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atasources/KPI Excel Templates/"/>
    </mc:Choice>
  </mc:AlternateContent>
  <xr:revisionPtr revIDLastSave="0" documentId="8_{06364DAB-2648-BC46-B264-EB9F0697A03B}" xr6:coauthVersionLast="45" xr6:coauthVersionMax="45" xr10:uidLastSave="{00000000-0000-0000-0000-000000000000}"/>
  <bookViews>
    <workbookView xWindow="5580" yWindow="2360" windowWidth="27640" windowHeight="16940" xr2:uid="{0ABB3CE1-0625-AE48-9AC5-7F70253B6B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" i="1" l="1"/>
  <c r="X15" i="1"/>
  <c r="W15" i="1"/>
  <c r="V15" i="1"/>
  <c r="U15" i="1"/>
  <c r="T15" i="1"/>
  <c r="S15" i="1"/>
  <c r="R15" i="1"/>
  <c r="Q15" i="1"/>
  <c r="P15" i="1"/>
  <c r="O15" i="1"/>
  <c r="N15" i="1"/>
  <c r="Y14" i="1"/>
  <c r="X14" i="1"/>
  <c r="W14" i="1"/>
  <c r="V14" i="1"/>
  <c r="U14" i="1"/>
  <c r="T14" i="1"/>
  <c r="S14" i="1"/>
  <c r="R14" i="1"/>
  <c r="Q14" i="1"/>
  <c r="P14" i="1"/>
  <c r="O14" i="1"/>
  <c r="N14" i="1"/>
  <c r="Y13" i="1"/>
  <c r="X13" i="1"/>
  <c r="W13" i="1"/>
  <c r="V13" i="1"/>
  <c r="U13" i="1"/>
  <c r="T13" i="1"/>
  <c r="S13" i="1"/>
  <c r="R13" i="1"/>
  <c r="Q13" i="1"/>
  <c r="P13" i="1"/>
  <c r="O13" i="1"/>
  <c r="N13" i="1"/>
  <c r="Y12" i="1"/>
  <c r="X12" i="1"/>
  <c r="W12" i="1"/>
  <c r="V12" i="1"/>
  <c r="U12" i="1"/>
  <c r="T12" i="1"/>
  <c r="S12" i="1"/>
  <c r="R12" i="1"/>
  <c r="Q12" i="1"/>
  <c r="P12" i="1"/>
  <c r="O12" i="1"/>
  <c r="N12" i="1"/>
  <c r="Y11" i="1"/>
  <c r="X11" i="1"/>
  <c r="W11" i="1"/>
  <c r="V11" i="1"/>
  <c r="U11" i="1"/>
  <c r="T11" i="1"/>
  <c r="S11" i="1"/>
  <c r="R11" i="1"/>
  <c r="Q11" i="1"/>
  <c r="P11" i="1"/>
  <c r="O11" i="1"/>
  <c r="N11" i="1"/>
  <c r="M10" i="1"/>
  <c r="L10" i="1"/>
  <c r="K10" i="1"/>
  <c r="J10" i="1"/>
  <c r="I10" i="1"/>
  <c r="H10" i="1"/>
  <c r="G10" i="1"/>
  <c r="F10" i="1"/>
  <c r="E10" i="1"/>
  <c r="D10" i="1"/>
  <c r="C10" i="1"/>
  <c r="B10" i="1"/>
  <c r="M8" i="1"/>
  <c r="M9" i="1" s="1"/>
  <c r="L8" i="1"/>
  <c r="L9" i="1" s="1"/>
  <c r="K8" i="1"/>
  <c r="K9" i="1" s="1"/>
  <c r="J8" i="1"/>
  <c r="J9" i="1" s="1"/>
  <c r="I8" i="1"/>
  <c r="I9" i="1" s="1"/>
  <c r="H8" i="1"/>
  <c r="H9" i="1" s="1"/>
  <c r="G8" i="1"/>
  <c r="G9" i="1" s="1"/>
  <c r="F8" i="1"/>
  <c r="F9" i="1" s="1"/>
  <c r="E8" i="1"/>
  <c r="E9" i="1" s="1"/>
  <c r="D8" i="1"/>
  <c r="D9" i="1" s="1"/>
  <c r="C8" i="1"/>
  <c r="C9" i="1" s="1"/>
  <c r="B8" i="1"/>
  <c r="B9" i="1" s="1"/>
  <c r="Y7" i="1"/>
  <c r="X7" i="1"/>
  <c r="W7" i="1"/>
  <c r="V7" i="1"/>
  <c r="U7" i="1"/>
  <c r="T7" i="1"/>
  <c r="S7" i="1"/>
  <c r="R7" i="1"/>
  <c r="Q7" i="1"/>
  <c r="P7" i="1"/>
  <c r="O7" i="1"/>
  <c r="N7" i="1"/>
  <c r="Y6" i="1"/>
  <c r="Y8" i="1" s="1"/>
  <c r="Y9" i="1" s="1"/>
  <c r="X6" i="1"/>
  <c r="X8" i="1" s="1"/>
  <c r="X9" i="1" s="1"/>
  <c r="W6" i="1"/>
  <c r="W8" i="1" s="1"/>
  <c r="W9" i="1" s="1"/>
  <c r="V6" i="1"/>
  <c r="V8" i="1" s="1"/>
  <c r="V9" i="1" s="1"/>
  <c r="U6" i="1"/>
  <c r="U8" i="1" s="1"/>
  <c r="U9" i="1" s="1"/>
  <c r="T6" i="1"/>
  <c r="T8" i="1" s="1"/>
  <c r="T9" i="1" s="1"/>
  <c r="S6" i="1"/>
  <c r="S8" i="1" s="1"/>
  <c r="S9" i="1" s="1"/>
  <c r="R6" i="1"/>
  <c r="R8" i="1" s="1"/>
  <c r="R9" i="1" s="1"/>
  <c r="Q6" i="1"/>
  <c r="Q8" i="1" s="1"/>
  <c r="Q9" i="1" s="1"/>
  <c r="P6" i="1"/>
  <c r="P8" i="1" s="1"/>
  <c r="P9" i="1" s="1"/>
  <c r="O6" i="1"/>
  <c r="O8" i="1" s="1"/>
  <c r="O9" i="1" s="1"/>
  <c r="N6" i="1"/>
  <c r="N8" i="1" s="1"/>
  <c r="N9" i="1" s="1"/>
  <c r="Y5" i="1"/>
  <c r="X5" i="1"/>
  <c r="W5" i="1"/>
  <c r="V5" i="1"/>
  <c r="U5" i="1"/>
  <c r="T5" i="1"/>
  <c r="S5" i="1"/>
  <c r="R5" i="1"/>
  <c r="Q5" i="1"/>
  <c r="P5" i="1"/>
  <c r="O5" i="1"/>
  <c r="N5" i="1"/>
  <c r="Y4" i="1"/>
  <c r="X4" i="1"/>
  <c r="W4" i="1"/>
  <c r="V4" i="1"/>
  <c r="U4" i="1"/>
  <c r="T4" i="1"/>
  <c r="S4" i="1"/>
  <c r="R4" i="1"/>
  <c r="Q4" i="1"/>
  <c r="P4" i="1"/>
  <c r="O4" i="1"/>
  <c r="N4" i="1"/>
  <c r="Y3" i="1"/>
  <c r="Y10" i="1" s="1"/>
  <c r="X3" i="1"/>
  <c r="X10" i="1" s="1"/>
  <c r="W3" i="1"/>
  <c r="W10" i="1" s="1"/>
  <c r="V3" i="1"/>
  <c r="V10" i="1" s="1"/>
  <c r="U3" i="1"/>
  <c r="U10" i="1" s="1"/>
  <c r="T3" i="1"/>
  <c r="T10" i="1" s="1"/>
  <c r="S3" i="1"/>
  <c r="S10" i="1" s="1"/>
  <c r="R3" i="1"/>
  <c r="R10" i="1" s="1"/>
  <c r="Q3" i="1"/>
  <c r="Q10" i="1" s="1"/>
  <c r="P3" i="1"/>
  <c r="P10" i="1" s="1"/>
  <c r="O3" i="1"/>
  <c r="O10" i="1" s="1"/>
  <c r="N3" i="1"/>
  <c r="N10" i="1" s="1"/>
  <c r="Y2" i="1"/>
  <c r="X2" i="1"/>
  <c r="W2" i="1"/>
  <c r="V2" i="1"/>
  <c r="U2" i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<sst xmlns="http://schemas.openxmlformats.org/spreadsheetml/2006/main" count="15" uniqueCount="15">
  <si>
    <t>Indicator Name</t>
  </si>
  <si>
    <t>Income</t>
  </si>
  <si>
    <t>Cost of Goods Sold</t>
  </si>
  <si>
    <t xml:space="preserve">Gross Profit </t>
  </si>
  <si>
    <t xml:space="preserve">Total Operating Expenses  </t>
  </si>
  <si>
    <t>Operating Profit (EBIT)</t>
  </si>
  <si>
    <t xml:space="preserve">Taxes    </t>
  </si>
  <si>
    <t xml:space="preserve">Net Profit   </t>
  </si>
  <si>
    <t>Net Profit Margin %</t>
  </si>
  <si>
    <t>Expenses</t>
  </si>
  <si>
    <t>Cash at EOM</t>
  </si>
  <si>
    <t>Quick Ratio</t>
  </si>
  <si>
    <t>Current Ratio</t>
  </si>
  <si>
    <t>Accounts Receivable</t>
  </si>
  <si>
    <t>Accounts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</si>
</sst>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i/>
      <sz val="11"/>
      <color theme="1" tint="0.249977111117893"/>
      <name val="Segoe UI"/>
      <family val="2"/>
    </font>
    <font>
      <b/>
      <i/>
      <sz val="11"/>
      <color theme="1" tint="0.34998626667073579"/>
      <name val="Segoe UI"/>
      <family val="2"/>
    </font>
    <font>
      <i/>
      <sz val="11"/>
      <color theme="1" tint="0.3499862666707357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24994659260841701"/>
      </right>
      <top/>
      <bottom style="medium">
        <color theme="1" tint="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1" xfId="2" applyFont="1" applyFill="1" applyBorder="1" applyAlignment="1">
      <alignment horizontal="left" vertical="center"/>
    </xf>
    <xf numFmtId="17" fontId="3" fillId="2" borderId="2" xfId="2" applyNumberFormat="1" applyFont="1" applyFill="1" applyBorder="1" applyAlignment="1">
      <alignment horizontal="center" vertical="center"/>
    </xf>
    <xf numFmtId="0" fontId="4" fillId="3" borderId="3" xfId="2" applyFont="1" applyFill="1" applyBorder="1" applyAlignment="1" applyProtection="1">
      <alignment vertical="center"/>
      <protection hidden="1"/>
    </xf>
    <xf numFmtId="0" fontId="5" fillId="3" borderId="4" xfId="2" applyFont="1" applyFill="1" applyBorder="1" applyAlignment="1" applyProtection="1">
      <alignment horizontal="center" vertical="center"/>
      <protection hidden="1"/>
    </xf>
    <xf numFmtId="1" fontId="5" fillId="3" borderId="4" xfId="2" applyNumberFormat="1" applyFont="1" applyFill="1" applyBorder="1" applyAlignment="1" applyProtection="1">
      <alignment horizontal="center" vertical="center"/>
      <protection hidden="1"/>
    </xf>
    <xf numFmtId="0" fontId="4" fillId="3" borderId="5" xfId="2" applyFont="1" applyFill="1" applyBorder="1" applyAlignment="1" applyProtection="1">
      <alignment vertical="center"/>
      <protection hidden="1"/>
    </xf>
    <xf numFmtId="0" fontId="4" fillId="4" borderId="6" xfId="2" applyFont="1" applyFill="1" applyBorder="1" applyAlignment="1" applyProtection="1">
      <alignment vertical="center"/>
      <protection hidden="1"/>
    </xf>
    <xf numFmtId="1" fontId="5" fillId="4" borderId="7" xfId="2" applyNumberFormat="1" applyFont="1" applyFill="1" applyBorder="1" applyAlignment="1" applyProtection="1">
      <alignment horizontal="center" vertical="center"/>
      <protection hidden="1"/>
    </xf>
    <xf numFmtId="0" fontId="4" fillId="4" borderId="3" xfId="2" applyFont="1" applyFill="1" applyBorder="1" applyAlignment="1" applyProtection="1">
      <alignment vertical="center"/>
      <protection hidden="1"/>
    </xf>
    <xf numFmtId="10" fontId="5" fillId="4" borderId="4" xfId="1" applyNumberFormat="1" applyFont="1" applyFill="1" applyBorder="1" applyAlignment="1" applyProtection="1">
      <alignment horizontal="center" vertical="center"/>
      <protection hidden="1"/>
    </xf>
    <xf numFmtId="0" fontId="4" fillId="4" borderId="8" xfId="2" applyFont="1" applyFill="1" applyBorder="1" applyAlignment="1" applyProtection="1">
      <alignment vertical="center"/>
      <protection hidden="1"/>
    </xf>
    <xf numFmtId="1" fontId="5" fillId="4" borderId="9" xfId="2" applyNumberFormat="1" applyFont="1" applyFill="1" applyBorder="1" applyAlignment="1" applyProtection="1">
      <alignment horizontal="center" vertical="center"/>
      <protection hidden="1"/>
    </xf>
    <xf numFmtId="0" fontId="4" fillId="3" borderId="10" xfId="2" applyFont="1" applyFill="1" applyBorder="1" applyAlignment="1" applyProtection="1">
      <alignment vertical="center"/>
      <protection hidden="1"/>
    </xf>
    <xf numFmtId="0" fontId="5" fillId="3" borderId="7" xfId="2" applyFont="1" applyFill="1" applyBorder="1" applyAlignment="1" applyProtection="1">
      <alignment horizontal="center" vertical="center"/>
      <protection hidden="1"/>
    </xf>
    <xf numFmtId="2" fontId="5" fillId="3" borderId="4" xfId="2" applyNumberFormat="1" applyFont="1" applyFill="1" applyBorder="1" applyAlignment="1" applyProtection="1">
      <alignment horizontal="center" vertical="center"/>
      <protection hidden="1"/>
    </xf>
    <xf numFmtId="0" fontId="4" fillId="3" borderId="11" xfId="2" applyFont="1" applyFill="1" applyBorder="1" applyAlignment="1" applyProtection="1">
      <alignment vertical="center"/>
      <protection hidden="1"/>
    </xf>
    <xf numFmtId="1" fontId="5" fillId="3" borderId="9" xfId="2" applyNumberFormat="1" applyFont="1" applyFill="1" applyBorder="1" applyAlignment="1" applyProtection="1">
      <alignment horizontal="center" vertical="center"/>
      <protection hidden="1"/>
    </xf>
  </cellXfs>
  <cellStyles count="3">
    <cellStyle name="Explanatory Text" xfId="2" builtinId="5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4009-AC5C-F240-8B21-AC0D1044B12D}">
  <dimension ref="A1:Y15"/>
  <sheetViews>
    <sheetView tabSelected="1" workbookViewId="0">
      <selection activeCell="D17" sqref="D17"/>
    </sheetView>
  </sheetViews>
  <sheetFormatPr baseColWidth="10" defaultRowHeight="16" x14ac:dyDescent="0.2"/>
  <sheetData>
    <row r="1" spans="1:25" ht="18" thickBot="1" x14ac:dyDescent="0.25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43800</v>
      </c>
      <c r="N1" s="2">
        <v>43831</v>
      </c>
      <c r="O1" s="2">
        <v>43862</v>
      </c>
      <c r="P1" s="2">
        <v>43891</v>
      </c>
      <c r="Q1" s="2">
        <v>43922</v>
      </c>
      <c r="R1" s="2">
        <v>43952</v>
      </c>
      <c r="S1" s="2">
        <v>43983</v>
      </c>
      <c r="T1" s="2">
        <v>44013</v>
      </c>
      <c r="U1" s="2">
        <v>44044</v>
      </c>
      <c r="V1" s="2">
        <v>44075</v>
      </c>
      <c r="W1" s="2">
        <v>44105</v>
      </c>
      <c r="X1" s="2">
        <v>44136</v>
      </c>
      <c r="Y1" s="2">
        <v>44166</v>
      </c>
    </row>
    <row r="2" spans="1:25" ht="17" x14ac:dyDescent="0.2">
      <c r="A2" s="3" t="s">
        <v>1</v>
      </c>
      <c r="B2" s="4">
        <v>450100</v>
      </c>
      <c r="C2" s="4">
        <v>480000</v>
      </c>
      <c r="D2" s="4">
        <v>430000</v>
      </c>
      <c r="E2" s="4">
        <v>510000</v>
      </c>
      <c r="F2" s="4">
        <v>480000</v>
      </c>
      <c r="G2" s="4">
        <v>520000</v>
      </c>
      <c r="H2" s="4">
        <v>510000</v>
      </c>
      <c r="I2" s="4">
        <v>410000</v>
      </c>
      <c r="J2" s="4">
        <v>520000</v>
      </c>
      <c r="K2" s="4">
        <v>518400</v>
      </c>
      <c r="L2" s="4">
        <v>480000</v>
      </c>
      <c r="M2" s="4">
        <v>462500</v>
      </c>
      <c r="N2" s="5">
        <f ca="1">B2-B2*(RAND()*(0.25+0.25)-0.25)</f>
        <v>486125.46291219379</v>
      </c>
      <c r="O2" s="5">
        <f t="shared" ref="O2:Y7" ca="1" si="0">C2-C2*(RAND()*(0.25+0.25)-0.25)</f>
        <v>423692.92665613588</v>
      </c>
      <c r="P2" s="5">
        <f t="shared" ca="1" si="0"/>
        <v>390016.8268766196</v>
      </c>
      <c r="Q2" s="5">
        <f t="shared" ca="1" si="0"/>
        <v>540105.33368264313</v>
      </c>
      <c r="R2" s="5">
        <f t="shared" ca="1" si="0"/>
        <v>540076.38585792168</v>
      </c>
      <c r="S2" s="5">
        <f t="shared" ca="1" si="0"/>
        <v>429146.93713367829</v>
      </c>
      <c r="T2" s="5">
        <f t="shared" ca="1" si="0"/>
        <v>526718.77907007677</v>
      </c>
      <c r="U2" s="5">
        <f t="shared" ca="1" si="0"/>
        <v>388866.87124212587</v>
      </c>
      <c r="V2" s="5">
        <f t="shared" ca="1" si="0"/>
        <v>570927.50526035379</v>
      </c>
      <c r="W2" s="5">
        <f t="shared" ca="1" si="0"/>
        <v>533815.66423282865</v>
      </c>
      <c r="X2" s="5">
        <f t="shared" ca="1" si="0"/>
        <v>587532.92766748939</v>
      </c>
      <c r="Y2" s="5">
        <f t="shared" ca="1" si="0"/>
        <v>364365.58455341263</v>
      </c>
    </row>
    <row r="3" spans="1:25" ht="17" x14ac:dyDescent="0.2">
      <c r="A3" s="6" t="s">
        <v>2</v>
      </c>
      <c r="B3" s="4">
        <v>125000</v>
      </c>
      <c r="C3" s="4">
        <v>125900</v>
      </c>
      <c r="D3" s="4">
        <v>125500</v>
      </c>
      <c r="E3" s="4">
        <v>125200</v>
      </c>
      <c r="F3" s="4">
        <v>123500</v>
      </c>
      <c r="G3" s="4">
        <v>124200</v>
      </c>
      <c r="H3" s="4">
        <v>122600</v>
      </c>
      <c r="I3" s="4">
        <v>123700</v>
      </c>
      <c r="J3" s="4">
        <v>126200</v>
      </c>
      <c r="K3" s="4">
        <v>120100</v>
      </c>
      <c r="L3" s="4">
        <v>123600</v>
      </c>
      <c r="M3" s="4">
        <v>122400</v>
      </c>
      <c r="N3" s="5">
        <f t="shared" ref="N3:N7" ca="1" si="1">B3-B3*(RAND()*(0.25+0.25)-0.25)</f>
        <v>117058.53965933553</v>
      </c>
      <c r="O3" s="5">
        <f t="shared" ca="1" si="0"/>
        <v>110682.61236743168</v>
      </c>
      <c r="P3" s="5">
        <f t="shared" ca="1" si="0"/>
        <v>119240.83811238228</v>
      </c>
      <c r="Q3" s="5">
        <f t="shared" ca="1" si="0"/>
        <v>120577.22503464759</v>
      </c>
      <c r="R3" s="5">
        <f t="shared" ca="1" si="0"/>
        <v>134958.80690699894</v>
      </c>
      <c r="S3" s="5">
        <f t="shared" ca="1" si="0"/>
        <v>98794.934829650389</v>
      </c>
      <c r="T3" s="5">
        <f t="shared" ca="1" si="0"/>
        <v>113362.02345169324</v>
      </c>
      <c r="U3" s="5">
        <f t="shared" ca="1" si="0"/>
        <v>143013.1918044824</v>
      </c>
      <c r="V3" s="5">
        <f t="shared" ca="1" si="0"/>
        <v>98736.710338318269</v>
      </c>
      <c r="W3" s="5">
        <f t="shared" ca="1" si="0"/>
        <v>139155.83760596524</v>
      </c>
      <c r="X3" s="5">
        <f t="shared" ca="1" si="0"/>
        <v>107095.10014414799</v>
      </c>
      <c r="Y3" s="5">
        <f t="shared" ca="1" si="0"/>
        <v>114962.92977165827</v>
      </c>
    </row>
    <row r="4" spans="1:25" ht="17" x14ac:dyDescent="0.2">
      <c r="A4" s="6" t="s">
        <v>3</v>
      </c>
      <c r="B4" s="5">
        <v>325100</v>
      </c>
      <c r="C4" s="5">
        <v>354100</v>
      </c>
      <c r="D4" s="5">
        <v>304500</v>
      </c>
      <c r="E4" s="5">
        <v>384800</v>
      </c>
      <c r="F4" s="5">
        <v>356500</v>
      </c>
      <c r="G4" s="5">
        <v>395800</v>
      </c>
      <c r="H4" s="5">
        <v>387400</v>
      </c>
      <c r="I4" s="5">
        <v>286300</v>
      </c>
      <c r="J4" s="5">
        <v>393800</v>
      </c>
      <c r="K4" s="5">
        <v>398300</v>
      </c>
      <c r="L4" s="5">
        <v>356400</v>
      </c>
      <c r="M4" s="5">
        <v>340100</v>
      </c>
      <c r="N4" s="5">
        <f t="shared" ca="1" si="1"/>
        <v>330448.68608360254</v>
      </c>
      <c r="O4" s="5">
        <f t="shared" ca="1" si="0"/>
        <v>332012.15638049762</v>
      </c>
      <c r="P4" s="5">
        <f t="shared" ca="1" si="0"/>
        <v>371875.19913899864</v>
      </c>
      <c r="Q4" s="5">
        <f t="shared" ca="1" si="0"/>
        <v>365917.8024335457</v>
      </c>
      <c r="R4" s="5">
        <f t="shared" ca="1" si="0"/>
        <v>437916.4839507665</v>
      </c>
      <c r="S4" s="5">
        <f t="shared" ca="1" si="0"/>
        <v>462854.25197104912</v>
      </c>
      <c r="T4" s="5">
        <f t="shared" ca="1" si="0"/>
        <v>332885.67517434596</v>
      </c>
      <c r="U4" s="5">
        <f t="shared" ca="1" si="0"/>
        <v>254913.80128984695</v>
      </c>
      <c r="V4" s="5">
        <f t="shared" ca="1" si="0"/>
        <v>424986.04111907294</v>
      </c>
      <c r="W4" s="5">
        <f t="shared" ca="1" si="0"/>
        <v>308642.93123303197</v>
      </c>
      <c r="X4" s="5">
        <f t="shared" ca="1" si="0"/>
        <v>288165.26975429372</v>
      </c>
      <c r="Y4" s="5">
        <f t="shared" ca="1" si="0"/>
        <v>290575.22873955558</v>
      </c>
    </row>
    <row r="5" spans="1:25" ht="17" x14ac:dyDescent="0.2">
      <c r="A5" s="6" t="s">
        <v>4</v>
      </c>
      <c r="B5" s="5">
        <v>175100</v>
      </c>
      <c r="C5" s="5">
        <v>180000</v>
      </c>
      <c r="D5" s="5">
        <v>178500</v>
      </c>
      <c r="E5" s="5">
        <v>172200</v>
      </c>
      <c r="F5" s="5">
        <v>174400</v>
      </c>
      <c r="G5" s="5">
        <v>175100</v>
      </c>
      <c r="H5" s="5">
        <v>179400</v>
      </c>
      <c r="I5" s="5">
        <v>185000</v>
      </c>
      <c r="J5" s="5">
        <v>200200</v>
      </c>
      <c r="K5" s="5">
        <v>173800</v>
      </c>
      <c r="L5" s="5">
        <v>155800</v>
      </c>
      <c r="M5" s="5">
        <v>144400</v>
      </c>
      <c r="N5" s="5">
        <f t="shared" ca="1" si="1"/>
        <v>193792.72358696046</v>
      </c>
      <c r="O5" s="5">
        <f t="shared" ca="1" si="0"/>
        <v>218997.66798218311</v>
      </c>
      <c r="P5" s="5">
        <f t="shared" ca="1" si="0"/>
        <v>216234.45701418072</v>
      </c>
      <c r="Q5" s="5">
        <f t="shared" ca="1" si="0"/>
        <v>204051.9867928004</v>
      </c>
      <c r="R5" s="5">
        <f t="shared" ca="1" si="0"/>
        <v>209801.89892991903</v>
      </c>
      <c r="S5" s="5">
        <f t="shared" ca="1" si="0"/>
        <v>148910.93902398975</v>
      </c>
      <c r="T5" s="5">
        <f t="shared" ca="1" si="0"/>
        <v>224082.56455221516</v>
      </c>
      <c r="U5" s="5">
        <f t="shared" ca="1" si="0"/>
        <v>176715.74471059296</v>
      </c>
      <c r="V5" s="5">
        <f t="shared" ca="1" si="0"/>
        <v>241426.28547140371</v>
      </c>
      <c r="W5" s="5">
        <f t="shared" ca="1" si="0"/>
        <v>155486.14502613636</v>
      </c>
      <c r="X5" s="5">
        <f t="shared" ca="1" si="0"/>
        <v>167105.95360619071</v>
      </c>
      <c r="Y5" s="5">
        <f t="shared" ca="1" si="0"/>
        <v>135130.13700228711</v>
      </c>
    </row>
    <row r="6" spans="1:25" ht="17" x14ac:dyDescent="0.2">
      <c r="A6" s="6" t="s">
        <v>5</v>
      </c>
      <c r="B6" s="5">
        <v>150000</v>
      </c>
      <c r="C6" s="5">
        <v>174100</v>
      </c>
      <c r="D6" s="5">
        <v>126000</v>
      </c>
      <c r="E6" s="5">
        <v>212600</v>
      </c>
      <c r="F6" s="5">
        <v>182100</v>
      </c>
      <c r="G6" s="5">
        <v>220700</v>
      </c>
      <c r="H6" s="5">
        <v>208000</v>
      </c>
      <c r="I6" s="5">
        <v>101300</v>
      </c>
      <c r="J6" s="5">
        <v>193600</v>
      </c>
      <c r="K6" s="5">
        <v>224500</v>
      </c>
      <c r="L6" s="5">
        <v>200600</v>
      </c>
      <c r="M6" s="5">
        <v>195700</v>
      </c>
      <c r="N6" s="5">
        <f t="shared" ca="1" si="1"/>
        <v>113539.50180537176</v>
      </c>
      <c r="O6" s="5">
        <f t="shared" ca="1" si="0"/>
        <v>194458.08391411923</v>
      </c>
      <c r="P6" s="5">
        <f t="shared" ca="1" si="0"/>
        <v>107348.65404190702</v>
      </c>
      <c r="Q6" s="5">
        <f t="shared" ca="1" si="0"/>
        <v>231388.83702435787</v>
      </c>
      <c r="R6" s="5">
        <f t="shared" ca="1" si="0"/>
        <v>219719.23117506452</v>
      </c>
      <c r="S6" s="5">
        <f t="shared" ca="1" si="0"/>
        <v>188990.83631042868</v>
      </c>
      <c r="T6" s="5">
        <f t="shared" ca="1" si="0"/>
        <v>184295.33926109574</v>
      </c>
      <c r="U6" s="5">
        <f t="shared" ca="1" si="0"/>
        <v>100185.00453830863</v>
      </c>
      <c r="V6" s="5">
        <f t="shared" ca="1" si="0"/>
        <v>191770.1801501505</v>
      </c>
      <c r="W6" s="5">
        <f t="shared" ca="1" si="0"/>
        <v>237650.61191410341</v>
      </c>
      <c r="X6" s="5">
        <f t="shared" ca="1" si="0"/>
        <v>217087.15659429829</v>
      </c>
      <c r="Y6" s="5">
        <f t="shared" ca="1" si="0"/>
        <v>165070.5934400534</v>
      </c>
    </row>
    <row r="7" spans="1:25" ht="17" x14ac:dyDescent="0.2">
      <c r="A7" s="3" t="s">
        <v>6</v>
      </c>
      <c r="B7" s="4">
        <v>80000</v>
      </c>
      <c r="C7" s="4">
        <v>100000</v>
      </c>
      <c r="D7" s="4">
        <v>96200</v>
      </c>
      <c r="E7" s="4">
        <v>77700</v>
      </c>
      <c r="F7" s="4">
        <v>100100</v>
      </c>
      <c r="G7" s="4">
        <v>75000</v>
      </c>
      <c r="H7" s="4">
        <v>99900</v>
      </c>
      <c r="I7" s="4">
        <v>88800</v>
      </c>
      <c r="J7" s="4">
        <v>91100</v>
      </c>
      <c r="K7" s="4">
        <v>78100</v>
      </c>
      <c r="L7" s="4">
        <v>87400</v>
      </c>
      <c r="M7" s="4">
        <v>98000</v>
      </c>
      <c r="N7" s="5">
        <f t="shared" ca="1" si="1"/>
        <v>89565.660929443053</v>
      </c>
      <c r="O7" s="5">
        <f t="shared" ca="1" si="0"/>
        <v>85832.022214892699</v>
      </c>
      <c r="P7" s="5">
        <f t="shared" ca="1" si="0"/>
        <v>89783.588079698442</v>
      </c>
      <c r="Q7" s="5">
        <f t="shared" ca="1" si="0"/>
        <v>94865.843930362491</v>
      </c>
      <c r="R7" s="5">
        <f t="shared" ca="1" si="0"/>
        <v>95269.889339418442</v>
      </c>
      <c r="S7" s="5">
        <f t="shared" ca="1" si="0"/>
        <v>72435.177980184017</v>
      </c>
      <c r="T7" s="5">
        <f t="shared" ca="1" si="0"/>
        <v>96017.680080767896</v>
      </c>
      <c r="U7" s="5">
        <f t="shared" ca="1" si="0"/>
        <v>87952.723846182053</v>
      </c>
      <c r="V7" s="5">
        <f t="shared" ca="1" si="0"/>
        <v>112911.43787938001</v>
      </c>
      <c r="W7" s="5">
        <f t="shared" ca="1" si="0"/>
        <v>92990.055296264807</v>
      </c>
      <c r="X7" s="5">
        <f t="shared" ca="1" si="0"/>
        <v>100114.13194919193</v>
      </c>
      <c r="Y7" s="5">
        <f t="shared" ca="1" si="0"/>
        <v>100067.09855153337</v>
      </c>
    </row>
    <row r="8" spans="1:25" ht="17" x14ac:dyDescent="0.2">
      <c r="A8" s="7" t="s">
        <v>7</v>
      </c>
      <c r="B8" s="8">
        <f t="shared" ref="B8:Y8" si="2">B6-B7</f>
        <v>70000</v>
      </c>
      <c r="C8" s="8">
        <f t="shared" si="2"/>
        <v>74100</v>
      </c>
      <c r="D8" s="8">
        <f t="shared" si="2"/>
        <v>29800</v>
      </c>
      <c r="E8" s="8">
        <f t="shared" si="2"/>
        <v>134900</v>
      </c>
      <c r="F8" s="8">
        <f t="shared" si="2"/>
        <v>82000</v>
      </c>
      <c r="G8" s="8">
        <f t="shared" si="2"/>
        <v>145700</v>
      </c>
      <c r="H8" s="8">
        <f t="shared" si="2"/>
        <v>108100</v>
      </c>
      <c r="I8" s="8">
        <f t="shared" si="2"/>
        <v>12500</v>
      </c>
      <c r="J8" s="8">
        <f t="shared" si="2"/>
        <v>102500</v>
      </c>
      <c r="K8" s="8">
        <f t="shared" si="2"/>
        <v>146400</v>
      </c>
      <c r="L8" s="8">
        <f t="shared" si="2"/>
        <v>113200</v>
      </c>
      <c r="M8" s="8">
        <f t="shared" si="2"/>
        <v>97700</v>
      </c>
      <c r="N8" s="8">
        <f t="shared" ca="1" si="2"/>
        <v>23973.840875928712</v>
      </c>
      <c r="O8" s="8">
        <f t="shared" ca="1" si="2"/>
        <v>108626.06169922653</v>
      </c>
      <c r="P8" s="8">
        <f t="shared" ca="1" si="2"/>
        <v>17565.06596220858</v>
      </c>
      <c r="Q8" s="8">
        <f t="shared" ca="1" si="2"/>
        <v>136522.99309399538</v>
      </c>
      <c r="R8" s="8">
        <f t="shared" ca="1" si="2"/>
        <v>124449.34183564608</v>
      </c>
      <c r="S8" s="8">
        <f t="shared" ca="1" si="2"/>
        <v>116555.65833024467</v>
      </c>
      <c r="T8" s="8">
        <f t="shared" ca="1" si="2"/>
        <v>88277.659180327842</v>
      </c>
      <c r="U8" s="8">
        <f t="shared" ca="1" si="2"/>
        <v>12232.280692126573</v>
      </c>
      <c r="V8" s="8">
        <f t="shared" ca="1" si="2"/>
        <v>78858.742270770483</v>
      </c>
      <c r="W8" s="8">
        <f t="shared" ca="1" si="2"/>
        <v>144660.55661783862</v>
      </c>
      <c r="X8" s="8">
        <f t="shared" ca="1" si="2"/>
        <v>116973.02464510636</v>
      </c>
      <c r="Y8" s="8">
        <f t="shared" ca="1" si="2"/>
        <v>65003.494888520028</v>
      </c>
    </row>
    <row r="9" spans="1:25" ht="17" x14ac:dyDescent="0.2">
      <c r="A9" s="9" t="s">
        <v>8</v>
      </c>
      <c r="B9" s="10">
        <f t="shared" ref="B9:Y9" si="3">IFERROR(B8/B2,0)</f>
        <v>0.15552099533437014</v>
      </c>
      <c r="C9" s="10">
        <f t="shared" si="3"/>
        <v>0.15437500000000001</v>
      </c>
      <c r="D9" s="10">
        <f t="shared" si="3"/>
        <v>6.9302325581395346E-2</v>
      </c>
      <c r="E9" s="10">
        <f t="shared" si="3"/>
        <v>0.26450980392156864</v>
      </c>
      <c r="F9" s="10">
        <f t="shared" si="3"/>
        <v>0.17083333333333334</v>
      </c>
      <c r="G9" s="10">
        <f t="shared" si="3"/>
        <v>0.28019230769230768</v>
      </c>
      <c r="H9" s="10">
        <f t="shared" si="3"/>
        <v>0.2119607843137255</v>
      </c>
      <c r="I9" s="10">
        <f t="shared" si="3"/>
        <v>3.048780487804878E-2</v>
      </c>
      <c r="J9" s="10">
        <f t="shared" si="3"/>
        <v>0.19711538461538461</v>
      </c>
      <c r="K9" s="10">
        <f t="shared" si="3"/>
        <v>0.28240740740740738</v>
      </c>
      <c r="L9" s="10">
        <f t="shared" si="3"/>
        <v>0.23583333333333334</v>
      </c>
      <c r="M9" s="10">
        <f t="shared" si="3"/>
        <v>0.21124324324324326</v>
      </c>
      <c r="N9" s="10">
        <f t="shared" ca="1" si="3"/>
        <v>4.9316159520446635E-2</v>
      </c>
      <c r="O9" s="10">
        <f t="shared" ca="1" si="3"/>
        <v>0.25637921915884648</v>
      </c>
      <c r="P9" s="10">
        <f t="shared" ca="1" si="3"/>
        <v>4.503668752672875E-2</v>
      </c>
      <c r="Q9" s="10">
        <f t="shared" ca="1" si="3"/>
        <v>0.25277105145977691</v>
      </c>
      <c r="R9" s="10">
        <f t="shared" ca="1" si="3"/>
        <v>0.23042914871746506</v>
      </c>
      <c r="S9" s="10">
        <f t="shared" ca="1" si="3"/>
        <v>0.27159848584434343</v>
      </c>
      <c r="T9" s="10">
        <f t="shared" ca="1" si="3"/>
        <v>0.16759922502892768</v>
      </c>
      <c r="U9" s="10">
        <f t="shared" ca="1" si="3"/>
        <v>3.1456217016003422E-2</v>
      </c>
      <c r="V9" s="10">
        <f t="shared" ca="1" si="3"/>
        <v>0.13812391511039462</v>
      </c>
      <c r="W9" s="10">
        <f t="shared" ca="1" si="3"/>
        <v>0.27099346518003936</v>
      </c>
      <c r="X9" s="10">
        <f t="shared" ca="1" si="3"/>
        <v>0.19909186215228861</v>
      </c>
      <c r="Y9" s="10">
        <f t="shared" ca="1" si="3"/>
        <v>0.17840185144870924</v>
      </c>
    </row>
    <row r="10" spans="1:25" ht="18" thickBot="1" x14ac:dyDescent="0.25">
      <c r="A10" s="11" t="s">
        <v>9</v>
      </c>
      <c r="B10" s="12">
        <f>B3+B5</f>
        <v>300100</v>
      </c>
      <c r="C10" s="12">
        <f t="shared" ref="C10:M10" si="4">C3+C5</f>
        <v>305900</v>
      </c>
      <c r="D10" s="12">
        <f t="shared" si="4"/>
        <v>304000</v>
      </c>
      <c r="E10" s="12">
        <f t="shared" si="4"/>
        <v>297400</v>
      </c>
      <c r="F10" s="12">
        <f t="shared" si="4"/>
        <v>297900</v>
      </c>
      <c r="G10" s="12">
        <f t="shared" si="4"/>
        <v>299300</v>
      </c>
      <c r="H10" s="12">
        <f t="shared" si="4"/>
        <v>302000</v>
      </c>
      <c r="I10" s="12">
        <f t="shared" si="4"/>
        <v>308700</v>
      </c>
      <c r="J10" s="12">
        <f t="shared" si="4"/>
        <v>326400</v>
      </c>
      <c r="K10" s="12">
        <f t="shared" si="4"/>
        <v>293900</v>
      </c>
      <c r="L10" s="12">
        <f t="shared" si="4"/>
        <v>279400</v>
      </c>
      <c r="M10" s="12">
        <f t="shared" si="4"/>
        <v>266800</v>
      </c>
      <c r="N10" s="12">
        <f ca="1">N3+N5</f>
        <v>310851.26324629597</v>
      </c>
      <c r="O10" s="12">
        <f t="shared" ref="O10:Y10" ca="1" si="5">O3+O5</f>
        <v>329680.2803496148</v>
      </c>
      <c r="P10" s="12">
        <f t="shared" ca="1" si="5"/>
        <v>335475.295126563</v>
      </c>
      <c r="Q10" s="12">
        <f t="shared" ca="1" si="5"/>
        <v>324629.21182744799</v>
      </c>
      <c r="R10" s="12">
        <f t="shared" ca="1" si="5"/>
        <v>344760.70583691797</v>
      </c>
      <c r="S10" s="12">
        <f t="shared" ca="1" si="5"/>
        <v>247705.87385364014</v>
      </c>
      <c r="T10" s="12">
        <f t="shared" ca="1" si="5"/>
        <v>337444.5880039084</v>
      </c>
      <c r="U10" s="12">
        <f t="shared" ca="1" si="5"/>
        <v>319728.93651507539</v>
      </c>
      <c r="V10" s="12">
        <f t="shared" ca="1" si="5"/>
        <v>340162.99580972199</v>
      </c>
      <c r="W10" s="12">
        <f t="shared" ca="1" si="5"/>
        <v>294641.98263210163</v>
      </c>
      <c r="X10" s="12">
        <f t="shared" ca="1" si="5"/>
        <v>274201.05375033873</v>
      </c>
      <c r="Y10" s="12">
        <f t="shared" ca="1" si="5"/>
        <v>250093.06677394538</v>
      </c>
    </row>
    <row r="11" spans="1:25" ht="17" x14ac:dyDescent="0.2">
      <c r="A11" s="13" t="s">
        <v>10</v>
      </c>
      <c r="B11" s="14">
        <v>438500</v>
      </c>
      <c r="C11" s="14">
        <v>416700</v>
      </c>
      <c r="D11" s="14">
        <v>471100</v>
      </c>
      <c r="E11" s="14">
        <v>448200</v>
      </c>
      <c r="F11" s="14">
        <v>429900</v>
      </c>
      <c r="G11" s="14">
        <v>499900</v>
      </c>
      <c r="H11" s="14">
        <v>488900</v>
      </c>
      <c r="I11" s="14">
        <v>472100</v>
      </c>
      <c r="J11" s="14">
        <v>432100</v>
      </c>
      <c r="K11" s="14">
        <v>492700</v>
      </c>
      <c r="L11" s="14">
        <v>428800</v>
      </c>
      <c r="M11" s="14">
        <v>467700</v>
      </c>
      <c r="N11" s="5">
        <f t="shared" ref="N11:Y15" ca="1" si="6">B11-B11*(RAND()*(0.25+0.25)-0.25)</f>
        <v>400816.10830099962</v>
      </c>
      <c r="O11" s="5">
        <f t="shared" ca="1" si="6"/>
        <v>405115.81874762056</v>
      </c>
      <c r="P11" s="5">
        <f t="shared" ca="1" si="6"/>
        <v>381230.93244151975</v>
      </c>
      <c r="Q11" s="5">
        <f t="shared" ca="1" si="6"/>
        <v>367399.45579107641</v>
      </c>
      <c r="R11" s="5">
        <f t="shared" ca="1" si="6"/>
        <v>500753.295942011</v>
      </c>
      <c r="S11" s="5">
        <f t="shared" ca="1" si="6"/>
        <v>624244.37347545207</v>
      </c>
      <c r="T11" s="5">
        <f t="shared" ca="1" si="6"/>
        <v>530180.72159142978</v>
      </c>
      <c r="U11" s="5">
        <f t="shared" ca="1" si="6"/>
        <v>539227.5528466464</v>
      </c>
      <c r="V11" s="5">
        <f t="shared" ca="1" si="6"/>
        <v>366759.34312242561</v>
      </c>
      <c r="W11" s="5">
        <f t="shared" ca="1" si="6"/>
        <v>549228.17354756547</v>
      </c>
      <c r="X11" s="5">
        <f t="shared" ca="1" si="6"/>
        <v>532654.5338549763</v>
      </c>
      <c r="Y11" s="5">
        <f t="shared" ca="1" si="6"/>
        <v>568674.29997615214</v>
      </c>
    </row>
    <row r="12" spans="1:25" ht="17" x14ac:dyDescent="0.2">
      <c r="A12" s="6" t="s">
        <v>11</v>
      </c>
      <c r="B12" s="15">
        <v>1.33</v>
      </c>
      <c r="C12" s="15">
        <v>1.47</v>
      </c>
      <c r="D12" s="15">
        <v>1.89</v>
      </c>
      <c r="E12" s="15">
        <v>2.11</v>
      </c>
      <c r="F12" s="15">
        <v>1.94</v>
      </c>
      <c r="G12" s="15">
        <v>1.68</v>
      </c>
      <c r="H12" s="15">
        <v>1.45</v>
      </c>
      <c r="I12" s="15">
        <v>1.22</v>
      </c>
      <c r="J12" s="15">
        <v>1.1100000000000001</v>
      </c>
      <c r="K12" s="15">
        <v>1.55</v>
      </c>
      <c r="L12" s="15">
        <v>1.76</v>
      </c>
      <c r="M12" s="15">
        <v>1.33</v>
      </c>
      <c r="N12" s="15">
        <f t="shared" ca="1" si="6"/>
        <v>1.6130628785623373</v>
      </c>
      <c r="O12" s="15">
        <f t="shared" ca="1" si="6"/>
        <v>1.3656862096066109</v>
      </c>
      <c r="P12" s="15">
        <f t="shared" ca="1" si="6"/>
        <v>1.4577942566035675</v>
      </c>
      <c r="Q12" s="15">
        <f t="shared" ca="1" si="6"/>
        <v>1.6698318242395709</v>
      </c>
      <c r="R12" s="15">
        <f t="shared" ca="1" si="6"/>
        <v>2.1722025263380917</v>
      </c>
      <c r="S12" s="15">
        <f t="shared" ca="1" si="6"/>
        <v>1.9443429991392236</v>
      </c>
      <c r="T12" s="15">
        <f t="shared" ca="1" si="6"/>
        <v>1.7158536178594934</v>
      </c>
      <c r="U12" s="15">
        <f t="shared" ca="1" si="6"/>
        <v>0.9241232587437338</v>
      </c>
      <c r="V12" s="15">
        <f t="shared" ca="1" si="6"/>
        <v>1.1130726102599477</v>
      </c>
      <c r="W12" s="15">
        <f t="shared" ca="1" si="6"/>
        <v>1.7497629217754085</v>
      </c>
      <c r="X12" s="15">
        <f t="shared" ca="1" si="6"/>
        <v>1.7370741090308943</v>
      </c>
      <c r="Y12" s="15">
        <f t="shared" ca="1" si="6"/>
        <v>1.4962103711570551</v>
      </c>
    </row>
    <row r="13" spans="1:25" ht="17" x14ac:dyDescent="0.2">
      <c r="A13" s="6" t="s">
        <v>12</v>
      </c>
      <c r="B13" s="15">
        <v>4.1100000000000003</v>
      </c>
      <c r="C13" s="15">
        <v>3.66</v>
      </c>
      <c r="D13" s="15">
        <v>4.01</v>
      </c>
      <c r="E13" s="15">
        <v>4.08</v>
      </c>
      <c r="F13" s="15">
        <v>4.1100000000000003</v>
      </c>
      <c r="G13" s="15">
        <v>2.99</v>
      </c>
      <c r="H13" s="15">
        <v>3.22</v>
      </c>
      <c r="I13" s="15">
        <v>3.66</v>
      </c>
      <c r="J13" s="15">
        <v>3.12</v>
      </c>
      <c r="K13" s="15">
        <v>3.55</v>
      </c>
      <c r="L13" s="15">
        <v>3.88</v>
      </c>
      <c r="M13" s="15">
        <v>3.99</v>
      </c>
      <c r="N13" s="15">
        <f t="shared" ca="1" si="6"/>
        <v>4.6241971332112808</v>
      </c>
      <c r="O13" s="15">
        <f t="shared" ca="1" si="6"/>
        <v>3.9209719232792057</v>
      </c>
      <c r="P13" s="15">
        <f t="shared" ca="1" si="6"/>
        <v>4.7442807371415512</v>
      </c>
      <c r="Q13" s="15">
        <f t="shared" ca="1" si="6"/>
        <v>4.1140643455038468</v>
      </c>
      <c r="R13" s="15">
        <f t="shared" ca="1" si="6"/>
        <v>4.8253149162740243</v>
      </c>
      <c r="S13" s="15">
        <f t="shared" ca="1" si="6"/>
        <v>2.7250239862696057</v>
      </c>
      <c r="T13" s="15">
        <f t="shared" ca="1" si="6"/>
        <v>2.4678026825348245</v>
      </c>
      <c r="U13" s="15">
        <f t="shared" ca="1" si="6"/>
        <v>3.9998956429107002</v>
      </c>
      <c r="V13" s="15">
        <f t="shared" ca="1" si="6"/>
        <v>3.0974345450857039</v>
      </c>
      <c r="W13" s="15">
        <f t="shared" ca="1" si="6"/>
        <v>3.1211887711849302</v>
      </c>
      <c r="X13" s="15">
        <f t="shared" ca="1" si="6"/>
        <v>4.3530540366085164</v>
      </c>
      <c r="Y13" s="15">
        <f t="shared" ca="1" si="6"/>
        <v>3.0624768901445316</v>
      </c>
    </row>
    <row r="14" spans="1:25" ht="17" x14ac:dyDescent="0.2">
      <c r="A14" s="3" t="s">
        <v>13</v>
      </c>
      <c r="B14" s="4">
        <v>106000</v>
      </c>
      <c r="C14" s="4">
        <v>99100</v>
      </c>
      <c r="D14" s="4">
        <v>105000</v>
      </c>
      <c r="E14" s="4">
        <v>106800</v>
      </c>
      <c r="F14" s="4">
        <v>102800</v>
      </c>
      <c r="G14" s="4">
        <v>102000</v>
      </c>
      <c r="H14" s="4">
        <v>105200</v>
      </c>
      <c r="I14" s="4">
        <v>101600</v>
      </c>
      <c r="J14" s="4">
        <v>102400</v>
      </c>
      <c r="K14" s="4">
        <v>106700</v>
      </c>
      <c r="L14" s="4">
        <v>102100</v>
      </c>
      <c r="M14" s="4">
        <v>100300</v>
      </c>
      <c r="N14" s="5">
        <f t="shared" ca="1" si="6"/>
        <v>112291.87140200898</v>
      </c>
      <c r="O14" s="5">
        <f t="shared" ca="1" si="6"/>
        <v>111923.21084447207</v>
      </c>
      <c r="P14" s="5">
        <f t="shared" ca="1" si="6"/>
        <v>117024.27323989764</v>
      </c>
      <c r="Q14" s="5">
        <f t="shared" ca="1" si="6"/>
        <v>90693.192246316437</v>
      </c>
      <c r="R14" s="5">
        <f t="shared" ca="1" si="6"/>
        <v>109750.91696365661</v>
      </c>
      <c r="S14" s="5">
        <f t="shared" ca="1" si="6"/>
        <v>77168.220528521517</v>
      </c>
      <c r="T14" s="5">
        <f t="shared" ca="1" si="6"/>
        <v>88287.578723665662</v>
      </c>
      <c r="U14" s="5">
        <f t="shared" ca="1" si="6"/>
        <v>115440.42460130034</v>
      </c>
      <c r="V14" s="5">
        <f t="shared" ca="1" si="6"/>
        <v>111628.12264629861</v>
      </c>
      <c r="W14" s="5">
        <f t="shared" ca="1" si="6"/>
        <v>97795.251089466008</v>
      </c>
      <c r="X14" s="5">
        <f t="shared" ca="1" si="6"/>
        <v>123453.930299567</v>
      </c>
      <c r="Y14" s="5">
        <f t="shared" ca="1" si="6"/>
        <v>124390.2352626814</v>
      </c>
    </row>
    <row r="15" spans="1:25" ht="18" thickBot="1" x14ac:dyDescent="0.25">
      <c r="A15" s="16" t="s">
        <v>14</v>
      </c>
      <c r="B15" s="17">
        <v>88400</v>
      </c>
      <c r="C15" s="17">
        <v>86700</v>
      </c>
      <c r="D15" s="17">
        <v>90400</v>
      </c>
      <c r="E15" s="17">
        <v>120000</v>
      </c>
      <c r="F15" s="17">
        <v>97700</v>
      </c>
      <c r="G15" s="17">
        <v>88800</v>
      </c>
      <c r="H15" s="17">
        <v>90100</v>
      </c>
      <c r="I15" s="17">
        <v>97000</v>
      </c>
      <c r="J15" s="17">
        <v>83000</v>
      </c>
      <c r="K15" s="17">
        <v>91300</v>
      </c>
      <c r="L15" s="17">
        <v>80200</v>
      </c>
      <c r="M15" s="17">
        <v>80100</v>
      </c>
      <c r="N15" s="17">
        <f t="shared" ca="1" si="6"/>
        <v>67086.536773244268</v>
      </c>
      <c r="O15" s="17">
        <f t="shared" ca="1" si="6"/>
        <v>101363.18397194197</v>
      </c>
      <c r="P15" s="17">
        <f t="shared" ca="1" si="6"/>
        <v>93238.959962836496</v>
      </c>
      <c r="Q15" s="17">
        <f t="shared" ca="1" si="6"/>
        <v>133602.18529159436</v>
      </c>
      <c r="R15" s="17">
        <f t="shared" ca="1" si="6"/>
        <v>106863.65248995917</v>
      </c>
      <c r="S15" s="17">
        <f t="shared" ca="1" si="6"/>
        <v>66847.208985304693</v>
      </c>
      <c r="T15" s="17">
        <f t="shared" ca="1" si="6"/>
        <v>72228.967332939457</v>
      </c>
      <c r="U15" s="17">
        <f t="shared" ca="1" si="6"/>
        <v>100096.1648634758</v>
      </c>
      <c r="V15" s="17">
        <f t="shared" ca="1" si="6"/>
        <v>85752.448898484668</v>
      </c>
      <c r="W15" s="17">
        <f t="shared" ca="1" si="6"/>
        <v>82201.668263191983</v>
      </c>
      <c r="X15" s="17">
        <f t="shared" ca="1" si="6"/>
        <v>81709.492921424273</v>
      </c>
      <c r="Y15" s="17">
        <f t="shared" ca="1" si="6"/>
        <v>97212.280170216531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2020-11-16T12:47:35Z</dcterms:created>
  <dcterms:modified xsi:type="dcterms:W3CDTF">2020-11-16T12:48:26Z</dcterms:modified>
</cp:coreProperties>
</file>