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1" i="1" l="1"/>
  <c r="I41" i="1"/>
  <c r="G23" i="1"/>
  <c r="I23" i="1" s="1"/>
  <c r="G22" i="1"/>
  <c r="I22" i="1" s="1"/>
  <c r="G21" i="1"/>
  <c r="I21" i="1" s="1"/>
  <c r="G20" i="1"/>
  <c r="I20" i="1" s="1"/>
  <c r="G19" i="1"/>
  <c r="I19" i="1" s="1"/>
  <c r="G38" i="1" l="1"/>
  <c r="I38" i="1" s="1"/>
  <c r="G39" i="1"/>
  <c r="I39" i="1" s="1"/>
  <c r="G27" i="1" l="1"/>
  <c r="I27" i="1" s="1"/>
  <c r="G26" i="1"/>
  <c r="I2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5" i="1"/>
  <c r="I25" i="1" s="1"/>
  <c r="G24" i="1"/>
  <c r="I24" i="1" l="1"/>
  <c r="G40" i="1"/>
  <c r="I40" i="1" s="1"/>
  <c r="G37" i="1"/>
  <c r="I37" i="1" s="1"/>
  <c r="G36" i="1"/>
  <c r="I36" i="1" s="1"/>
</calcChain>
</file>

<file path=xl/sharedStrings.xml><?xml version="1.0" encoding="utf-8"?>
<sst xmlns="http://schemas.openxmlformats.org/spreadsheetml/2006/main" count="115" uniqueCount="88">
  <si>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</si>
  <si>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</si>
  <si>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</si>
  <si>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</si>
  <si>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</si>
  <si>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</si>
  <si>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</si>
  <si>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</si>
  <si>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</si>
  <si>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</si>
  <si>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</si>
  <si>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</si>
  <si>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</si>
  <si>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</si>
  <si>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</si>
  <si>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</si>
  <si>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</si>
  <si>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</si>
  <si>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</si>
  <si>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</si>
  <si>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</si>
  <si>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</si>
  <si>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</si>
  <si>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</si>
  <si>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</si>
  <si>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</si>
  <si>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</si>
  <si>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</si>
  <si>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</si>
  <si>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</si>
  <si>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</si>
  <si>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</si>
  <si>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</si>
  <si>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</si>
  <si>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</si>
  <si>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</si>
  <si>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</si>
  <si>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шт.</t>
  </si>
  <si>
    <t>ТОО  «AZ TRADING KZ»</t>
  </si>
  <si>
    <t>Менетаева А. К.</t>
  </si>
  <si>
    <t>кг.</t>
  </si>
  <si>
    <t>ИП ЕРСАИН МҰҚАҒАЛИ ЕРМЕКҰЛЫ</t>
  </si>
  <si>
    <t>Мята</t>
  </si>
  <si>
    <t>00000000432</t>
  </si>
  <si>
    <t>Альбени печенье</t>
  </si>
  <si>
    <t>00000033330</t>
  </si>
  <si>
    <t>Альбени шоколад</t>
  </si>
  <si>
    <t>00000033331</t>
  </si>
  <si>
    <t>Сникерс</t>
  </si>
  <si>
    <t>00000033332</t>
  </si>
  <si>
    <t>КитКат</t>
  </si>
  <si>
    <t>00000033333</t>
  </si>
  <si>
    <t>Контик</t>
  </si>
  <si>
    <t>00000033334</t>
  </si>
  <si>
    <t>Баунти</t>
  </si>
  <si>
    <t>00000033335</t>
  </si>
  <si>
    <t>Марс</t>
  </si>
  <si>
    <t>00000033336</t>
  </si>
  <si>
    <t>бэбифокс</t>
  </si>
  <si>
    <t>00000033337</t>
  </si>
  <si>
    <t>чокопай</t>
  </si>
  <si>
    <t>00000033338</t>
  </si>
  <si>
    <t>Мед</t>
  </si>
  <si>
    <t>00000000392</t>
  </si>
  <si>
    <t>твикс</t>
  </si>
  <si>
    <t>00000033344</t>
  </si>
  <si>
    <t>Чай 100 пак.</t>
  </si>
  <si>
    <t>00000000671</t>
  </si>
  <si>
    <t>чипсы L</t>
  </si>
  <si>
    <t>00000033339</t>
  </si>
  <si>
    <t>Сухарики К</t>
  </si>
  <si>
    <t>00000033342</t>
  </si>
  <si>
    <t>Апельсин</t>
  </si>
  <si>
    <t>00000000186</t>
  </si>
  <si>
    <t>лимон</t>
  </si>
  <si>
    <t>00000000351</t>
  </si>
  <si>
    <t>Бананы</t>
  </si>
  <si>
    <t>00000000192</t>
  </si>
  <si>
    <t>Чай</t>
  </si>
  <si>
    <t>00000000669</t>
  </si>
  <si>
    <t>Чай  100 пак. Зел.</t>
  </si>
  <si>
    <t>00066006701</t>
  </si>
  <si>
    <t>Лайм</t>
  </si>
  <si>
    <t>00000000348</t>
  </si>
  <si>
    <t>Клубника свежая</t>
  </si>
  <si>
    <t>00000000712</t>
  </si>
  <si>
    <r>
      <t>Всего отпущено количество наименований (прописью)</t>
    </r>
    <r>
      <rPr>
        <i/>
        <u/>
        <sz val="8"/>
        <color theme="1"/>
        <rFont val="Arial"/>
        <family val="2"/>
        <charset val="204"/>
      </rPr>
      <t xml:space="preserve"> двадцать два</t>
    </r>
  </si>
  <si>
    <r>
      <t xml:space="preserve"> на сумму (прописью), в KZT</t>
    </r>
    <r>
      <rPr>
        <i/>
        <u/>
        <sz val="8"/>
        <color theme="1"/>
        <rFont val="Arial"/>
        <family val="2"/>
        <charset val="204"/>
      </rPr>
      <t xml:space="preserve"> пятьдесят одна тысяча восемьсот двадцать тенге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</si>
</sst>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8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0" fontId="4" fillId="2" borderId="8" xfId="2" applyFont="1" applyFill="1" applyBorder="1"/>
    <xf numFmtId="164" fontId="4" fillId="0" borderId="8" xfId="3" applyFont="1" applyBorder="1"/>
    <xf numFmtId="164" fontId="4" fillId="0" borderId="8" xfId="3" applyFont="1" applyFill="1" applyBorder="1"/>
    <xf numFmtId="0" fontId="4" fillId="0" borderId="2" xfId="2" applyFont="1" applyBorder="1" applyAlignment="1">
      <alignment horizontal="right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0" fontId="4" fillId="0" borderId="0" xfId="0" applyFont="1" applyFill="1" applyBorder="1"/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164" fontId="4" fillId="0" borderId="0" xfId="3" applyFont="1"/>
    <xf numFmtId="43" fontId="4" fillId="0" borderId="2" xfId="4" applyFont="1" applyBorder="1"/>
    <xf numFmtId="0" fontId="4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3" fillId="0" borderId="0" xfId="2" applyNumberFormat="1" applyFont="1" applyAlignment="1">
      <alignment horizontal="center"/>
    </xf>
    <xf numFmtId="0" fontId="4" fillId="0" borderId="7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4"/>
  <sheetViews>
    <sheetView tabSelected="1" workbookViewId="0">
      <selection activeCell="J10" sqref="J10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2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46" t="s">
        <v>18</v>
      </c>
      <c r="J1" s="46"/>
    </row>
    <row r="2" spans="2:10" x14ac:dyDescent="0.25">
      <c r="B2" s="28"/>
      <c r="C2" s="28"/>
      <c r="D2" s="28"/>
      <c r="E2" s="28"/>
      <c r="F2" s="28"/>
      <c r="G2" s="28"/>
      <c r="H2" s="28"/>
      <c r="I2" s="46" t="s">
        <v>19</v>
      </c>
      <c r="J2" s="46"/>
    </row>
    <row r="3" spans="2:10" x14ac:dyDescent="0.25">
      <c r="B3" s="28"/>
      <c r="C3" s="28"/>
      <c r="D3" s="28"/>
      <c r="E3" s="28"/>
      <c r="F3" s="28"/>
      <c r="G3" s="28"/>
      <c r="H3" s="28"/>
      <c r="I3" s="46" t="s">
        <v>20</v>
      </c>
      <c r="J3" s="46"/>
    </row>
    <row r="4" spans="2:10" x14ac:dyDescent="0.25">
      <c r="B4" s="28"/>
      <c r="C4" s="28"/>
      <c r="D4" s="28"/>
      <c r="E4" s="28"/>
      <c r="F4" s="28"/>
      <c r="G4" s="28"/>
      <c r="H4" s="28"/>
      <c r="I4" s="46" t="s">
        <v>21</v>
      </c>
      <c r="J4" s="46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0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8" t="s">
        <v>23</v>
      </c>
      <c r="J8" s="18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198</v>
      </c>
      <c r="J9" s="19">
        <v>45147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7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47" t="s">
        <v>11</v>
      </c>
      <c r="C13" s="48"/>
      <c r="D13" s="49" t="s">
        <v>12</v>
      </c>
      <c r="E13" s="49"/>
      <c r="F13" s="47" t="s">
        <v>13</v>
      </c>
      <c r="G13" s="48"/>
      <c r="H13" s="1" t="s">
        <v>14</v>
      </c>
      <c r="I13" s="47" t="s">
        <v>15</v>
      </c>
      <c r="J13" s="48"/>
    </row>
    <row r="14" spans="2:10" ht="33" customHeight="1" x14ac:dyDescent="0.25">
      <c r="B14" s="50" t="s">
        <v>38</v>
      </c>
      <c r="C14" s="50"/>
      <c r="D14" s="50" t="s">
        <v>41</v>
      </c>
      <c r="E14" s="50"/>
      <c r="F14" s="47" t="s">
        <v>16</v>
      </c>
      <c r="G14" s="51"/>
      <c r="H14" s="21"/>
      <c r="I14" s="55"/>
      <c r="J14" s="56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52" t="s">
        <v>0</v>
      </c>
      <c r="C16" s="53" t="s">
        <v>1</v>
      </c>
      <c r="D16" s="52" t="s">
        <v>10</v>
      </c>
      <c r="E16" s="52" t="s">
        <v>2</v>
      </c>
      <c r="F16" s="57" t="s">
        <v>3</v>
      </c>
      <c r="G16" s="57"/>
      <c r="H16" s="57" t="s">
        <v>4</v>
      </c>
      <c r="I16" s="57" t="s">
        <v>5</v>
      </c>
      <c r="J16" s="57" t="s">
        <v>6</v>
      </c>
    </row>
    <row r="17" spans="2:11" ht="19.5" customHeight="1" x14ac:dyDescent="0.25">
      <c r="B17" s="52"/>
      <c r="C17" s="54"/>
      <c r="D17" s="52"/>
      <c r="E17" s="52"/>
      <c r="F17" s="30" t="s">
        <v>7</v>
      </c>
      <c r="G17" s="30" t="s">
        <v>8</v>
      </c>
      <c r="H17" s="57"/>
      <c r="I17" s="57"/>
      <c r="J17" s="57"/>
    </row>
    <row r="18" spans="2:11" x14ac:dyDescent="0.25">
      <c r="B18" s="21"/>
      <c r="C18" s="22">
        <v>2</v>
      </c>
      <c r="D18" s="22">
        <v>3</v>
      </c>
      <c r="E18" s="22">
        <v>4</v>
      </c>
      <c r="F18" s="22">
        <v>5</v>
      </c>
      <c r="G18" s="22">
        <v>6</v>
      </c>
      <c r="H18" s="22">
        <v>7</v>
      </c>
      <c r="I18" s="22">
        <v>8</v>
      </c>
      <c r="J18" s="22">
        <v>9</v>
      </c>
    </row>
    <row r="19" spans="2:11" x14ac:dyDescent="0.25">
      <c r="B19" s="21">
        <v>1</v>
      </c>
      <c r="C19" s="31" t="s">
        <v>62</v>
      </c>
      <c r="D19" s="31" t="s">
        <v>63</v>
      </c>
      <c r="E19" s="31" t="s">
        <v>37</v>
      </c>
      <c r="F19" s="27">
        <v>2</v>
      </c>
      <c r="G19" s="27">
        <f t="shared" ref="G19:G23" si="0">F19</f>
        <v>2</v>
      </c>
      <c r="H19" s="41">
        <v>1100</v>
      </c>
      <c r="I19" s="4">
        <f>H19*G19</f>
        <v>2200</v>
      </c>
      <c r="J19" s="22"/>
      <c r="K19" s="37"/>
    </row>
    <row r="20" spans="2:11" x14ac:dyDescent="0.25">
      <c r="B20" s="21">
        <v>2</v>
      </c>
      <c r="C20" s="31" t="s">
        <v>72</v>
      </c>
      <c r="D20" s="31" t="s">
        <v>73</v>
      </c>
      <c r="E20" s="31" t="s">
        <v>40</v>
      </c>
      <c r="F20" s="27">
        <v>1.3</v>
      </c>
      <c r="G20" s="27">
        <f t="shared" si="0"/>
        <v>1.3</v>
      </c>
      <c r="H20" s="41">
        <v>1500</v>
      </c>
      <c r="I20" s="4">
        <f t="shared" ref="I20" si="1">H20*G20</f>
        <v>1950</v>
      </c>
      <c r="J20" s="22"/>
    </row>
    <row r="21" spans="2:11" x14ac:dyDescent="0.25">
      <c r="B21" s="21">
        <v>3</v>
      </c>
      <c r="C21" s="31" t="s">
        <v>74</v>
      </c>
      <c r="D21" s="31" t="s">
        <v>75</v>
      </c>
      <c r="E21" s="31" t="s">
        <v>40</v>
      </c>
      <c r="F21" s="27">
        <v>1.1000000000000001</v>
      </c>
      <c r="G21" s="27">
        <f t="shared" si="0"/>
        <v>1.1000000000000001</v>
      </c>
      <c r="H21" s="41">
        <v>1200</v>
      </c>
      <c r="I21" s="4">
        <f>H21*G21</f>
        <v>1320</v>
      </c>
      <c r="J21" s="22"/>
    </row>
    <row r="22" spans="2:11" x14ac:dyDescent="0.25">
      <c r="B22" s="21">
        <v>4</v>
      </c>
      <c r="C22" s="31" t="s">
        <v>76</v>
      </c>
      <c r="D22" s="31" t="s">
        <v>77</v>
      </c>
      <c r="E22" s="31" t="s">
        <v>40</v>
      </c>
      <c r="F22" s="27">
        <v>1</v>
      </c>
      <c r="G22" s="27">
        <f t="shared" si="0"/>
        <v>1</v>
      </c>
      <c r="H22" s="41">
        <v>900</v>
      </c>
      <c r="I22" s="4">
        <f t="shared" ref="I22" si="2">H22*G22</f>
        <v>900</v>
      </c>
      <c r="J22" s="22"/>
    </row>
    <row r="23" spans="2:11" x14ac:dyDescent="0.25">
      <c r="B23" s="21">
        <v>5</v>
      </c>
      <c r="C23" s="31" t="s">
        <v>66</v>
      </c>
      <c r="D23" s="31" t="s">
        <v>67</v>
      </c>
      <c r="E23" s="31" t="s">
        <v>37</v>
      </c>
      <c r="F23" s="27">
        <v>2</v>
      </c>
      <c r="G23" s="27">
        <f t="shared" si="0"/>
        <v>2</v>
      </c>
      <c r="H23" s="41">
        <v>1900</v>
      </c>
      <c r="I23" s="4">
        <f>H23*G23</f>
        <v>3800</v>
      </c>
      <c r="J23" s="22"/>
    </row>
    <row r="24" spans="2:11" x14ac:dyDescent="0.25">
      <c r="B24" s="21">
        <v>6</v>
      </c>
      <c r="C24" s="31" t="s">
        <v>78</v>
      </c>
      <c r="D24" s="31" t="s">
        <v>79</v>
      </c>
      <c r="E24" s="31" t="s">
        <v>37</v>
      </c>
      <c r="F24" s="27">
        <v>1</v>
      </c>
      <c r="G24" s="27">
        <f t="shared" ref="G24:G35" si="3">F24</f>
        <v>1</v>
      </c>
      <c r="H24" s="41">
        <v>1350</v>
      </c>
      <c r="I24" s="4">
        <f>H24*G24</f>
        <v>1350</v>
      </c>
      <c r="J24" s="22"/>
    </row>
    <row r="25" spans="2:11" x14ac:dyDescent="0.25">
      <c r="B25" s="21">
        <v>7</v>
      </c>
      <c r="C25" s="31" t="s">
        <v>80</v>
      </c>
      <c r="D25" s="31" t="s">
        <v>81</v>
      </c>
      <c r="E25" s="31" t="s">
        <v>37</v>
      </c>
      <c r="F25" s="27">
        <v>1</v>
      </c>
      <c r="G25" s="27">
        <f t="shared" si="3"/>
        <v>1</v>
      </c>
      <c r="H25" s="41">
        <v>1600</v>
      </c>
      <c r="I25" s="4">
        <f t="shared" ref="I25" si="4">H25*G25</f>
        <v>1600</v>
      </c>
      <c r="J25" s="22"/>
    </row>
    <row r="26" spans="2:11" x14ac:dyDescent="0.25">
      <c r="B26" s="21">
        <v>8</v>
      </c>
      <c r="C26" s="31" t="s">
        <v>42</v>
      </c>
      <c r="D26" s="31" t="s">
        <v>43</v>
      </c>
      <c r="E26" s="31" t="s">
        <v>40</v>
      </c>
      <c r="F26" s="27">
        <v>0.33</v>
      </c>
      <c r="G26" s="27">
        <f t="shared" ref="G26:G27" si="5">F26</f>
        <v>0.33</v>
      </c>
      <c r="H26" s="41">
        <v>3000</v>
      </c>
      <c r="I26" s="4">
        <f>H26*G26</f>
        <v>990</v>
      </c>
      <c r="J26" s="22"/>
    </row>
    <row r="27" spans="2:11" x14ac:dyDescent="0.25">
      <c r="B27" s="21">
        <v>9</v>
      </c>
      <c r="C27" s="31" t="s">
        <v>82</v>
      </c>
      <c r="D27" s="31" t="s">
        <v>83</v>
      </c>
      <c r="E27" s="31" t="s">
        <v>40</v>
      </c>
      <c r="F27" s="27">
        <v>0.54</v>
      </c>
      <c r="G27" s="27">
        <f t="shared" si="5"/>
        <v>0.54</v>
      </c>
      <c r="H27" s="41">
        <v>4000</v>
      </c>
      <c r="I27" s="4">
        <f t="shared" ref="I27" si="6">H27*G27</f>
        <v>2160</v>
      </c>
      <c r="J27" s="22"/>
    </row>
    <row r="28" spans="2:11" x14ac:dyDescent="0.25">
      <c r="B28" s="21">
        <v>10</v>
      </c>
      <c r="C28" s="31" t="s">
        <v>84</v>
      </c>
      <c r="D28" s="31" t="s">
        <v>85</v>
      </c>
      <c r="E28" s="31" t="s">
        <v>40</v>
      </c>
      <c r="F28" s="27">
        <v>1</v>
      </c>
      <c r="G28" s="27">
        <f t="shared" si="3"/>
        <v>1</v>
      </c>
      <c r="H28" s="41">
        <v>3600</v>
      </c>
      <c r="I28" s="4">
        <f>H28*G28</f>
        <v>3600</v>
      </c>
      <c r="J28" s="22"/>
    </row>
    <row r="29" spans="2:11" x14ac:dyDescent="0.25">
      <c r="B29" s="21">
        <v>11</v>
      </c>
      <c r="C29" s="31" t="s">
        <v>44</v>
      </c>
      <c r="D29" s="31" t="s">
        <v>45</v>
      </c>
      <c r="E29" s="31" t="s">
        <v>37</v>
      </c>
      <c r="F29" s="27">
        <v>10</v>
      </c>
      <c r="G29" s="27">
        <f t="shared" si="3"/>
        <v>10</v>
      </c>
      <c r="H29" s="41">
        <v>225</v>
      </c>
      <c r="I29" s="4">
        <f t="shared" ref="I29" si="7">H29*G29</f>
        <v>2250</v>
      </c>
      <c r="J29" s="22"/>
    </row>
    <row r="30" spans="2:11" x14ac:dyDescent="0.25">
      <c r="B30" s="21">
        <v>12</v>
      </c>
      <c r="C30" s="31" t="s">
        <v>46</v>
      </c>
      <c r="D30" s="31" t="s">
        <v>47</v>
      </c>
      <c r="E30" s="31" t="s">
        <v>37</v>
      </c>
      <c r="F30" s="27">
        <v>10</v>
      </c>
      <c r="G30" s="27">
        <f t="shared" si="3"/>
        <v>10</v>
      </c>
      <c r="H30" s="41">
        <v>170</v>
      </c>
      <c r="I30" s="4">
        <f>H30*G30</f>
        <v>1700</v>
      </c>
      <c r="J30" s="22"/>
    </row>
    <row r="31" spans="2:11" x14ac:dyDescent="0.25">
      <c r="B31" s="21">
        <v>13</v>
      </c>
      <c r="C31" s="31" t="s">
        <v>48</v>
      </c>
      <c r="D31" s="31" t="s">
        <v>49</v>
      </c>
      <c r="E31" s="31" t="s">
        <v>37</v>
      </c>
      <c r="F31" s="27">
        <v>10</v>
      </c>
      <c r="G31" s="27">
        <f t="shared" si="3"/>
        <v>10</v>
      </c>
      <c r="H31" s="41">
        <v>230</v>
      </c>
      <c r="I31" s="4">
        <f t="shared" ref="I31" si="8">H31*G31</f>
        <v>2300</v>
      </c>
      <c r="J31" s="22"/>
    </row>
    <row r="32" spans="2:11" ht="16.5" customHeight="1" x14ac:dyDescent="0.25">
      <c r="B32" s="21">
        <v>14</v>
      </c>
      <c r="C32" s="31" t="s">
        <v>50</v>
      </c>
      <c r="D32" s="31" t="s">
        <v>51</v>
      </c>
      <c r="E32" s="31" t="s">
        <v>37</v>
      </c>
      <c r="F32" s="27">
        <v>10</v>
      </c>
      <c r="G32" s="27">
        <f t="shared" si="3"/>
        <v>10</v>
      </c>
      <c r="H32" s="41">
        <v>290</v>
      </c>
      <c r="I32" s="4">
        <f>H32*G32</f>
        <v>2900</v>
      </c>
      <c r="J32" s="22"/>
    </row>
    <row r="33" spans="2:10" ht="16.5" customHeight="1" x14ac:dyDescent="0.25">
      <c r="B33" s="21">
        <v>15</v>
      </c>
      <c r="C33" s="31" t="s">
        <v>52</v>
      </c>
      <c r="D33" s="31" t="s">
        <v>53</v>
      </c>
      <c r="E33" s="31" t="s">
        <v>37</v>
      </c>
      <c r="F33" s="27">
        <v>10</v>
      </c>
      <c r="G33" s="27">
        <f t="shared" si="3"/>
        <v>10</v>
      </c>
      <c r="H33" s="41">
        <v>210</v>
      </c>
      <c r="I33" s="4">
        <f t="shared" ref="I33:I35" si="9">H33*G33</f>
        <v>2100</v>
      </c>
      <c r="J33" s="22"/>
    </row>
    <row r="34" spans="2:10" ht="16.5" customHeight="1" x14ac:dyDescent="0.25">
      <c r="B34" s="21">
        <v>16</v>
      </c>
      <c r="C34" s="31" t="s">
        <v>54</v>
      </c>
      <c r="D34" s="31" t="s">
        <v>55</v>
      </c>
      <c r="E34" s="31" t="s">
        <v>37</v>
      </c>
      <c r="F34" s="27">
        <v>10</v>
      </c>
      <c r="G34" s="27">
        <f t="shared" si="3"/>
        <v>10</v>
      </c>
      <c r="H34" s="41">
        <v>230</v>
      </c>
      <c r="I34" s="4">
        <f t="shared" si="9"/>
        <v>2300</v>
      </c>
      <c r="J34" s="22"/>
    </row>
    <row r="35" spans="2:10" x14ac:dyDescent="0.25">
      <c r="B35" s="21">
        <v>17</v>
      </c>
      <c r="C35" s="31" t="s">
        <v>56</v>
      </c>
      <c r="D35" s="31" t="s">
        <v>57</v>
      </c>
      <c r="E35" s="31" t="s">
        <v>37</v>
      </c>
      <c r="F35" s="27">
        <v>10</v>
      </c>
      <c r="G35" s="27">
        <f t="shared" si="3"/>
        <v>10</v>
      </c>
      <c r="H35" s="41">
        <v>230</v>
      </c>
      <c r="I35" s="4">
        <f t="shared" si="9"/>
        <v>2300</v>
      </c>
      <c r="J35" s="22"/>
    </row>
    <row r="36" spans="2:10" x14ac:dyDescent="0.25">
      <c r="B36" s="21">
        <v>18</v>
      </c>
      <c r="C36" s="31" t="s">
        <v>58</v>
      </c>
      <c r="D36" s="31" t="s">
        <v>59</v>
      </c>
      <c r="E36" s="31" t="s">
        <v>37</v>
      </c>
      <c r="F36" s="27">
        <v>30</v>
      </c>
      <c r="G36" s="27">
        <f t="shared" ref="G36:G40" si="10">F36</f>
        <v>30</v>
      </c>
      <c r="H36" s="41">
        <v>210</v>
      </c>
      <c r="I36" s="4">
        <f>H36*G36</f>
        <v>6300</v>
      </c>
      <c r="J36" s="22"/>
    </row>
    <row r="37" spans="2:10" x14ac:dyDescent="0.25">
      <c r="B37" s="21">
        <v>19</v>
      </c>
      <c r="C37" s="31" t="s">
        <v>60</v>
      </c>
      <c r="D37" s="31" t="s">
        <v>61</v>
      </c>
      <c r="E37" s="31" t="s">
        <v>37</v>
      </c>
      <c r="F37" s="27">
        <v>2</v>
      </c>
      <c r="G37" s="27">
        <f t="shared" si="10"/>
        <v>2</v>
      </c>
      <c r="H37" s="41">
        <v>1050</v>
      </c>
      <c r="I37" s="4">
        <f t="shared" ref="I37:I39" si="11">H37*G37</f>
        <v>2100</v>
      </c>
      <c r="J37" s="22"/>
    </row>
    <row r="38" spans="2:10" x14ac:dyDescent="0.25">
      <c r="B38" s="21">
        <v>20</v>
      </c>
      <c r="C38" s="31" t="s">
        <v>68</v>
      </c>
      <c r="D38" s="31" t="s">
        <v>69</v>
      </c>
      <c r="E38" s="31" t="s">
        <v>37</v>
      </c>
      <c r="F38" s="27">
        <v>10</v>
      </c>
      <c r="G38" s="27">
        <f t="shared" si="10"/>
        <v>10</v>
      </c>
      <c r="H38" s="41">
        <v>450</v>
      </c>
      <c r="I38" s="4">
        <f t="shared" si="11"/>
        <v>4500</v>
      </c>
      <c r="J38" s="22"/>
    </row>
    <row r="39" spans="2:10" x14ac:dyDescent="0.25">
      <c r="B39" s="21">
        <v>21</v>
      </c>
      <c r="C39" s="31" t="s">
        <v>70</v>
      </c>
      <c r="D39" s="31" t="s">
        <v>71</v>
      </c>
      <c r="E39" s="31" t="s">
        <v>37</v>
      </c>
      <c r="F39" s="27">
        <v>10</v>
      </c>
      <c r="G39" s="27">
        <f t="shared" si="10"/>
        <v>10</v>
      </c>
      <c r="H39" s="41">
        <v>90</v>
      </c>
      <c r="I39" s="4">
        <f t="shared" si="11"/>
        <v>900</v>
      </c>
      <c r="J39" s="22"/>
    </row>
    <row r="40" spans="2:10" x14ac:dyDescent="0.25">
      <c r="B40" s="21">
        <v>22</v>
      </c>
      <c r="C40" s="31" t="s">
        <v>64</v>
      </c>
      <c r="D40" s="31" t="s">
        <v>65</v>
      </c>
      <c r="E40" s="31" t="s">
        <v>37</v>
      </c>
      <c r="F40" s="27">
        <v>10</v>
      </c>
      <c r="G40" s="27">
        <f t="shared" si="10"/>
        <v>10</v>
      </c>
      <c r="H40" s="41">
        <v>230</v>
      </c>
      <c r="I40" s="4">
        <f>H40*G40</f>
        <v>2300</v>
      </c>
      <c r="J40" s="22"/>
    </row>
    <row r="41" spans="2:10" x14ac:dyDescent="0.25">
      <c r="B41" s="3"/>
      <c r="C41" s="3"/>
      <c r="D41" s="3"/>
      <c r="E41" s="23" t="s">
        <v>9</v>
      </c>
      <c r="F41" s="8"/>
      <c r="G41" s="24">
        <f>SUM(G19:G40)</f>
        <v>143.26999999999998</v>
      </c>
      <c r="H41" s="25"/>
      <c r="I41" s="26">
        <f>SUM(I19:I40)</f>
        <v>51820</v>
      </c>
      <c r="J41" s="8"/>
    </row>
    <row r="42" spans="2:10" x14ac:dyDescent="0.25">
      <c r="B42" s="3"/>
      <c r="C42" s="3"/>
      <c r="D42" s="3"/>
      <c r="E42" s="3"/>
      <c r="F42" s="3"/>
      <c r="G42" s="3"/>
      <c r="H42" s="3"/>
      <c r="I42" s="3"/>
      <c r="J42" s="3"/>
    </row>
    <row r="43" spans="2:10" x14ac:dyDescent="0.25">
      <c r="B43" s="42" t="s">
        <v>86</v>
      </c>
      <c r="C43" s="42"/>
      <c r="D43" s="42"/>
      <c r="E43" s="3" t="s">
        <v>87</v>
      </c>
      <c r="F43" s="3"/>
      <c r="G43" s="3"/>
      <c r="H43" s="5"/>
      <c r="I43" s="3"/>
      <c r="J43" s="3"/>
    </row>
    <row r="44" spans="2:10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2:10" x14ac:dyDescent="0.25">
      <c r="B45" s="6" t="s">
        <v>25</v>
      </c>
      <c r="C45" s="7"/>
      <c r="D45" s="8"/>
      <c r="E45" s="9" t="s">
        <v>39</v>
      </c>
      <c r="F45" s="3" t="s">
        <v>26</v>
      </c>
      <c r="G45" s="3"/>
      <c r="H45" s="3" t="s">
        <v>27</v>
      </c>
      <c r="I45" s="3"/>
      <c r="J45" s="3"/>
    </row>
    <row r="46" spans="2:10" x14ac:dyDescent="0.25">
      <c r="B46" s="3"/>
      <c r="C46" s="10" t="s">
        <v>28</v>
      </c>
      <c r="D46" s="10" t="s">
        <v>29</v>
      </c>
      <c r="E46" s="11" t="s">
        <v>30</v>
      </c>
      <c r="F46" s="3"/>
      <c r="G46" s="3"/>
      <c r="H46" s="3"/>
      <c r="I46" s="3"/>
      <c r="J46" s="3"/>
    </row>
    <row r="47" spans="2:10" x14ac:dyDescent="0.25">
      <c r="B47" s="3"/>
      <c r="C47" s="3"/>
      <c r="D47" s="3"/>
      <c r="E47" s="12"/>
      <c r="F47" s="3" t="s">
        <v>31</v>
      </c>
      <c r="G47" s="3"/>
      <c r="H47" s="13"/>
      <c r="I47" s="13"/>
      <c r="J47" s="13"/>
    </row>
    <row r="48" spans="2:10" x14ac:dyDescent="0.25">
      <c r="B48" s="3" t="s">
        <v>32</v>
      </c>
      <c r="C48" s="14"/>
      <c r="D48" s="15"/>
      <c r="E48" s="16" t="s">
        <v>33</v>
      </c>
      <c r="F48" s="3"/>
      <c r="G48" s="3"/>
      <c r="H48" s="3"/>
      <c r="I48" s="3"/>
      <c r="J48" s="3"/>
    </row>
    <row r="49" spans="2:10" x14ac:dyDescent="0.25">
      <c r="B49" s="3"/>
      <c r="C49" s="10" t="s">
        <v>29</v>
      </c>
      <c r="D49" s="3"/>
      <c r="E49" s="11" t="s">
        <v>30</v>
      </c>
      <c r="F49" s="3"/>
      <c r="G49" s="13"/>
      <c r="H49" s="13"/>
      <c r="I49" s="13"/>
      <c r="J49" s="13"/>
    </row>
    <row r="50" spans="2:10" x14ac:dyDescent="0.25">
      <c r="B50" s="3"/>
      <c r="C50" s="3"/>
      <c r="D50" s="3"/>
      <c r="E50" s="12"/>
      <c r="F50" s="3"/>
      <c r="G50" s="3"/>
      <c r="H50" s="3"/>
      <c r="I50" s="3"/>
      <c r="J50" s="3"/>
    </row>
    <row r="51" spans="2:10" x14ac:dyDescent="0.25">
      <c r="B51" s="17" t="s">
        <v>34</v>
      </c>
      <c r="C51" s="3"/>
      <c r="D51" s="3"/>
      <c r="E51" s="12"/>
      <c r="F51" s="3"/>
      <c r="G51" s="3"/>
      <c r="H51" s="3"/>
      <c r="I51" s="3"/>
      <c r="J51" s="3"/>
    </row>
    <row r="52" spans="2:10" x14ac:dyDescent="0.25">
      <c r="B52" s="3"/>
      <c r="C52" s="3"/>
      <c r="D52" s="3"/>
      <c r="E52" s="12"/>
      <c r="F52" s="3"/>
      <c r="G52" s="3"/>
      <c r="H52" s="3"/>
      <c r="I52" s="3"/>
      <c r="J52" s="3"/>
    </row>
    <row r="53" spans="2:10" x14ac:dyDescent="0.25">
      <c r="B53" s="3" t="s">
        <v>35</v>
      </c>
      <c r="C53" s="14"/>
      <c r="D53" s="15"/>
      <c r="E53" s="16" t="s">
        <v>39</v>
      </c>
      <c r="F53" s="2" t="s">
        <v>36</v>
      </c>
      <c r="G53" s="3"/>
      <c r="H53" s="14"/>
      <c r="I53" s="44"/>
      <c r="J53" s="45"/>
    </row>
    <row r="54" spans="2:10" x14ac:dyDescent="0.25">
      <c r="B54" s="3"/>
      <c r="C54" s="10" t="s">
        <v>29</v>
      </c>
      <c r="D54" s="3"/>
      <c r="E54" s="10" t="s">
        <v>30</v>
      </c>
      <c r="F54" s="3"/>
      <c r="G54" s="3"/>
      <c r="H54" s="10" t="s">
        <v>29</v>
      </c>
      <c r="I54" s="43" t="s">
        <v>30</v>
      </c>
      <c r="J54" s="43"/>
    </row>
  </sheetData>
  <mergeCells count="23">
    <mergeCell ref="B16:B17"/>
    <mergeCell ref="I14:J14"/>
    <mergeCell ref="B14:C14"/>
    <mergeCell ref="F16:G16"/>
    <mergeCell ref="H16:H17"/>
    <mergeCell ref="I16:I17"/>
    <mergeCell ref="J16:J17"/>
    <mergeCell ref="B43:D43"/>
    <mergeCell ref="I54:J54"/>
    <mergeCell ref="I53:J53"/>
    <mergeCell ref="I1:J1"/>
    <mergeCell ref="I2:J2"/>
    <mergeCell ref="I3:J3"/>
    <mergeCell ref="I4:J4"/>
    <mergeCell ref="B13:C13"/>
    <mergeCell ref="I13:J13"/>
    <mergeCell ref="D13:E13"/>
    <mergeCell ref="D14:E14"/>
    <mergeCell ref="F13:G13"/>
    <mergeCell ref="F14:G14"/>
    <mergeCell ref="E16:E17"/>
    <mergeCell ref="D16:D17"/>
    <mergeCell ref="C16:C17"/>
  </mergeCells>
  <pageMargins left="0.25" right="0.25" top="0.75" bottom="0.75" header="0.3" footer="0.3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16" sqref="A1:J16"/>
    </sheetView>
  </sheetViews>
  <sheetFormatPr defaultRowHeight="15" x14ac:dyDescent="0.25"/>
  <cols>
    <col min="1" max="1" width="25.140625" bestFit="1" customWidth="1"/>
    <col min="2" max="2" width="12" bestFit="1" customWidth="1"/>
    <col min="3" max="3" width="8.85546875" bestFit="1" customWidth="1"/>
    <col min="4" max="5" width="9.42578125" bestFit="1" customWidth="1"/>
    <col min="6" max="6" width="5.85546875" bestFit="1" customWidth="1"/>
    <col min="7" max="7" width="9.42578125" bestFit="1" customWidth="1"/>
    <col min="8" max="8" width="10.28515625" bestFit="1" customWidth="1"/>
    <col min="9" max="10" width="12" bestFit="1" customWidth="1"/>
  </cols>
  <sheetData>
    <row r="1" spans="1:9" x14ac:dyDescent="0.25">
      <c r="A1" s="32"/>
      <c r="B1" s="32"/>
      <c r="C1" s="33"/>
      <c r="D1" s="34"/>
      <c r="E1" s="34"/>
      <c r="F1" s="32"/>
      <c r="G1" s="33"/>
      <c r="H1" s="33"/>
      <c r="I1" s="32"/>
    </row>
    <row r="2" spans="1:9" x14ac:dyDescent="0.25">
      <c r="A2" s="35"/>
      <c r="B2" s="36"/>
      <c r="C2" s="36"/>
      <c r="D2" s="37"/>
      <c r="E2" s="37"/>
      <c r="F2" s="28"/>
      <c r="G2" s="38"/>
      <c r="H2" s="38"/>
      <c r="I2" s="39"/>
    </row>
    <row r="3" spans="1:9" x14ac:dyDescent="0.25">
      <c r="A3" s="28"/>
      <c r="B3" s="36"/>
      <c r="C3" s="36"/>
      <c r="D3" s="37"/>
      <c r="E3" s="37"/>
      <c r="F3" s="28"/>
      <c r="G3" s="38"/>
      <c r="H3" s="38"/>
      <c r="I3" s="39"/>
    </row>
    <row r="4" spans="1:9" x14ac:dyDescent="0.25">
      <c r="A4" s="28"/>
      <c r="B4" s="36"/>
      <c r="C4" s="36"/>
      <c r="D4" s="37"/>
      <c r="E4" s="37"/>
      <c r="F4" s="28"/>
      <c r="G4" s="38"/>
      <c r="H4" s="38"/>
      <c r="I4" s="39"/>
    </row>
    <row r="5" spans="1:9" x14ac:dyDescent="0.25">
      <c r="A5" s="28"/>
      <c r="B5" s="36"/>
      <c r="C5" s="36"/>
      <c r="D5" s="40"/>
      <c r="E5" s="40"/>
      <c r="F5" s="28"/>
      <c r="G5" s="38"/>
      <c r="H5" s="38"/>
      <c r="I5" s="39"/>
    </row>
    <row r="6" spans="1:9" x14ac:dyDescent="0.25">
      <c r="A6" s="35"/>
      <c r="B6" s="36"/>
      <c r="C6" s="28"/>
      <c r="D6" s="40"/>
      <c r="E6" s="40"/>
      <c r="F6" s="28"/>
      <c r="G6" s="38"/>
      <c r="H6" s="38"/>
      <c r="I6" s="39"/>
    </row>
    <row r="7" spans="1:9" x14ac:dyDescent="0.25">
      <c r="A7" s="35"/>
      <c r="B7" s="36"/>
      <c r="C7" s="36"/>
      <c r="D7" s="37"/>
      <c r="E7" s="37"/>
      <c r="F7" s="28"/>
      <c r="G7" s="38"/>
      <c r="H7" s="38"/>
      <c r="I7" s="39"/>
    </row>
    <row r="8" spans="1:9" x14ac:dyDescent="0.25">
      <c r="G8" s="38"/>
      <c r="H8" s="38"/>
      <c r="I8" s="38"/>
    </row>
  </sheetData>
  <conditionalFormatting sqref="B3:B5 B1">
    <cfRule type="duplicateValues" dxfId="7" priority="7"/>
  </conditionalFormatting>
  <conditionalFormatting sqref="B3:B6 B1">
    <cfRule type="duplicateValues" dxfId="6" priority="6"/>
  </conditionalFormatting>
  <conditionalFormatting sqref="B3:B6 B1">
    <cfRule type="duplicateValues" dxfId="5" priority="5"/>
  </conditionalFormatting>
  <conditionalFormatting sqref="B3:B6 B1">
    <cfRule type="duplicateValues" dxfId="4" priority="4"/>
  </conditionalFormatting>
  <conditionalFormatting sqref="B3:B6 B1">
    <cfRule type="duplicateValues" dxfId="3" priority="3"/>
  </conditionalFormatting>
  <conditionalFormatting sqref="B3:B6 B1">
    <cfRule type="duplicateValues" dxfId="2" priority="2"/>
  </conditionalFormatting>
  <conditionalFormatting sqref="B3:B6 B1">
    <cfRule type="duplicateValues" dxfId="1" priority="1"/>
  </conditionalFormatting>
  <conditionalFormatting sqref="B7 B2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2023-08-10T08:13:14Z</dcterms:modified>
</cp:coreProperties>
</file>