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6709\Desktop\Almat\Документы\"/>
    </mc:Choice>
  </mc:AlternateContent>
  <bookViews>
    <workbookView xWindow="0" yWindow="0" windowWidth="28770" windowHeight="12270"/>
  </bookViews>
  <sheets>
    <sheet name="Лист1" sheetId="1" r:id="rId1"/>
    <sheet name="Лист3" sheetId="2" r:id="rId2"/>
  </sheets>
  <calcPr calcId="162913"/>
</workbook>
</file>

<file path=xl/calcChain.xml><?xml version="1.0" encoding="utf-8"?>
<calcChain xmlns="http://schemas.openxmlformats.org/spreadsheetml/2006/main">
  <c r="I39" i="1" l="1"/>
  <c r="G23" i="1" l="1"/>
  <c r="I23" i="1" s="1"/>
  <c r="G22" i="1"/>
  <c r="I22" i="1" s="1"/>
  <c r="G21" i="1"/>
  <c r="I21" i="1" s="1"/>
  <c r="G20" i="1"/>
  <c r="I20" i="1" s="1"/>
  <c r="G19" i="1"/>
  <c r="I19" i="1" s="1"/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37" i="1" l="1"/>
  <c r="I36" i="1"/>
  <c r="I35" i="1"/>
  <c r="I34" i="1"/>
  <c r="I33" i="1"/>
  <c r="I32" i="1"/>
  <c r="I31" i="1"/>
  <c r="I30" i="1"/>
  <c r="I29" i="1"/>
  <c r="I28" i="1"/>
  <c r="I27" i="1"/>
  <c r="I26" i="1"/>
  <c r="I25" i="1"/>
  <c r="G24" i="1"/>
  <c r="I24" i="1" l="1"/>
  <c r="G39" i="1"/>
  <c r="I38" i="1" l="1"/>
</calcChain>
</file>

<file path=xl/sharedStrings.xml><?xml version="1.0" encoding="utf-8"?>
<sst xmlns="http://schemas.openxmlformats.org/spreadsheetml/2006/main" count="172" uniqueCount="129">
  <si>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</si>
  <si>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</si>
  <si>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</si>
  <si>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</si>
  <si>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</si>
  <si>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</si>
  <si>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</si>
  <si>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НАКЛАДНАЯ НА ОТПУСК ЗАПАСОВ НА СТОРОНУ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</si>
  <si>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</si>
  <si>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</si>
  <si>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</si>
  <si>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</si>
  <si>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</si>
  <si>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ТОО "AZ TRADING KZ"</t>
  </si>
  <si>
    <t>Бухгалтер</t>
  </si>
  <si>
    <t>Номер по порядку</t>
  </si>
  <si>
    <t>Наименование, характеристика</t>
  </si>
  <si>
    <t>Номенклатурный номер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</si>
  <si>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</si>
  <si>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</si>
  <si>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</si>
  <si>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</si>
  <si>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</si>
  <si>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</si>
  <si>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</si>
  <si>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Помидоры</t>
  </si>
  <si>
    <t>кг.</t>
  </si>
  <si>
    <t>Огурцы</t>
  </si>
  <si>
    <t>шт.</t>
  </si>
  <si>
    <t>Итого</t>
  </si>
  <si>
    <t>Отпуск разрешил</t>
  </si>
  <si>
    <t>Менетаева А. К.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</si>
  <si>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</si>
  <si>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</si>
  <si>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</si>
  <si>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</si>
  <si>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</si>
  <si>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</si>
  <si>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</si>
  <si>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</si>
  <si>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</si>
  <si>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</si>
  <si>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</si>
  <si>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</si>
  <si>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</si>
  <si>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</si>
  <si>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</si>
  <si>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</si>
  <si>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</si>
  <si>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</si>
  <si>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</si>
  <si>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</si>
  <si>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00000000019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</si>
  <si>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</si>
  <si>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</si>
  <si>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</si>
  <si>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</si>
  <si>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</si>
  <si>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</si>
  <si>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</si>
  <si>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</si>
  <si>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</si>
  <si>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</si>
  <si>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</si>
  <si>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</si>
  <si>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Масло растительное 5л. Шедевр</t>
  </si>
  <si>
    <t>00000000018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</si>
  <si>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</si>
  <si>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</si>
  <si>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</si>
  <si>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</si>
  <si>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</si>
  <si>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</si>
  <si>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</si>
  <si>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</si>
  <si>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</si>
  <si>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</si>
  <si>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</si>
  <si>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</si>
  <si>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Сливочный крем сыр cremette</t>
  </si>
  <si>
    <t>00000000184</t>
  </si>
  <si>
    <t>Адал сметана 400гр</t>
  </si>
  <si>
    <t>00000000202</t>
  </si>
  <si>
    <t>Сливки чудское озеро 33% 1л.</t>
  </si>
  <si>
    <t>00000000206</t>
  </si>
  <si>
    <t>Адал сметана 180гр</t>
  </si>
  <si>
    <t>00000000226</t>
  </si>
  <si>
    <t>ТОО "PIZZA P'n'P (ПИЦЦА ПИ'эн'ПИ)"</t>
  </si>
  <si>
    <t>Картофель</t>
  </si>
  <si>
    <t>00000000289</t>
  </si>
  <si>
    <t>00000000475</t>
  </si>
  <si>
    <t>Лук репчатый</t>
  </si>
  <si>
    <t>00000000364</t>
  </si>
  <si>
    <t>00000000438</t>
  </si>
  <si>
    <t>шт</t>
  </si>
  <si>
    <t>шоколад масло Нут</t>
  </si>
  <si>
    <t>00000033605</t>
  </si>
  <si>
    <t>Фетучини</t>
  </si>
  <si>
    <t>00578000389</t>
  </si>
  <si>
    <t>вешанки</t>
  </si>
  <si>
    <t>00000000219</t>
  </si>
  <si>
    <t>Макароны пенне</t>
  </si>
  <si>
    <t>00000000369</t>
  </si>
  <si>
    <t>Морковь</t>
  </si>
  <si>
    <t>00000000408</t>
  </si>
  <si>
    <t>огурцы маринованные</t>
  </si>
  <si>
    <t>00000000439</t>
  </si>
  <si>
    <t>Пакеты без ручек</t>
  </si>
  <si>
    <t>00000000445</t>
  </si>
  <si>
    <t>Пакеты с ручками</t>
  </si>
  <si>
    <t>00000000446</t>
  </si>
  <si>
    <t>Сельдерей</t>
  </si>
  <si>
    <t>00000000519</t>
  </si>
  <si>
    <t>Стрейч пленка</t>
  </si>
  <si>
    <t>00000000595</t>
  </si>
  <si>
    <t>Сухари панко</t>
  </si>
  <si>
    <t>00000000596</t>
  </si>
  <si>
    <t>Уксус бальзам. 0,5</t>
  </si>
  <si>
    <t>00064000641</t>
  </si>
  <si>
    <t>Чай  100 пак.</t>
  </si>
  <si>
    <t>00000000670</t>
  </si>
  <si>
    <t>Чай 0,5 пиала</t>
  </si>
  <si>
    <t>00006600673</t>
  </si>
  <si>
    <t>Шоколад КЗ</t>
  </si>
  <si>
    <t>00000033332</t>
  </si>
  <si>
    <t>Чечевица</t>
  </si>
  <si>
    <t>00024033337</t>
  </si>
  <si>
    <r>
      <t xml:space="preserve">Всего отпущено количество наименований (прописью) </t>
    </r>
    <r>
      <rPr>
        <i/>
        <u/>
        <sz val="8"/>
        <rFont val="Arial"/>
        <family val="2"/>
        <charset val="204"/>
      </rPr>
      <t>двадцать</t>
    </r>
  </si>
  <si>
    <r>
      <t xml:space="preserve"> на сумму (прописью), в KZT</t>
    </r>
    <r>
      <rPr>
        <i/>
        <u/>
        <sz val="8"/>
        <rFont val="Arial"/>
        <family val="2"/>
        <charset val="204"/>
      </rPr>
      <t xml:space="preserve"> сорок восемь тысяч двести шестьдесят тенге</t>
    </r>
    <r>
      <rPr>
        <i/>
        <u/>
        <sz val="8"/>
        <color rgb="FFFF0000"/>
        <rFont val="Arial"/>
        <family val="2"/>
        <charset val="204"/>
      </rPr>
      <t xml:space="preserve"> 00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</si>
</sst>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_-* #,##0.00_-;\-* #,##0.00_-;_-* &quot;-&quot;??_-;_-@"/>
    <numFmt numFmtId="166" formatCode="_-* #,##0.00\ _₽_-;\-* #,##0.00\ _₽_-;_-* &quot;-&quot;??\ _₽_-;_-@"/>
    <numFmt numFmtId="167" formatCode="0.0%"/>
  </numFmts>
  <fonts count="10" x14ac:knownFonts="1">
    <font>
      <sz val="11"/>
      <name val="Calibri"/>
      <scheme val="minor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  <charset val="204"/>
    </font>
    <font>
      <sz val="11"/>
      <name val="Calibri"/>
      <family val="2"/>
      <charset val="204"/>
    </font>
    <font>
      <sz val="8"/>
      <name val="Arial"/>
      <family val="2"/>
      <charset val="204"/>
    </font>
    <font>
      <i/>
      <u/>
      <sz val="8"/>
      <name val="Arial"/>
      <family val="2"/>
      <charset val="204"/>
    </font>
    <font>
      <u/>
      <sz val="8"/>
      <name val="Arial"/>
      <family val="2"/>
      <charset val="204"/>
    </font>
    <font>
      <i/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/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/>
    <xf numFmtId="49" fontId="1" fillId="0" borderId="0" xfId="0" applyNumberFormat="1" applyFont="1"/>
    <xf numFmtId="0" fontId="1" fillId="0" borderId="7" xfId="0" applyFont="1" applyBorder="1" applyAlignment="1">
      <alignment horizontal="left"/>
    </xf>
    <xf numFmtId="0" fontId="1" fillId="0" borderId="6" xfId="0" applyFont="1" applyBorder="1"/>
    <xf numFmtId="165" fontId="1" fillId="0" borderId="7" xfId="0" applyNumberFormat="1" applyFont="1" applyBorder="1"/>
    <xf numFmtId="166" fontId="1" fillId="0" borderId="6" xfId="0" applyNumberFormat="1" applyFont="1" applyBorder="1"/>
    <xf numFmtId="0" fontId="1" fillId="0" borderId="0" xfId="0" applyFont="1" applyAlignment="1">
      <alignment horizontal="left"/>
    </xf>
    <xf numFmtId="0" fontId="6" fillId="0" borderId="0" xfId="0" applyFont="1"/>
    <xf numFmtId="0" fontId="7" fillId="0" borderId="8" xfId="0" applyFont="1" applyBorder="1"/>
    <xf numFmtId="0" fontId="1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/>
    <xf numFmtId="166" fontId="1" fillId="0" borderId="0" xfId="0" applyNumberFormat="1" applyFont="1"/>
    <xf numFmtId="9" fontId="1" fillId="0" borderId="0" xfId="0" applyNumberFormat="1" applyFont="1"/>
    <xf numFmtId="0" fontId="1" fillId="0" borderId="14" xfId="0" applyFont="1" applyBorder="1"/>
    <xf numFmtId="167" fontId="1" fillId="0" borderId="0" xfId="0" applyNumberFormat="1" applyFont="1"/>
    <xf numFmtId="0" fontId="8" fillId="0" borderId="13" xfId="0" applyFont="1" applyBorder="1" applyAlignment="1">
      <alignment horizontal="center"/>
    </xf>
    <xf numFmtId="0" fontId="4" fillId="0" borderId="13" xfId="0" applyFont="1" applyBorder="1"/>
    <xf numFmtId="0" fontId="1" fillId="0" borderId="12" xfId="0" applyFont="1" applyBorder="1" applyAlignment="1">
      <alignment horizontal="center"/>
    </xf>
    <xf numFmtId="0" fontId="4" fillId="0" borderId="8" xfId="0" applyFont="1" applyBorder="1"/>
    <xf numFmtId="0" fontId="1" fillId="0" borderId="2" xfId="0" applyFont="1" applyBorder="1" applyAlignment="1">
      <alignment horizontal="center" vertical="center"/>
    </xf>
    <xf numFmtId="0" fontId="4" fillId="0" borderId="3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4" fillId="0" borderId="4" xfId="0" applyFont="1" applyBorder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2"/>
  <sheetViews>
    <sheetView tabSelected="1" topLeftCell="A7" workbookViewId="0">
      <selection activeCell="Q15" sqref="Q15"/>
    </sheetView>
  </sheetViews>
  <sheetFormatPr defaultColWidth="14.42578125" defaultRowHeight="15" customHeight="1" x14ac:dyDescent="0.25"/>
  <cols>
    <col min="1" max="2" width="8.7109375" customWidth="1"/>
    <col min="3" max="3" width="27.85546875" customWidth="1"/>
    <col min="4" max="4" width="22.42578125" customWidth="1"/>
    <col min="5" max="6" width="17.85546875" customWidth="1"/>
    <col min="7" max="7" width="10.140625" customWidth="1"/>
    <col min="8" max="8" width="12.140625" customWidth="1"/>
    <col min="9" max="9" width="12.7109375" customWidth="1"/>
    <col min="10" max="10" width="15.42578125" customWidth="1"/>
    <col min="11" max="11" width="8.7109375" customWidth="1"/>
  </cols>
  <sheetData>
    <row r="1" spans="2:10" x14ac:dyDescent="0.25">
      <c r="B1" s="1"/>
      <c r="C1" s="1"/>
      <c r="D1" s="1"/>
      <c r="E1" s="1"/>
      <c r="F1" s="1"/>
      <c r="G1" s="1"/>
      <c r="H1" s="1"/>
      <c r="I1" s="54" t="s">
        <v>0</v>
      </c>
      <c r="J1" s="52"/>
    </row>
    <row r="2" spans="2:10" x14ac:dyDescent="0.25">
      <c r="B2" s="1"/>
      <c r="C2" s="1"/>
      <c r="D2" s="1"/>
      <c r="E2" s="1"/>
      <c r="F2" s="1"/>
      <c r="G2" s="1"/>
      <c r="H2" s="1"/>
      <c r="I2" s="54" t="s">
        <v>1</v>
      </c>
      <c r="J2" s="52"/>
    </row>
    <row r="3" spans="2:10" x14ac:dyDescent="0.25">
      <c r="B3" s="1"/>
      <c r="C3" s="1"/>
      <c r="D3" s="1"/>
      <c r="E3" s="1"/>
      <c r="F3" s="1"/>
      <c r="G3" s="1"/>
      <c r="H3" s="1"/>
      <c r="I3" s="54" t="s">
        <v>2</v>
      </c>
      <c r="J3" s="52"/>
    </row>
    <row r="4" spans="2:10" x14ac:dyDescent="0.25">
      <c r="B4" s="1"/>
      <c r="C4" s="1"/>
      <c r="D4" s="1"/>
      <c r="E4" s="1"/>
      <c r="F4" s="1"/>
      <c r="G4" s="1"/>
      <c r="H4" s="1"/>
      <c r="I4" s="54" t="s">
        <v>3</v>
      </c>
      <c r="J4" s="52"/>
    </row>
    <row r="5" spans="2:10" x14ac:dyDescent="0.25">
      <c r="B5" s="1"/>
      <c r="C5" s="1"/>
      <c r="D5" s="1"/>
      <c r="E5" s="1"/>
      <c r="F5" s="1"/>
      <c r="G5" s="1"/>
      <c r="H5" s="1"/>
      <c r="I5" s="1"/>
      <c r="J5" s="1"/>
    </row>
    <row r="6" spans="2:10" x14ac:dyDescent="0.25">
      <c r="B6" s="1"/>
      <c r="C6" s="1"/>
      <c r="D6" s="1"/>
      <c r="E6" s="1"/>
      <c r="F6" s="1"/>
      <c r="G6" s="1"/>
      <c r="H6" s="1"/>
      <c r="I6" s="1"/>
      <c r="J6" s="2" t="s">
        <v>4</v>
      </c>
    </row>
    <row r="7" spans="2:10" x14ac:dyDescent="0.25">
      <c r="B7" s="1"/>
      <c r="C7" s="1"/>
      <c r="D7" s="1"/>
      <c r="E7" s="1"/>
      <c r="F7" s="1"/>
      <c r="G7" s="1"/>
      <c r="H7" s="1"/>
      <c r="I7" s="1"/>
      <c r="J7" s="1"/>
    </row>
    <row r="8" spans="2:10" ht="23.25" x14ac:dyDescent="0.25">
      <c r="B8" s="1"/>
      <c r="E8" s="1"/>
      <c r="F8" s="1"/>
      <c r="G8" s="1"/>
      <c r="H8" s="1"/>
      <c r="I8" s="3" t="s">
        <v>5</v>
      </c>
      <c r="J8" s="3" t="s">
        <v>6</v>
      </c>
    </row>
    <row r="9" spans="2:10" x14ac:dyDescent="0.25">
      <c r="B9" s="1"/>
      <c r="C9" s="1"/>
      <c r="D9" s="1"/>
      <c r="E9" s="1"/>
      <c r="F9" s="1"/>
      <c r="G9" s="1"/>
      <c r="H9" s="1"/>
      <c r="I9" s="4">
        <v>215</v>
      </c>
      <c r="J9" s="5">
        <v>45164</v>
      </c>
    </row>
    <row r="10" spans="2:10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25">
      <c r="B11" s="1"/>
      <c r="C11" s="1"/>
      <c r="D11" s="6" t="s">
        <v>7</v>
      </c>
      <c r="E11" s="1"/>
      <c r="F11" s="1"/>
      <c r="G11" s="1"/>
      <c r="H11" s="1"/>
      <c r="I11" s="1"/>
      <c r="J11" s="1"/>
    </row>
    <row r="12" spans="2:10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2:10" ht="22.5" x14ac:dyDescent="0.25">
      <c r="B13" s="49" t="s">
        <v>8</v>
      </c>
      <c r="C13" s="46"/>
      <c r="D13" s="49" t="s">
        <v>9</v>
      </c>
      <c r="E13" s="46"/>
      <c r="F13" s="49" t="s">
        <v>10</v>
      </c>
      <c r="G13" s="46"/>
      <c r="H13" s="7" t="s">
        <v>11</v>
      </c>
      <c r="I13" s="49" t="s">
        <v>12</v>
      </c>
      <c r="J13" s="46"/>
    </row>
    <row r="14" spans="2:10" ht="33" customHeight="1" x14ac:dyDescent="0.25">
      <c r="B14" s="50" t="s">
        <v>13</v>
      </c>
      <c r="C14" s="46"/>
      <c r="D14" s="49" t="s">
        <v>87</v>
      </c>
      <c r="E14" s="46"/>
      <c r="F14" s="49" t="s">
        <v>14</v>
      </c>
      <c r="G14" s="53"/>
      <c r="H14" s="8"/>
      <c r="I14" s="45"/>
      <c r="J14" s="46"/>
    </row>
    <row r="15" spans="2:10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25">
      <c r="B16" s="47" t="s">
        <v>15</v>
      </c>
      <c r="C16" s="47" t="s">
        <v>16</v>
      </c>
      <c r="D16" s="47" t="s">
        <v>17</v>
      </c>
      <c r="E16" s="47" t="s">
        <v>18</v>
      </c>
      <c r="F16" s="49" t="s">
        <v>19</v>
      </c>
      <c r="G16" s="46"/>
      <c r="H16" s="47" t="s">
        <v>20</v>
      </c>
      <c r="I16" s="47" t="s">
        <v>21</v>
      </c>
      <c r="J16" s="47" t="s">
        <v>22</v>
      </c>
    </row>
    <row r="17" spans="2:10" ht="19.5" customHeight="1" x14ac:dyDescent="0.25">
      <c r="B17" s="48"/>
      <c r="C17" s="48"/>
      <c r="D17" s="48"/>
      <c r="E17" s="48"/>
      <c r="F17" s="9" t="s">
        <v>23</v>
      </c>
      <c r="G17" s="9" t="s">
        <v>24</v>
      </c>
      <c r="H17" s="48"/>
      <c r="I17" s="48"/>
      <c r="J17" s="48"/>
    </row>
    <row r="18" spans="2:10" x14ac:dyDescent="0.25">
      <c r="B18" s="8"/>
      <c r="C18" s="10">
        <v>2</v>
      </c>
      <c r="D18" s="10">
        <v>3</v>
      </c>
      <c r="E18" s="10">
        <v>4</v>
      </c>
      <c r="F18" s="10">
        <v>5</v>
      </c>
      <c r="G18" s="10">
        <v>6</v>
      </c>
      <c r="H18" s="10">
        <v>7</v>
      </c>
      <c r="I18" s="10">
        <v>8</v>
      </c>
      <c r="J18" s="10">
        <v>9</v>
      </c>
    </row>
    <row r="19" spans="2:10" x14ac:dyDescent="0.25">
      <c r="B19" s="8">
        <v>1</v>
      </c>
      <c r="C19" s="11" t="s">
        <v>99</v>
      </c>
      <c r="D19" s="12" t="s">
        <v>100</v>
      </c>
      <c r="E19" s="12" t="s">
        <v>26</v>
      </c>
      <c r="F19" s="13">
        <v>1</v>
      </c>
      <c r="G19" s="13">
        <f t="shared" ref="G19:G23" si="0">F19</f>
        <v>1</v>
      </c>
      <c r="H19" s="14">
        <v>2000</v>
      </c>
      <c r="I19" s="15">
        <f t="shared" ref="I19:I23" si="1">G19*H19</f>
        <v>2000</v>
      </c>
      <c r="J19" s="11"/>
    </row>
    <row r="20" spans="2:10" x14ac:dyDescent="0.25">
      <c r="B20" s="8">
        <v>2</v>
      </c>
      <c r="C20" s="11" t="s">
        <v>88</v>
      </c>
      <c r="D20" s="12" t="s">
        <v>89</v>
      </c>
      <c r="E20" s="12" t="s">
        <v>26</v>
      </c>
      <c r="F20" s="13">
        <v>5</v>
      </c>
      <c r="G20" s="13">
        <f t="shared" si="0"/>
        <v>5</v>
      </c>
      <c r="H20" s="14">
        <v>250</v>
      </c>
      <c r="I20" s="15">
        <f t="shared" si="1"/>
        <v>1250</v>
      </c>
      <c r="J20" s="11"/>
    </row>
    <row r="21" spans="2:10" ht="15.75" customHeight="1" x14ac:dyDescent="0.25">
      <c r="B21" s="8">
        <v>3</v>
      </c>
      <c r="C21" s="11" t="s">
        <v>91</v>
      </c>
      <c r="D21" s="12" t="s">
        <v>92</v>
      </c>
      <c r="E21" s="12" t="s">
        <v>26</v>
      </c>
      <c r="F21" s="13">
        <v>3</v>
      </c>
      <c r="G21" s="13">
        <f t="shared" si="0"/>
        <v>3</v>
      </c>
      <c r="H21" s="14">
        <v>140</v>
      </c>
      <c r="I21" s="15">
        <f t="shared" si="1"/>
        <v>420</v>
      </c>
      <c r="J21" s="11"/>
    </row>
    <row r="22" spans="2:10" ht="15.75" customHeight="1" x14ac:dyDescent="0.25">
      <c r="B22" s="8">
        <v>4</v>
      </c>
      <c r="C22" s="11" t="s">
        <v>101</v>
      </c>
      <c r="D22" s="12" t="s">
        <v>102</v>
      </c>
      <c r="E22" s="12" t="s">
        <v>28</v>
      </c>
      <c r="F22" s="13">
        <v>2</v>
      </c>
      <c r="G22" s="13">
        <f t="shared" si="0"/>
        <v>2</v>
      </c>
      <c r="H22" s="14">
        <v>900</v>
      </c>
      <c r="I22" s="15">
        <f t="shared" si="1"/>
        <v>1800</v>
      </c>
      <c r="J22" s="11"/>
    </row>
    <row r="23" spans="2:10" ht="15.75" customHeight="1" x14ac:dyDescent="0.25">
      <c r="B23" s="8">
        <v>5</v>
      </c>
      <c r="C23" s="11" t="s">
        <v>103</v>
      </c>
      <c r="D23" s="12" t="s">
        <v>104</v>
      </c>
      <c r="E23" s="12" t="s">
        <v>26</v>
      </c>
      <c r="F23" s="13">
        <v>3</v>
      </c>
      <c r="G23" s="13">
        <f t="shared" si="0"/>
        <v>3</v>
      </c>
      <c r="H23" s="14">
        <v>300</v>
      </c>
      <c r="I23" s="15">
        <f t="shared" si="1"/>
        <v>900</v>
      </c>
      <c r="J23" s="11"/>
    </row>
    <row r="24" spans="2:10" ht="15.75" customHeight="1" x14ac:dyDescent="0.25">
      <c r="B24" s="8">
        <v>6</v>
      </c>
      <c r="C24" s="11" t="s">
        <v>27</v>
      </c>
      <c r="D24" s="12" t="s">
        <v>93</v>
      </c>
      <c r="E24" s="12" t="s">
        <v>26</v>
      </c>
      <c r="F24" s="13">
        <v>0.3</v>
      </c>
      <c r="G24" s="13">
        <f t="shared" ref="G24:G38" si="2">F24</f>
        <v>0.3</v>
      </c>
      <c r="H24" s="14">
        <v>300</v>
      </c>
      <c r="I24" s="15">
        <f t="shared" ref="I24:I37" si="3">G24*H24</f>
        <v>90</v>
      </c>
      <c r="J24" s="11"/>
    </row>
    <row r="25" spans="2:10" ht="15.75" customHeight="1" x14ac:dyDescent="0.25">
      <c r="B25" s="8">
        <v>7</v>
      </c>
      <c r="C25" s="11" t="s">
        <v>105</v>
      </c>
      <c r="D25" s="12" t="s">
        <v>106</v>
      </c>
      <c r="E25" s="12" t="s">
        <v>28</v>
      </c>
      <c r="F25" s="13">
        <v>1</v>
      </c>
      <c r="G25" s="13">
        <f t="shared" si="2"/>
        <v>1</v>
      </c>
      <c r="H25" s="14">
        <v>750</v>
      </c>
      <c r="I25" s="15">
        <f t="shared" si="3"/>
        <v>750</v>
      </c>
      <c r="J25" s="11"/>
    </row>
    <row r="26" spans="2:10" ht="15.75" customHeight="1" x14ac:dyDescent="0.25">
      <c r="B26" s="8">
        <v>8</v>
      </c>
      <c r="C26" s="11" t="s">
        <v>107</v>
      </c>
      <c r="D26" s="12" t="s">
        <v>108</v>
      </c>
      <c r="E26" s="12" t="s">
        <v>28</v>
      </c>
      <c r="F26" s="13">
        <v>2</v>
      </c>
      <c r="G26" s="13">
        <f t="shared" si="2"/>
        <v>2</v>
      </c>
      <c r="H26" s="14">
        <v>600</v>
      </c>
      <c r="I26" s="15">
        <f t="shared" si="3"/>
        <v>1200</v>
      </c>
      <c r="J26" s="11"/>
    </row>
    <row r="27" spans="2:10" ht="15.75" customHeight="1" x14ac:dyDescent="0.25">
      <c r="B27" s="8">
        <v>9</v>
      </c>
      <c r="C27" s="11" t="s">
        <v>109</v>
      </c>
      <c r="D27" s="12" t="s">
        <v>110</v>
      </c>
      <c r="E27" s="12" t="s">
        <v>28</v>
      </c>
      <c r="F27" s="13">
        <v>2</v>
      </c>
      <c r="G27" s="13">
        <f t="shared" si="2"/>
        <v>2</v>
      </c>
      <c r="H27" s="14">
        <v>650</v>
      </c>
      <c r="I27" s="15">
        <f t="shared" si="3"/>
        <v>1300</v>
      </c>
      <c r="J27" s="11"/>
    </row>
    <row r="28" spans="2:10" ht="15.75" customHeight="1" x14ac:dyDescent="0.25">
      <c r="B28" s="8">
        <v>10</v>
      </c>
      <c r="C28" s="11" t="s">
        <v>25</v>
      </c>
      <c r="D28" s="12" t="s">
        <v>90</v>
      </c>
      <c r="E28" s="12" t="s">
        <v>26</v>
      </c>
      <c r="F28" s="13">
        <v>3</v>
      </c>
      <c r="G28" s="13">
        <f t="shared" si="2"/>
        <v>3</v>
      </c>
      <c r="H28" s="14">
        <v>500</v>
      </c>
      <c r="I28" s="15">
        <f t="shared" si="3"/>
        <v>1500</v>
      </c>
      <c r="J28" s="11"/>
    </row>
    <row r="29" spans="2:10" ht="15.75" customHeight="1" x14ac:dyDescent="0.25">
      <c r="B29" s="8">
        <v>11</v>
      </c>
      <c r="C29" s="11" t="s">
        <v>111</v>
      </c>
      <c r="D29" s="12" t="s">
        <v>112</v>
      </c>
      <c r="E29" s="12" t="s">
        <v>26</v>
      </c>
      <c r="F29" s="13">
        <v>1.5</v>
      </c>
      <c r="G29" s="13">
        <f t="shared" si="2"/>
        <v>1.5</v>
      </c>
      <c r="H29" s="14">
        <v>1000</v>
      </c>
      <c r="I29" s="15">
        <f t="shared" si="3"/>
        <v>1500</v>
      </c>
      <c r="J29" s="11"/>
    </row>
    <row r="30" spans="2:10" ht="15.75" customHeight="1" x14ac:dyDescent="0.25">
      <c r="B30" s="8">
        <v>12</v>
      </c>
      <c r="C30" s="11" t="s">
        <v>113</v>
      </c>
      <c r="D30" s="12" t="s">
        <v>114</v>
      </c>
      <c r="E30" s="12" t="s">
        <v>28</v>
      </c>
      <c r="F30" s="13">
        <v>1</v>
      </c>
      <c r="G30" s="13">
        <f t="shared" si="2"/>
        <v>1</v>
      </c>
      <c r="H30" s="14">
        <v>2500</v>
      </c>
      <c r="I30" s="15">
        <f t="shared" si="3"/>
        <v>2500</v>
      </c>
      <c r="J30" s="11"/>
    </row>
    <row r="31" spans="2:10" ht="15.75" customHeight="1" x14ac:dyDescent="0.25">
      <c r="B31" s="8">
        <v>13</v>
      </c>
      <c r="C31" s="11" t="s">
        <v>115</v>
      </c>
      <c r="D31" s="12" t="s">
        <v>116</v>
      </c>
      <c r="E31" s="12" t="s">
        <v>26</v>
      </c>
      <c r="F31" s="13">
        <v>4</v>
      </c>
      <c r="G31" s="13">
        <f t="shared" si="2"/>
        <v>4</v>
      </c>
      <c r="H31" s="14">
        <v>1900</v>
      </c>
      <c r="I31" s="15">
        <f t="shared" si="3"/>
        <v>7600</v>
      </c>
      <c r="J31" s="11"/>
    </row>
    <row r="32" spans="2:10" ht="15.75" customHeight="1" x14ac:dyDescent="0.25">
      <c r="B32" s="8">
        <v>14</v>
      </c>
      <c r="C32" s="11" t="s">
        <v>117</v>
      </c>
      <c r="D32" s="12" t="s">
        <v>118</v>
      </c>
      <c r="E32" s="12" t="s">
        <v>94</v>
      </c>
      <c r="F32" s="13">
        <v>1</v>
      </c>
      <c r="G32" s="13">
        <f t="shared" si="2"/>
        <v>1</v>
      </c>
      <c r="H32" s="14">
        <v>1200</v>
      </c>
      <c r="I32" s="15">
        <f t="shared" si="3"/>
        <v>1200</v>
      </c>
      <c r="J32" s="11"/>
    </row>
    <row r="33" spans="2:10" ht="15.75" customHeight="1" x14ac:dyDescent="0.25">
      <c r="B33" s="8">
        <v>15</v>
      </c>
      <c r="C33" s="11" t="s">
        <v>119</v>
      </c>
      <c r="D33" s="12" t="s">
        <v>120</v>
      </c>
      <c r="E33" s="12" t="s">
        <v>28</v>
      </c>
      <c r="F33" s="13">
        <v>1</v>
      </c>
      <c r="G33" s="13">
        <f t="shared" si="2"/>
        <v>1</v>
      </c>
      <c r="H33" s="14">
        <v>1800</v>
      </c>
      <c r="I33" s="15">
        <f t="shared" si="3"/>
        <v>1800</v>
      </c>
      <c r="J33" s="11"/>
    </row>
    <row r="34" spans="2:10" ht="15.75" customHeight="1" x14ac:dyDescent="0.25">
      <c r="B34" s="8">
        <v>16</v>
      </c>
      <c r="C34" s="11" t="s">
        <v>121</v>
      </c>
      <c r="D34" s="12" t="s">
        <v>122</v>
      </c>
      <c r="E34" s="12" t="s">
        <v>28</v>
      </c>
      <c r="F34" s="13">
        <v>1</v>
      </c>
      <c r="G34" s="13">
        <f t="shared" si="2"/>
        <v>1</v>
      </c>
      <c r="H34" s="14">
        <v>2400</v>
      </c>
      <c r="I34" s="15">
        <f t="shared" si="3"/>
        <v>2400</v>
      </c>
      <c r="J34" s="11"/>
    </row>
    <row r="35" spans="2:10" ht="15" customHeight="1" x14ac:dyDescent="0.25">
      <c r="B35" s="8">
        <v>17</v>
      </c>
      <c r="C35" s="11" t="s">
        <v>123</v>
      </c>
      <c r="D35" s="12" t="s">
        <v>124</v>
      </c>
      <c r="E35" s="12" t="s">
        <v>94</v>
      </c>
      <c r="F35" s="13">
        <v>20</v>
      </c>
      <c r="G35" s="13">
        <f t="shared" si="2"/>
        <v>20</v>
      </c>
      <c r="H35" s="14">
        <v>550</v>
      </c>
      <c r="I35" s="15">
        <f t="shared" si="3"/>
        <v>11000</v>
      </c>
      <c r="J35" s="11"/>
    </row>
    <row r="36" spans="2:10" ht="15" customHeight="1" x14ac:dyDescent="0.25">
      <c r="B36" s="8">
        <v>18</v>
      </c>
      <c r="C36" s="11" t="s">
        <v>95</v>
      </c>
      <c r="D36" s="12" t="s">
        <v>96</v>
      </c>
      <c r="E36" s="12" t="s">
        <v>94</v>
      </c>
      <c r="F36" s="13">
        <v>1</v>
      </c>
      <c r="G36" s="13">
        <f t="shared" si="2"/>
        <v>1</v>
      </c>
      <c r="H36" s="14">
        <v>3600</v>
      </c>
      <c r="I36" s="15">
        <f t="shared" si="3"/>
        <v>3600</v>
      </c>
      <c r="J36" s="11"/>
    </row>
    <row r="37" spans="2:10" ht="15" customHeight="1" x14ac:dyDescent="0.25">
      <c r="B37" s="8">
        <v>19</v>
      </c>
      <c r="C37" s="11" t="s">
        <v>97</v>
      </c>
      <c r="D37" s="12" t="s">
        <v>98</v>
      </c>
      <c r="E37" s="12" t="s">
        <v>28</v>
      </c>
      <c r="F37" s="13">
        <v>2</v>
      </c>
      <c r="G37" s="13">
        <f t="shared" si="2"/>
        <v>2</v>
      </c>
      <c r="H37" s="14">
        <v>1600</v>
      </c>
      <c r="I37" s="15">
        <f t="shared" si="3"/>
        <v>3200</v>
      </c>
      <c r="J37" s="11"/>
    </row>
    <row r="38" spans="2:10" ht="15" customHeight="1" x14ac:dyDescent="0.25">
      <c r="B38" s="8">
        <v>20</v>
      </c>
      <c r="C38" s="11" t="s">
        <v>125</v>
      </c>
      <c r="D38" s="12" t="s">
        <v>126</v>
      </c>
      <c r="E38" s="12" t="s">
        <v>26</v>
      </c>
      <c r="F38" s="13">
        <v>3</v>
      </c>
      <c r="G38" s="13">
        <f t="shared" si="2"/>
        <v>3</v>
      </c>
      <c r="H38" s="14">
        <v>750</v>
      </c>
      <c r="I38" s="15">
        <f t="shared" ref="I38" si="4">G38*H38</f>
        <v>2250</v>
      </c>
      <c r="J38" s="11"/>
    </row>
    <row r="39" spans="2:10" ht="15" customHeight="1" x14ac:dyDescent="0.25">
      <c r="B39" s="1"/>
      <c r="C39" s="1"/>
      <c r="D39" s="1"/>
      <c r="E39" s="17" t="s">
        <v>29</v>
      </c>
      <c r="F39" s="18"/>
      <c r="G39" s="19">
        <f>SUM(G19:G38)</f>
        <v>57.8</v>
      </c>
      <c r="H39" s="20"/>
      <c r="I39" s="20">
        <f>SUM(I19:I38)</f>
        <v>48260</v>
      </c>
      <c r="J39" s="18"/>
    </row>
    <row r="40" spans="2:10" ht="15" customHeight="1" x14ac:dyDescent="0.25">
      <c r="B40" s="1"/>
      <c r="C40" s="1"/>
      <c r="D40" s="1"/>
      <c r="E40" s="1"/>
      <c r="F40" s="1"/>
      <c r="G40" s="1"/>
      <c r="H40" s="1"/>
      <c r="I40" s="1"/>
      <c r="J40" s="1"/>
    </row>
    <row r="41" spans="2:10" ht="15" customHeight="1" x14ac:dyDescent="0.25">
      <c r="B41" s="51" t="s">
        <v>127</v>
      </c>
      <c r="C41" s="52"/>
      <c r="D41" s="52"/>
      <c r="E41" s="1" t="s">
        <v>128</v>
      </c>
      <c r="F41" s="1"/>
      <c r="G41" s="1"/>
      <c r="H41" s="22"/>
      <c r="I41" s="1"/>
      <c r="J41" s="1"/>
    </row>
    <row r="42" spans="2:10" ht="15" customHeight="1" x14ac:dyDescent="0.25">
      <c r="B42" s="1"/>
      <c r="C42" s="1"/>
      <c r="D42" s="1"/>
      <c r="E42" s="1"/>
      <c r="F42" s="1"/>
      <c r="G42" s="1"/>
      <c r="H42" s="1"/>
      <c r="I42" s="1"/>
      <c r="J42" s="1"/>
    </row>
    <row r="43" spans="2:10" ht="15" customHeight="1" x14ac:dyDescent="0.25">
      <c r="B43" s="21" t="s">
        <v>30</v>
      </c>
      <c r="C43" s="23"/>
      <c r="D43" s="18"/>
      <c r="E43" s="24" t="s">
        <v>31</v>
      </c>
      <c r="F43" s="1" t="s">
        <v>32</v>
      </c>
      <c r="G43" s="1"/>
      <c r="H43" s="1" t="s">
        <v>33</v>
      </c>
      <c r="I43" s="1"/>
      <c r="J43" s="1"/>
    </row>
    <row r="44" spans="2:10" ht="15" customHeight="1" x14ac:dyDescent="0.25">
      <c r="B44" s="1"/>
      <c r="C44" s="25" t="s">
        <v>34</v>
      </c>
      <c r="D44" s="25" t="s">
        <v>35</v>
      </c>
      <c r="E44" s="26" t="s">
        <v>36</v>
      </c>
      <c r="F44" s="1"/>
      <c r="G44" s="1"/>
      <c r="H44" s="1"/>
      <c r="I44" s="1"/>
      <c r="J44" s="1"/>
    </row>
    <row r="45" spans="2:10" ht="15" customHeight="1" x14ac:dyDescent="0.25">
      <c r="B45" s="1"/>
      <c r="C45" s="1"/>
      <c r="D45" s="1"/>
      <c r="E45" s="27"/>
      <c r="F45" s="1" t="s">
        <v>37</v>
      </c>
      <c r="G45" s="1"/>
      <c r="H45" s="28"/>
      <c r="I45" s="28"/>
      <c r="J45" s="28"/>
    </row>
    <row r="46" spans="2:10" ht="15" customHeight="1" x14ac:dyDescent="0.25">
      <c r="B46" s="1" t="s">
        <v>38</v>
      </c>
      <c r="C46" s="29"/>
      <c r="D46" s="30"/>
      <c r="E46" s="31" t="s">
        <v>39</v>
      </c>
      <c r="F46" s="1"/>
      <c r="G46" s="1"/>
      <c r="H46" s="1"/>
      <c r="I46" s="1"/>
      <c r="J46" s="1"/>
    </row>
    <row r="47" spans="2:10" ht="15" customHeight="1" x14ac:dyDescent="0.25">
      <c r="B47" s="1"/>
      <c r="C47" s="25" t="s">
        <v>35</v>
      </c>
      <c r="D47" s="1"/>
      <c r="E47" s="26" t="s">
        <v>36</v>
      </c>
      <c r="F47" s="1"/>
      <c r="G47" s="28"/>
      <c r="H47" s="28"/>
      <c r="I47" s="28"/>
      <c r="J47" s="28"/>
    </row>
    <row r="48" spans="2:10" ht="15" customHeight="1" x14ac:dyDescent="0.25">
      <c r="B48" s="1"/>
      <c r="C48" s="1"/>
      <c r="D48" s="1"/>
      <c r="E48" s="27"/>
      <c r="F48" s="1"/>
      <c r="G48" s="1"/>
      <c r="H48" s="1"/>
      <c r="I48" s="1"/>
      <c r="J48" s="1"/>
    </row>
    <row r="49" spans="2:10" ht="15" customHeight="1" x14ac:dyDescent="0.25">
      <c r="B49" s="6" t="s">
        <v>40</v>
      </c>
      <c r="C49" s="1"/>
      <c r="D49" s="1"/>
      <c r="E49" s="27"/>
      <c r="F49" s="1"/>
      <c r="G49" s="1"/>
      <c r="H49" s="1"/>
      <c r="I49" s="1"/>
      <c r="J49" s="1"/>
    </row>
    <row r="50" spans="2:10" ht="15" customHeight="1" x14ac:dyDescent="0.25">
      <c r="B50" s="1"/>
      <c r="C50" s="1"/>
      <c r="D50" s="1"/>
      <c r="E50" s="27"/>
      <c r="F50" s="1"/>
      <c r="G50" s="1"/>
      <c r="H50" s="1"/>
      <c r="I50" s="1"/>
      <c r="J50" s="1"/>
    </row>
    <row r="51" spans="2:10" ht="15" customHeight="1" x14ac:dyDescent="0.25">
      <c r="B51" s="1" t="s">
        <v>41</v>
      </c>
      <c r="C51" s="29"/>
      <c r="D51" s="30"/>
      <c r="E51" s="24" t="s">
        <v>31</v>
      </c>
      <c r="F51" s="32" t="s">
        <v>42</v>
      </c>
      <c r="G51" s="1"/>
      <c r="H51" s="29"/>
      <c r="I51" s="43"/>
      <c r="J51" s="44"/>
    </row>
    <row r="52" spans="2:10" ht="15" customHeight="1" x14ac:dyDescent="0.25">
      <c r="B52" s="1"/>
      <c r="C52" s="25" t="s">
        <v>35</v>
      </c>
      <c r="D52" s="1"/>
      <c r="E52" s="25" t="s">
        <v>36</v>
      </c>
      <c r="F52" s="1"/>
      <c r="G52" s="1"/>
      <c r="H52" s="25" t="s">
        <v>35</v>
      </c>
      <c r="I52" s="41" t="s">
        <v>36</v>
      </c>
      <c r="J52" s="42"/>
    </row>
  </sheetData>
  <mergeCells count="23">
    <mergeCell ref="F16:G16"/>
    <mergeCell ref="H16:H17"/>
    <mergeCell ref="D14:E14"/>
    <mergeCell ref="F14:G14"/>
    <mergeCell ref="I1:J1"/>
    <mergeCell ref="I2:J2"/>
    <mergeCell ref="I3:J3"/>
    <mergeCell ref="I4:J4"/>
    <mergeCell ref="D13:E13"/>
    <mergeCell ref="F13:G13"/>
    <mergeCell ref="E16:E17"/>
    <mergeCell ref="I13:J13"/>
    <mergeCell ref="B13:C13"/>
    <mergeCell ref="B14:C14"/>
    <mergeCell ref="B41:D41"/>
    <mergeCell ref="D16:D17"/>
    <mergeCell ref="C16:C17"/>
    <mergeCell ref="B16:B17"/>
    <mergeCell ref="I52:J52"/>
    <mergeCell ref="I51:J51"/>
    <mergeCell ref="I14:J14"/>
    <mergeCell ref="I16:I17"/>
    <mergeCell ref="J16:J17"/>
  </mergeCells>
  <pageMargins left="0.25" right="0.25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ColWidth="14.42578125" defaultRowHeight="15" customHeight="1" x14ac:dyDescent="0.25"/>
  <cols>
    <col min="1" max="1" width="25.7109375" customWidth="1"/>
    <col min="2" max="2" width="11.5703125" customWidth="1"/>
    <col min="3" max="3" width="8.85546875" customWidth="1"/>
    <col min="4" max="5" width="9.42578125" customWidth="1"/>
    <col min="6" max="6" width="7" customWidth="1"/>
    <col min="7" max="8" width="11.140625" customWidth="1"/>
    <col min="9" max="9" width="10.28515625" customWidth="1"/>
    <col min="10" max="10" width="5.42578125" customWidth="1"/>
    <col min="11" max="11" width="8.7109375" customWidth="1"/>
  </cols>
  <sheetData>
    <row r="1" spans="1:9" ht="33.75" x14ac:dyDescent="0.25">
      <c r="A1" s="33" t="s">
        <v>43</v>
      </c>
      <c r="B1" s="33" t="s">
        <v>44</v>
      </c>
      <c r="C1" s="34" t="s">
        <v>45</v>
      </c>
      <c r="D1" s="35" t="s">
        <v>46</v>
      </c>
      <c r="E1" s="35" t="s">
        <v>47</v>
      </c>
      <c r="F1" s="33" t="s">
        <v>48</v>
      </c>
      <c r="G1" s="34" t="s">
        <v>49</v>
      </c>
      <c r="H1" s="34" t="s">
        <v>50</v>
      </c>
      <c r="I1" s="33" t="s">
        <v>51</v>
      </c>
    </row>
    <row r="2" spans="1:9" x14ac:dyDescent="0.25">
      <c r="A2" s="1" t="s">
        <v>25</v>
      </c>
      <c r="B2" s="16" t="s">
        <v>52</v>
      </c>
      <c r="C2" s="16" t="s">
        <v>26</v>
      </c>
      <c r="D2" s="36">
        <v>350</v>
      </c>
      <c r="E2" s="36">
        <v>450</v>
      </c>
      <c r="F2" s="1">
        <v>30.7</v>
      </c>
      <c r="G2" s="37">
        <v>10745</v>
      </c>
      <c r="H2" s="37">
        <v>13815</v>
      </c>
      <c r="I2" s="38">
        <v>0.28571428571428581</v>
      </c>
    </row>
    <row r="3" spans="1:9" x14ac:dyDescent="0.25">
      <c r="A3" s="1" t="s">
        <v>27</v>
      </c>
      <c r="B3" s="16" t="s">
        <v>53</v>
      </c>
      <c r="C3" s="16" t="s">
        <v>26</v>
      </c>
      <c r="D3" s="36">
        <v>300</v>
      </c>
      <c r="E3" s="36">
        <v>360</v>
      </c>
      <c r="F3" s="1">
        <v>20</v>
      </c>
      <c r="G3" s="37">
        <v>6000</v>
      </c>
      <c r="H3" s="37">
        <v>7200</v>
      </c>
      <c r="I3" s="38">
        <v>0.19999999999999996</v>
      </c>
    </row>
    <row r="4" spans="1:9" x14ac:dyDescent="0.25">
      <c r="A4" s="1" t="s">
        <v>54</v>
      </c>
      <c r="B4" s="16" t="s">
        <v>55</v>
      </c>
      <c r="C4" s="16" t="s">
        <v>26</v>
      </c>
      <c r="D4" s="36">
        <v>400</v>
      </c>
      <c r="E4" s="36">
        <v>450</v>
      </c>
      <c r="F4" s="1">
        <v>10</v>
      </c>
      <c r="G4" s="37">
        <v>4000</v>
      </c>
      <c r="H4" s="37">
        <v>4500</v>
      </c>
      <c r="I4" s="38">
        <v>0.125</v>
      </c>
    </row>
    <row r="5" spans="1:9" x14ac:dyDescent="0.25">
      <c r="A5" s="1" t="s">
        <v>56</v>
      </c>
      <c r="B5" s="16" t="s">
        <v>57</v>
      </c>
      <c r="C5" s="16" t="s">
        <v>26</v>
      </c>
      <c r="D5" s="36">
        <v>1325</v>
      </c>
      <c r="E5" s="36">
        <v>1500</v>
      </c>
      <c r="F5" s="1">
        <v>20</v>
      </c>
      <c r="G5" s="37">
        <v>26500</v>
      </c>
      <c r="H5" s="37">
        <v>30000</v>
      </c>
      <c r="I5" s="38">
        <v>0.13207547169811318</v>
      </c>
    </row>
    <row r="6" spans="1:9" x14ac:dyDescent="0.25">
      <c r="A6" s="1" t="s">
        <v>58</v>
      </c>
      <c r="B6" s="16" t="s">
        <v>59</v>
      </c>
      <c r="C6" s="16" t="s">
        <v>60</v>
      </c>
      <c r="D6" s="36">
        <v>450</v>
      </c>
      <c r="E6" s="36">
        <v>540</v>
      </c>
      <c r="F6" s="1">
        <v>2</v>
      </c>
      <c r="G6" s="37">
        <v>900</v>
      </c>
      <c r="H6" s="37">
        <v>1080</v>
      </c>
      <c r="I6" s="38">
        <v>0.19999999999999996</v>
      </c>
    </row>
    <row r="7" spans="1:9" x14ac:dyDescent="0.25">
      <c r="A7" s="1" t="s">
        <v>61</v>
      </c>
      <c r="B7" s="16" t="s">
        <v>62</v>
      </c>
      <c r="C7" s="16" t="s">
        <v>26</v>
      </c>
      <c r="D7" s="36">
        <v>500</v>
      </c>
      <c r="E7" s="36">
        <v>600</v>
      </c>
      <c r="F7" s="1">
        <v>2</v>
      </c>
      <c r="G7" s="37">
        <v>1000</v>
      </c>
      <c r="H7" s="37">
        <v>1200</v>
      </c>
      <c r="I7" s="38">
        <v>0.19999999999999996</v>
      </c>
    </row>
    <row r="8" spans="1:9" x14ac:dyDescent="0.25">
      <c r="A8" s="1" t="s">
        <v>63</v>
      </c>
      <c r="B8" s="16" t="s">
        <v>64</v>
      </c>
      <c r="C8" s="16" t="s">
        <v>60</v>
      </c>
      <c r="D8" s="36">
        <v>500</v>
      </c>
      <c r="E8" s="36">
        <v>600</v>
      </c>
      <c r="F8" s="1">
        <v>2</v>
      </c>
      <c r="G8" s="37">
        <v>1000</v>
      </c>
      <c r="H8" s="37">
        <v>1200</v>
      </c>
      <c r="I8" s="38">
        <v>0.19999999999999996</v>
      </c>
    </row>
    <row r="9" spans="1:9" x14ac:dyDescent="0.25">
      <c r="A9" s="1" t="s">
        <v>65</v>
      </c>
      <c r="B9" s="16" t="s">
        <v>66</v>
      </c>
      <c r="C9" s="16" t="s">
        <v>28</v>
      </c>
      <c r="D9" s="36">
        <v>3850</v>
      </c>
      <c r="E9" s="36">
        <v>4400</v>
      </c>
      <c r="F9" s="1">
        <v>9</v>
      </c>
      <c r="G9" s="37">
        <v>34650</v>
      </c>
      <c r="H9" s="37">
        <v>39600</v>
      </c>
      <c r="I9" s="38">
        <v>0.14285714285714279</v>
      </c>
    </row>
    <row r="10" spans="1:9" x14ac:dyDescent="0.25">
      <c r="A10" s="1" t="s">
        <v>67</v>
      </c>
      <c r="B10" s="16" t="s">
        <v>68</v>
      </c>
      <c r="C10" s="16" t="s">
        <v>26</v>
      </c>
      <c r="D10" s="36">
        <v>1400</v>
      </c>
      <c r="E10" s="36">
        <v>1600</v>
      </c>
      <c r="F10" s="1">
        <v>100.13300000000001</v>
      </c>
      <c r="G10" s="37">
        <v>140186.20000000001</v>
      </c>
      <c r="H10" s="37">
        <v>160212.80000000002</v>
      </c>
      <c r="I10" s="38">
        <v>0.14285714285714279</v>
      </c>
    </row>
    <row r="11" spans="1:9" x14ac:dyDescent="0.25">
      <c r="A11" s="1" t="s">
        <v>69</v>
      </c>
      <c r="B11" s="16" t="s">
        <v>70</v>
      </c>
      <c r="C11" s="16" t="s">
        <v>26</v>
      </c>
      <c r="D11" s="36">
        <v>1139</v>
      </c>
      <c r="E11" s="36">
        <v>1300</v>
      </c>
      <c r="F11" s="1">
        <v>55.978000000000002</v>
      </c>
      <c r="G11" s="37">
        <v>63758.942000000003</v>
      </c>
      <c r="H11" s="37">
        <v>72771.400000000009</v>
      </c>
      <c r="I11" s="38">
        <v>0.14135206321334515</v>
      </c>
    </row>
    <row r="12" spans="1:9" x14ac:dyDescent="0.25">
      <c r="A12" s="39" t="s">
        <v>71</v>
      </c>
      <c r="B12" s="16" t="s">
        <v>72</v>
      </c>
      <c r="C12" s="16" t="s">
        <v>28</v>
      </c>
      <c r="D12" s="36">
        <v>2650</v>
      </c>
      <c r="E12" s="36">
        <v>3100</v>
      </c>
      <c r="F12" s="1">
        <v>50</v>
      </c>
      <c r="G12" s="37">
        <v>132500</v>
      </c>
      <c r="H12" s="37">
        <v>155000</v>
      </c>
      <c r="I12" s="38">
        <v>0.16981132075471694</v>
      </c>
    </row>
    <row r="13" spans="1:9" x14ac:dyDescent="0.25">
      <c r="A13" s="39" t="s">
        <v>73</v>
      </c>
      <c r="B13" s="16" t="s">
        <v>74</v>
      </c>
      <c r="C13" s="1" t="s">
        <v>26</v>
      </c>
      <c r="D13" s="37">
        <v>1000</v>
      </c>
      <c r="E13" s="37">
        <v>1200</v>
      </c>
      <c r="F13" s="1">
        <v>2.7</v>
      </c>
      <c r="G13" s="37">
        <v>2700</v>
      </c>
      <c r="H13" s="37">
        <v>3240</v>
      </c>
      <c r="I13" s="38">
        <v>0.19999999999999996</v>
      </c>
    </row>
    <row r="14" spans="1:9" x14ac:dyDescent="0.25">
      <c r="A14" s="1" t="s">
        <v>75</v>
      </c>
      <c r="B14" s="16" t="s">
        <v>76</v>
      </c>
      <c r="C14" s="16" t="s">
        <v>28</v>
      </c>
      <c r="D14" s="37">
        <v>1800</v>
      </c>
      <c r="E14" s="37">
        <v>2070</v>
      </c>
      <c r="F14" s="1">
        <v>5</v>
      </c>
      <c r="G14" s="37">
        <v>9000</v>
      </c>
      <c r="H14" s="37">
        <v>10350</v>
      </c>
      <c r="I14" s="38">
        <v>0.14999999999999991</v>
      </c>
    </row>
    <row r="15" spans="1:9" x14ac:dyDescent="0.25">
      <c r="A15" s="1" t="s">
        <v>77</v>
      </c>
      <c r="B15" s="16" t="s">
        <v>78</v>
      </c>
      <c r="C15" s="16" t="s">
        <v>28</v>
      </c>
      <c r="D15" s="37">
        <v>1620</v>
      </c>
      <c r="E15" s="37">
        <v>1875</v>
      </c>
      <c r="F15" s="1">
        <v>12.536999999999999</v>
      </c>
      <c r="G15" s="37">
        <v>20309.939999999999</v>
      </c>
      <c r="H15" s="37">
        <v>23506.875</v>
      </c>
      <c r="I15" s="38">
        <v>0.15740740740740744</v>
      </c>
    </row>
    <row r="16" spans="1:9" x14ac:dyDescent="0.25">
      <c r="A16" s="1" t="s">
        <v>79</v>
      </c>
      <c r="B16" s="16" t="s">
        <v>80</v>
      </c>
      <c r="C16" s="16" t="s">
        <v>26</v>
      </c>
      <c r="D16" s="36">
        <v>2580</v>
      </c>
      <c r="E16" s="36">
        <v>3100</v>
      </c>
      <c r="F16" s="1">
        <v>14.7</v>
      </c>
      <c r="G16" s="37">
        <v>37926</v>
      </c>
      <c r="H16" s="37">
        <v>45570</v>
      </c>
      <c r="I16" s="38">
        <v>0.20155038759689914</v>
      </c>
    </row>
    <row r="17" spans="1:10" x14ac:dyDescent="0.25">
      <c r="A17" s="1" t="s">
        <v>81</v>
      </c>
      <c r="B17" s="16" t="s">
        <v>82</v>
      </c>
      <c r="C17" s="16" t="s">
        <v>28</v>
      </c>
      <c r="D17" s="37">
        <v>458</v>
      </c>
      <c r="E17" s="37">
        <v>550</v>
      </c>
      <c r="F17" s="1">
        <v>2</v>
      </c>
      <c r="G17" s="37">
        <v>916</v>
      </c>
      <c r="H17" s="37">
        <v>1100</v>
      </c>
      <c r="I17" s="38">
        <v>0.20087336244541487</v>
      </c>
    </row>
    <row r="18" spans="1:10" x14ac:dyDescent="0.25">
      <c r="A18" s="1" t="s">
        <v>83</v>
      </c>
      <c r="B18" s="16" t="s">
        <v>84</v>
      </c>
      <c r="C18" s="16" t="s">
        <v>28</v>
      </c>
      <c r="D18" s="36">
        <v>1250</v>
      </c>
      <c r="E18" s="36">
        <v>1700</v>
      </c>
      <c r="F18" s="1">
        <v>4</v>
      </c>
      <c r="G18" s="37">
        <v>5000</v>
      </c>
      <c r="H18" s="37">
        <v>6800</v>
      </c>
      <c r="I18" s="38">
        <v>0.3600000000000001</v>
      </c>
    </row>
    <row r="19" spans="1:10" x14ac:dyDescent="0.25">
      <c r="A19" s="1" t="s">
        <v>85</v>
      </c>
      <c r="B19" s="16" t="s">
        <v>86</v>
      </c>
      <c r="C19" s="16" t="s">
        <v>28</v>
      </c>
      <c r="D19" s="37">
        <v>300</v>
      </c>
      <c r="E19" s="37">
        <v>350</v>
      </c>
      <c r="F19" s="1">
        <v>3</v>
      </c>
      <c r="G19" s="37">
        <v>900</v>
      </c>
      <c r="H19" s="37">
        <v>1050</v>
      </c>
      <c r="I19" s="38">
        <v>0.16666666666666674</v>
      </c>
    </row>
    <row r="20" spans="1:10" x14ac:dyDescent="0.25">
      <c r="G20" s="37">
        <v>497992.08199999999</v>
      </c>
      <c r="H20" s="37">
        <v>578196.07499999995</v>
      </c>
      <c r="I20" s="37">
        <v>80203.992999999959</v>
      </c>
      <c r="J20" s="40">
        <v>0.16105475548504788</v>
      </c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Жұмағали Алмат</dc:creator>
  <cp:lastModifiedBy>Жұмағали Алмат</cp:lastModifiedBy>
  <dcterms:created xsi:type="dcterms:W3CDTF">2006-09-16T00:00:00Z</dcterms:created>
  <dcterms:modified xsi:type="dcterms:W3CDTF">2023-08-28T06:04:16Z</dcterms:modified>
</cp:coreProperties>
</file>