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16709\Desktop\"/>
    </mc:Choice>
  </mc:AlternateContent>
  <bookViews>
    <workbookView xWindow="240" yWindow="15" windowWidth="16095" windowHeight="9660"/>
  </bookViews>
  <sheets>
    <sheet name="Sheet1" sheetId="1" r:id="rId1"/>
    <sheet name="Лист4" sheetId="5" r:id="rId2"/>
    <sheet name="Лист1" sheetId="2" r:id="rId3"/>
    <sheet name="Лист2" sheetId="3" r:id="rId4"/>
    <sheet name="Лист5" sheetId="6" r:id="rId5"/>
  </sheets>
  <externalReferences>
    <externalReference r:id="rId6"/>
  </externalReferences>
  <definedNames>
    <definedName name="_xlnm._FilterDatabase" localSheetId="0" hidden="1">Sheet1!$A$1:$S$3215</definedName>
    <definedName name="_xlnm._FilterDatabase" localSheetId="3" hidden="1">Лист2!$B$2:$D$25</definedName>
    <definedName name="_xlnm._FilterDatabase" localSheetId="1" hidden="1">Лист4!$F$18:$G$43</definedName>
  </definedNames>
  <calcPr calcId="162913"/>
</workbook>
</file>

<file path=xl/calcChain.xml><?xml version="1.0" encoding="utf-8"?>
<calcChain xmlns="http://schemas.openxmlformats.org/spreadsheetml/2006/main">
  <c r="C16" i="6" l="1"/>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15" i="6"/>
  <c r="P78" i="1" l="1"/>
  <c r="Q78" i="1" s="1"/>
  <c r="B26" i="3" l="1"/>
  <c r="P424" i="1" l="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Q421" i="1" s="1"/>
  <c r="P422" i="1"/>
  <c r="P423"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Q1488" i="1" l="1"/>
  <c r="Q1446" i="1"/>
  <c r="Q1416" i="1"/>
  <c r="Q1398" i="1"/>
  <c r="Q1374" i="1"/>
  <c r="Q1350" i="1"/>
  <c r="Q1326" i="1"/>
  <c r="Q1302" i="1"/>
  <c r="Q1278" i="1"/>
  <c r="Q1260" i="1"/>
  <c r="Q1176" i="1"/>
  <c r="Q1750" i="1"/>
  <c r="Q1744" i="1"/>
  <c r="Q1732" i="1"/>
  <c r="Q1720" i="1"/>
  <c r="Q1714" i="1"/>
  <c r="Q1702" i="1"/>
  <c r="Q1690" i="1"/>
  <c r="Q1678" i="1"/>
  <c r="Q1666" i="1"/>
  <c r="Q1654" i="1"/>
  <c r="Q1642" i="1"/>
  <c r="Q1624" i="1"/>
  <c r="Q1476" i="1"/>
  <c r="Q1452" i="1"/>
  <c r="Q1422" i="1"/>
  <c r="Q1392" i="1"/>
  <c r="Q1368" i="1"/>
  <c r="Q1344" i="1"/>
  <c r="Q1320" i="1"/>
  <c r="Q1296" i="1"/>
  <c r="Q1266" i="1"/>
  <c r="Q1248" i="1"/>
  <c r="Q1236" i="1"/>
  <c r="Q1224" i="1"/>
  <c r="Q1212" i="1"/>
  <c r="Q1200" i="1"/>
  <c r="Q1182" i="1"/>
  <c r="Q1164" i="1"/>
  <c r="Q1152" i="1"/>
  <c r="Q1140" i="1"/>
  <c r="Q1128" i="1"/>
  <c r="Q1116" i="1"/>
  <c r="Q1110" i="1"/>
  <c r="Q1098" i="1"/>
  <c r="Q1092" i="1"/>
  <c r="Q1086" i="1"/>
  <c r="Q1080" i="1"/>
  <c r="Q1074" i="1"/>
  <c r="Q1068" i="1"/>
  <c r="Q1062" i="1"/>
  <c r="Q1056" i="1"/>
  <c r="Q1050" i="1"/>
  <c r="Q1044" i="1"/>
  <c r="Q1037" i="1"/>
  <c r="Q1031" i="1"/>
  <c r="Q1019" i="1"/>
  <c r="Q1013" i="1"/>
  <c r="Q1007" i="1"/>
  <c r="Q1087" i="1"/>
  <c r="Q1238" i="1"/>
  <c r="Q1346" i="1"/>
  <c r="Q1454" i="1"/>
  <c r="Q1518" i="1"/>
  <c r="Q1554" i="1"/>
  <c r="Q1590" i="1"/>
  <c r="Q1626" i="1"/>
  <c r="Q1662" i="1"/>
  <c r="Q1698" i="1"/>
  <c r="Q1734" i="1"/>
  <c r="Q1760" i="1"/>
  <c r="Q1766" i="1"/>
  <c r="Q1772" i="1"/>
  <c r="Q1778" i="1"/>
  <c r="Q1784" i="1"/>
  <c r="Q1790" i="1"/>
  <c r="Q1796" i="1"/>
  <c r="Q1802" i="1"/>
  <c r="Q1808" i="1"/>
  <c r="Q1814" i="1"/>
  <c r="Q1820" i="1"/>
  <c r="Q1826" i="1"/>
  <c r="Q1832" i="1"/>
  <c r="Q1838" i="1"/>
  <c r="Q1844" i="1"/>
  <c r="Q1850" i="1"/>
  <c r="Q1856" i="1"/>
  <c r="Q1862" i="1"/>
  <c r="Q1868" i="1"/>
  <c r="Q1874" i="1"/>
  <c r="Q1880" i="1"/>
  <c r="Q1886" i="1"/>
  <c r="Q1892" i="1"/>
  <c r="Q1898" i="1"/>
  <c r="Q1904" i="1"/>
  <c r="Q1910" i="1"/>
  <c r="Q1916" i="1"/>
  <c r="Q1922" i="1"/>
  <c r="Q1928" i="1"/>
  <c r="Q1934" i="1"/>
  <c r="Q1940" i="1"/>
  <c r="Q1946" i="1"/>
  <c r="Q1952" i="1"/>
  <c r="Q1958" i="1"/>
  <c r="Q1964" i="1"/>
  <c r="Q1970" i="1"/>
  <c r="Q1976" i="1"/>
  <c r="Q1982" i="1"/>
  <c r="Q1988" i="1"/>
  <c r="Q1994" i="1"/>
  <c r="Q2000" i="1"/>
  <c r="Q2006" i="1"/>
  <c r="Q2012" i="1"/>
  <c r="Q2018" i="1"/>
  <c r="Q2024" i="1"/>
  <c r="Q2030" i="1"/>
  <c r="Q2036" i="1"/>
  <c r="Q2042" i="1"/>
  <c r="Q2048" i="1"/>
  <c r="Q2054" i="1"/>
  <c r="Q2060" i="1"/>
  <c r="Q2066" i="1"/>
  <c r="Q2072" i="1"/>
  <c r="Q2078" i="1"/>
  <c r="Q2084" i="1"/>
  <c r="Q2090" i="1"/>
  <c r="Q2096" i="1"/>
  <c r="Q2102" i="1"/>
  <c r="Q2108" i="1"/>
  <c r="Q2114" i="1"/>
  <c r="Q2120" i="1"/>
  <c r="Q2126" i="1"/>
  <c r="Q1130" i="1"/>
  <c r="Q1256" i="1"/>
  <c r="Q1364" i="1"/>
  <c r="Q1470" i="1"/>
  <c r="Q1524" i="1"/>
  <c r="Q1560" i="1"/>
  <c r="Q1596" i="1"/>
  <c r="Q1632" i="1"/>
  <c r="Q1668" i="1"/>
  <c r="Q1704" i="1"/>
  <c r="Q1740" i="1"/>
  <c r="Q1761" i="1"/>
  <c r="Q1767" i="1"/>
  <c r="Q1773" i="1"/>
  <c r="Q1779" i="1"/>
  <c r="Q1785" i="1"/>
  <c r="Q1791" i="1"/>
  <c r="Q1797" i="1"/>
  <c r="Q1803" i="1"/>
  <c r="Q1809" i="1"/>
  <c r="Q1815" i="1"/>
  <c r="Q1821" i="1"/>
  <c r="Q1827" i="1"/>
  <c r="Q1833" i="1"/>
  <c r="Q1839" i="1"/>
  <c r="Q1845" i="1"/>
  <c r="Q1851" i="1"/>
  <c r="Q1857" i="1"/>
  <c r="Q1863" i="1"/>
  <c r="Q1869" i="1"/>
  <c r="Q1875" i="1"/>
  <c r="Q1881" i="1"/>
  <c r="Q1887" i="1"/>
  <c r="Q1893" i="1"/>
  <c r="Q1899" i="1"/>
  <c r="Q1905" i="1"/>
  <c r="Q1911" i="1"/>
  <c r="Q1917" i="1"/>
  <c r="Q1923" i="1"/>
  <c r="Q1929" i="1"/>
  <c r="Q1935" i="1"/>
  <c r="Q1941" i="1"/>
  <c r="Q1947" i="1"/>
  <c r="Q1953" i="1"/>
  <c r="Q1959" i="1"/>
  <c r="Q1965" i="1"/>
  <c r="Q1971" i="1"/>
  <c r="Q1977" i="1"/>
  <c r="Q1983" i="1"/>
  <c r="Q1989" i="1"/>
  <c r="Q1995" i="1"/>
  <c r="Q2001" i="1"/>
  <c r="Q2007" i="1"/>
  <c r="Q2013" i="1"/>
  <c r="Q2019" i="1"/>
  <c r="Q2025" i="1"/>
  <c r="Q2031" i="1"/>
  <c r="Q2037" i="1"/>
  <c r="Q2043" i="1"/>
  <c r="Q2049" i="1"/>
  <c r="Q2055" i="1"/>
  <c r="Q2061" i="1"/>
  <c r="Q2067" i="1"/>
  <c r="Q2073" i="1"/>
  <c r="Q2079" i="1"/>
  <c r="Q2085" i="1"/>
  <c r="Q2091" i="1"/>
  <c r="Q2097" i="1"/>
  <c r="Q2103" i="1"/>
  <c r="Q2109" i="1"/>
  <c r="Q2115" i="1"/>
  <c r="Q632" i="1"/>
  <c r="Q1166" i="1"/>
  <c r="Q1274" i="1"/>
  <c r="Q1382" i="1"/>
  <c r="Q1482" i="1"/>
  <c r="Q1530" i="1"/>
  <c r="Q1566" i="1"/>
  <c r="Q1602" i="1"/>
  <c r="Q1638" i="1"/>
  <c r="Q1674" i="1"/>
  <c r="Q1710" i="1"/>
  <c r="Q1746" i="1"/>
  <c r="Q1762" i="1"/>
  <c r="Q1768" i="1"/>
  <c r="Q1774" i="1"/>
  <c r="Q1780" i="1"/>
  <c r="Q1786" i="1"/>
  <c r="Q1792" i="1"/>
  <c r="Q1798" i="1"/>
  <c r="Q1804" i="1"/>
  <c r="Q1810" i="1"/>
  <c r="Q1816" i="1"/>
  <c r="Q1822" i="1"/>
  <c r="Q1828" i="1"/>
  <c r="Q1834" i="1"/>
  <c r="Q1840" i="1"/>
  <c r="Q1846" i="1"/>
  <c r="Q1852" i="1"/>
  <c r="Q1858" i="1"/>
  <c r="Q1864" i="1"/>
  <c r="Q1870" i="1"/>
  <c r="Q1876" i="1"/>
  <c r="Q1882" i="1"/>
  <c r="Q1888" i="1"/>
  <c r="Q1894" i="1"/>
  <c r="Q1900" i="1"/>
  <c r="Q1906" i="1"/>
  <c r="Q1912" i="1"/>
  <c r="Q1918" i="1"/>
  <c r="Q1924" i="1"/>
  <c r="Q1930" i="1"/>
  <c r="Q1936" i="1"/>
  <c r="Q1942" i="1"/>
  <c r="Q1948" i="1"/>
  <c r="Q1954" i="1"/>
  <c r="Q1960" i="1"/>
  <c r="Q1966" i="1"/>
  <c r="Q1972" i="1"/>
  <c r="Q1978" i="1"/>
  <c r="Q1984" i="1"/>
  <c r="Q1990" i="1"/>
  <c r="Q1996" i="1"/>
  <c r="Q2002" i="1"/>
  <c r="Q2008" i="1"/>
  <c r="Q2014" i="1"/>
  <c r="Q2020" i="1"/>
  <c r="Q2026" i="1"/>
  <c r="Q2032" i="1"/>
  <c r="Q2038" i="1"/>
  <c r="Q2044" i="1"/>
  <c r="Q2050" i="1"/>
  <c r="Q2056" i="1"/>
  <c r="Q2062" i="1"/>
  <c r="Q2068" i="1"/>
  <c r="Q2074" i="1"/>
  <c r="Q2080" i="1"/>
  <c r="Q2086" i="1"/>
  <c r="Q2092" i="1"/>
  <c r="Q2098" i="1"/>
  <c r="Q2104" i="1"/>
  <c r="Q2110" i="1"/>
  <c r="Q2116" i="1"/>
  <c r="Q2122" i="1"/>
  <c r="Q794" i="1"/>
  <c r="Q1184" i="1"/>
  <c r="Q1292" i="1"/>
  <c r="Q1400" i="1"/>
  <c r="Q1494" i="1"/>
  <c r="Q1536" i="1"/>
  <c r="Q1572" i="1"/>
  <c r="Q1608" i="1"/>
  <c r="Q1644" i="1"/>
  <c r="Q1680" i="1"/>
  <c r="Q1716" i="1"/>
  <c r="Q1752" i="1"/>
  <c r="Q1763" i="1"/>
  <c r="Q1769" i="1"/>
  <c r="Q1775" i="1"/>
  <c r="Q1781" i="1"/>
  <c r="Q1787" i="1"/>
  <c r="Q1793" i="1"/>
  <c r="Q1799" i="1"/>
  <c r="Q1805" i="1"/>
  <c r="Q1811" i="1"/>
  <c r="Q1817" i="1"/>
  <c r="Q1823" i="1"/>
  <c r="Q1829" i="1"/>
  <c r="Q1835" i="1"/>
  <c r="Q1841" i="1"/>
  <c r="Q1847" i="1"/>
  <c r="Q1853" i="1"/>
  <c r="Q1859" i="1"/>
  <c r="Q1865" i="1"/>
  <c r="Q1871" i="1"/>
  <c r="Q1877" i="1"/>
  <c r="Q1883" i="1"/>
  <c r="Q1889" i="1"/>
  <c r="Q1895" i="1"/>
  <c r="Q1901" i="1"/>
  <c r="Q1907" i="1"/>
  <c r="Q1913" i="1"/>
  <c r="Q1919" i="1"/>
  <c r="Q1925" i="1"/>
  <c r="Q1931" i="1"/>
  <c r="Q1937" i="1"/>
  <c r="Q1943" i="1"/>
  <c r="Q1949" i="1"/>
  <c r="Q1955" i="1"/>
  <c r="Q1961" i="1"/>
  <c r="Q1967" i="1"/>
  <c r="Q1973" i="1"/>
  <c r="Q1979" i="1"/>
  <c r="Q1985" i="1"/>
  <c r="Q1991" i="1"/>
  <c r="Q1997" i="1"/>
  <c r="Q2003" i="1"/>
  <c r="Q2009" i="1"/>
  <c r="Q2015" i="1"/>
  <c r="Q2021" i="1"/>
  <c r="Q2027" i="1"/>
  <c r="Q2033" i="1"/>
  <c r="Q2039" i="1"/>
  <c r="Q2045" i="1"/>
  <c r="Q2051" i="1"/>
  <c r="Q2057" i="1"/>
  <c r="Q2063" i="1"/>
  <c r="Q2069" i="1"/>
  <c r="Q2075" i="1"/>
  <c r="Q2081" i="1"/>
  <c r="Q2087" i="1"/>
  <c r="Q2093" i="1"/>
  <c r="Q2099" i="1"/>
  <c r="Q2105" i="1"/>
  <c r="Q2111" i="1"/>
  <c r="Q2117" i="1"/>
  <c r="Q2123" i="1"/>
  <c r="Q1032" i="1"/>
  <c r="Q1220" i="1"/>
  <c r="Q1328" i="1"/>
  <c r="Q1436" i="1"/>
  <c r="Q1512" i="1"/>
  <c r="Q1548" i="1"/>
  <c r="Q1584" i="1"/>
  <c r="Q1620" i="1"/>
  <c r="Q1656" i="1"/>
  <c r="Q1692" i="1"/>
  <c r="Q1728" i="1"/>
  <c r="Q1759" i="1"/>
  <c r="Q1765" i="1"/>
  <c r="Q1771" i="1"/>
  <c r="Q1777" i="1"/>
  <c r="Q1783" i="1"/>
  <c r="Q1789" i="1"/>
  <c r="Q1795" i="1"/>
  <c r="Q1801" i="1"/>
  <c r="Q1807" i="1"/>
  <c r="Q1813" i="1"/>
  <c r="Q1819" i="1"/>
  <c r="Q1825" i="1"/>
  <c r="Q1831" i="1"/>
  <c r="Q1837" i="1"/>
  <c r="Q1843" i="1"/>
  <c r="Q1849" i="1"/>
  <c r="Q1855" i="1"/>
  <c r="Q1861" i="1"/>
  <c r="Q1867" i="1"/>
  <c r="Q1873" i="1"/>
  <c r="Q1879" i="1"/>
  <c r="Q1885" i="1"/>
  <c r="Q1891" i="1"/>
  <c r="Q1897" i="1"/>
  <c r="Q1903" i="1"/>
  <c r="Q1909" i="1"/>
  <c r="Q1915" i="1"/>
  <c r="Q1921" i="1"/>
  <c r="Q1927" i="1"/>
  <c r="Q1933" i="1"/>
  <c r="Q1939" i="1"/>
  <c r="Q1945" i="1"/>
  <c r="Q1951" i="1"/>
  <c r="Q1957" i="1"/>
  <c r="Q1963" i="1"/>
  <c r="Q1969" i="1"/>
  <c r="Q1975" i="1"/>
  <c r="Q1981" i="1"/>
  <c r="Q1987" i="1"/>
  <c r="Q1993" i="1"/>
  <c r="Q1999" i="1"/>
  <c r="Q2005" i="1"/>
  <c r="Q2011" i="1"/>
  <c r="Q2017" i="1"/>
  <c r="Q2023" i="1"/>
  <c r="Q2029" i="1"/>
  <c r="Q2035" i="1"/>
  <c r="Q2041" i="1"/>
  <c r="Q2047" i="1"/>
  <c r="Q2053" i="1"/>
  <c r="Q2059" i="1"/>
  <c r="Q2065" i="1"/>
  <c r="Q2071" i="1"/>
  <c r="Q2077" i="1"/>
  <c r="Q2083" i="1"/>
  <c r="Q2089" i="1"/>
  <c r="Q2095" i="1"/>
  <c r="Q2101" i="1"/>
  <c r="Q2107" i="1"/>
  <c r="Q2113" i="1"/>
  <c r="Q2119" i="1"/>
  <c r="Q2125" i="1"/>
  <c r="Q2131" i="1"/>
  <c r="Q2137" i="1"/>
  <c r="Q2143" i="1"/>
  <c r="Q2149" i="1"/>
  <c r="Q2155" i="1"/>
  <c r="Q2161" i="1"/>
  <c r="Q2167" i="1"/>
  <c r="Q2173" i="1"/>
  <c r="Q2179" i="1"/>
  <c r="Q2185" i="1"/>
  <c r="Q2191" i="1"/>
  <c r="Q2197" i="1"/>
  <c r="Q1506" i="1"/>
  <c r="Q1722" i="1"/>
  <c r="Q1788" i="1"/>
  <c r="Q1824" i="1"/>
  <c r="Q1860" i="1"/>
  <c r="Q1896" i="1"/>
  <c r="Q1932" i="1"/>
  <c r="Q1968" i="1"/>
  <c r="Q2004" i="1"/>
  <c r="Q2040" i="1"/>
  <c r="Q2076" i="1"/>
  <c r="Q2112" i="1"/>
  <c r="Q2129" i="1"/>
  <c r="Q2136" i="1"/>
  <c r="Q2144" i="1"/>
  <c r="Q2151" i="1"/>
  <c r="Q2158" i="1"/>
  <c r="Q2165" i="1"/>
  <c r="Q2172" i="1"/>
  <c r="Q2180" i="1"/>
  <c r="Q2187" i="1"/>
  <c r="Q2194" i="1"/>
  <c r="Q2201" i="1"/>
  <c r="Q2207" i="1"/>
  <c r="Q2213" i="1"/>
  <c r="Q2219" i="1"/>
  <c r="Q2225" i="1"/>
  <c r="Q2231" i="1"/>
  <c r="Q2237" i="1"/>
  <c r="Q2243" i="1"/>
  <c r="Q2249" i="1"/>
  <c r="Q2255" i="1"/>
  <c r="Q2261" i="1"/>
  <c r="Q2267" i="1"/>
  <c r="Q2273" i="1"/>
  <c r="Q2279" i="1"/>
  <c r="Q2285" i="1"/>
  <c r="Q2291" i="1"/>
  <c r="Q2297" i="1"/>
  <c r="Q2303" i="1"/>
  <c r="Q2309" i="1"/>
  <c r="Q2315" i="1"/>
  <c r="Q2321" i="1"/>
  <c r="Q2327" i="1"/>
  <c r="Q2333" i="1"/>
  <c r="Q2339" i="1"/>
  <c r="Q2345" i="1"/>
  <c r="Q2351" i="1"/>
  <c r="Q2357" i="1"/>
  <c r="Q2363" i="1"/>
  <c r="Q2369" i="1"/>
  <c r="Q2375" i="1"/>
  <c r="Q2381" i="1"/>
  <c r="Q2387" i="1"/>
  <c r="Q2393" i="1"/>
  <c r="Q2399" i="1"/>
  <c r="Q2405" i="1"/>
  <c r="Q2411" i="1"/>
  <c r="Q2417" i="1"/>
  <c r="Q2423" i="1"/>
  <c r="Q2429" i="1"/>
  <c r="Q2435" i="1"/>
  <c r="Q2441" i="1"/>
  <c r="Q2447" i="1"/>
  <c r="Q2453" i="1"/>
  <c r="Q2459" i="1"/>
  <c r="Q2465" i="1"/>
  <c r="Q2471" i="1"/>
  <c r="Q2477" i="1"/>
  <c r="Q1542" i="1"/>
  <c r="Q1758" i="1"/>
  <c r="Q1794" i="1"/>
  <c r="Q1830" i="1"/>
  <c r="Q1866" i="1"/>
  <c r="Q1902" i="1"/>
  <c r="Q1938" i="1"/>
  <c r="Q1974" i="1"/>
  <c r="Q2010" i="1"/>
  <c r="Q2046" i="1"/>
  <c r="Q2082" i="1"/>
  <c r="Q2118" i="1"/>
  <c r="Q2130" i="1"/>
  <c r="Q2138" i="1"/>
  <c r="Q2145" i="1"/>
  <c r="Q2152" i="1"/>
  <c r="Q2159" i="1"/>
  <c r="Q2166" i="1"/>
  <c r="Q2174" i="1"/>
  <c r="Q2181" i="1"/>
  <c r="Q2188" i="1"/>
  <c r="Q2195" i="1"/>
  <c r="Q2202" i="1"/>
  <c r="Q2208" i="1"/>
  <c r="Q2214" i="1"/>
  <c r="Q2220" i="1"/>
  <c r="Q2226" i="1"/>
  <c r="Q2232" i="1"/>
  <c r="Q2238" i="1"/>
  <c r="Q2244" i="1"/>
  <c r="Q2250" i="1"/>
  <c r="Q2256" i="1"/>
  <c r="Q2262" i="1"/>
  <c r="Q2268" i="1"/>
  <c r="Q2274" i="1"/>
  <c r="Q2280" i="1"/>
  <c r="Q2286" i="1"/>
  <c r="Q2292" i="1"/>
  <c r="Q2298" i="1"/>
  <c r="Q2304" i="1"/>
  <c r="Q2310" i="1"/>
  <c r="Q2316" i="1"/>
  <c r="Q2322" i="1"/>
  <c r="Q2328" i="1"/>
  <c r="Q2334" i="1"/>
  <c r="Q2340" i="1"/>
  <c r="Q2346" i="1"/>
  <c r="Q2352" i="1"/>
  <c r="Q2358" i="1"/>
  <c r="Q2364" i="1"/>
  <c r="Q2370" i="1"/>
  <c r="Q2376" i="1"/>
  <c r="Q2382" i="1"/>
  <c r="Q2388" i="1"/>
  <c r="Q2394" i="1"/>
  <c r="Q2400" i="1"/>
  <c r="Q2406" i="1"/>
  <c r="Q2412" i="1"/>
  <c r="Q2418" i="1"/>
  <c r="Q2424" i="1"/>
  <c r="Q2430" i="1"/>
  <c r="Q2436" i="1"/>
  <c r="Q2442" i="1"/>
  <c r="Q2448" i="1"/>
  <c r="Q2454" i="1"/>
  <c r="Q2460" i="1"/>
  <c r="Q2466" i="1"/>
  <c r="Q2472" i="1"/>
  <c r="Q2478" i="1"/>
  <c r="Q956" i="1"/>
  <c r="Q1578" i="1"/>
  <c r="Q1764" i="1"/>
  <c r="Q1800" i="1"/>
  <c r="Q1836" i="1"/>
  <c r="Q1872" i="1"/>
  <c r="Q1908" i="1"/>
  <c r="Q1944" i="1"/>
  <c r="Q1980" i="1"/>
  <c r="Q2016" i="1"/>
  <c r="Q2052" i="1"/>
  <c r="Q2088" i="1"/>
  <c r="Q2121" i="1"/>
  <c r="Q2132" i="1"/>
  <c r="Q2139" i="1"/>
  <c r="Q2146" i="1"/>
  <c r="Q2153" i="1"/>
  <c r="Q2160" i="1"/>
  <c r="Q2168" i="1"/>
  <c r="Q2175" i="1"/>
  <c r="Q2182" i="1"/>
  <c r="Q2189" i="1"/>
  <c r="Q2196" i="1"/>
  <c r="Q2203" i="1"/>
  <c r="Q2209" i="1"/>
  <c r="Q2215" i="1"/>
  <c r="Q2221" i="1"/>
  <c r="Q2227" i="1"/>
  <c r="Q2233" i="1"/>
  <c r="Q2239" i="1"/>
  <c r="Q2245" i="1"/>
  <c r="Q2251" i="1"/>
  <c r="Q2257" i="1"/>
  <c r="Q2263" i="1"/>
  <c r="Q2269" i="1"/>
  <c r="Q2275" i="1"/>
  <c r="Q2281" i="1"/>
  <c r="Q2287" i="1"/>
  <c r="Q2293" i="1"/>
  <c r="Q2299" i="1"/>
  <c r="Q2305" i="1"/>
  <c r="Q2311" i="1"/>
  <c r="Q2317" i="1"/>
  <c r="Q2323" i="1"/>
  <c r="Q2329" i="1"/>
  <c r="Q2335" i="1"/>
  <c r="Q2341" i="1"/>
  <c r="Q2347" i="1"/>
  <c r="Q2353" i="1"/>
  <c r="Q2359" i="1"/>
  <c r="Q2365" i="1"/>
  <c r="Q2371" i="1"/>
  <c r="Q2377" i="1"/>
  <c r="Q2383" i="1"/>
  <c r="Q2389" i="1"/>
  <c r="Q2395" i="1"/>
  <c r="Q2401" i="1"/>
  <c r="Q2407" i="1"/>
  <c r="Q2413" i="1"/>
  <c r="Q2419" i="1"/>
  <c r="Q2425" i="1"/>
  <c r="Q2431" i="1"/>
  <c r="Q2437" i="1"/>
  <c r="Q2443" i="1"/>
  <c r="Q2449" i="1"/>
  <c r="Q2455" i="1"/>
  <c r="Q2461" i="1"/>
  <c r="Q2467" i="1"/>
  <c r="Q2473" i="1"/>
  <c r="Q1418" i="1"/>
  <c r="Q1686" i="1"/>
  <c r="Q1782" i="1"/>
  <c r="Q1818" i="1"/>
  <c r="Q1854" i="1"/>
  <c r="Q1890" i="1"/>
  <c r="Q1926" i="1"/>
  <c r="Q1962" i="1"/>
  <c r="Q1998" i="1"/>
  <c r="Q2034" i="1"/>
  <c r="Q2070" i="1"/>
  <c r="Q2106" i="1"/>
  <c r="Q2128" i="1"/>
  <c r="Q2135" i="1"/>
  <c r="Q2142" i="1"/>
  <c r="Q2150" i="1"/>
  <c r="Q2157" i="1"/>
  <c r="Q2164" i="1"/>
  <c r="Q2171" i="1"/>
  <c r="Q2178" i="1"/>
  <c r="Q2186" i="1"/>
  <c r="Q2193" i="1"/>
  <c r="Q2200" i="1"/>
  <c r="Q2206" i="1"/>
  <c r="Q2212" i="1"/>
  <c r="Q2218" i="1"/>
  <c r="Q2224" i="1"/>
  <c r="Q2230" i="1"/>
  <c r="Q2236" i="1"/>
  <c r="Q2242" i="1"/>
  <c r="Q2248" i="1"/>
  <c r="Q2254" i="1"/>
  <c r="Q2260" i="1"/>
  <c r="Q2266" i="1"/>
  <c r="Q2272" i="1"/>
  <c r="Q2278" i="1"/>
  <c r="Q2284" i="1"/>
  <c r="Q2290" i="1"/>
  <c r="Q2296" i="1"/>
  <c r="Q2302" i="1"/>
  <c r="Q2308" i="1"/>
  <c r="Q2314" i="1"/>
  <c r="Q2320" i="1"/>
  <c r="Q2326" i="1"/>
  <c r="Q2332" i="1"/>
  <c r="Q2338" i="1"/>
  <c r="Q2344" i="1"/>
  <c r="Q2350" i="1"/>
  <c r="Q2356" i="1"/>
  <c r="Q2362" i="1"/>
  <c r="Q2368" i="1"/>
  <c r="Q2374" i="1"/>
  <c r="Q2380" i="1"/>
  <c r="Q2386" i="1"/>
  <c r="Q2392" i="1"/>
  <c r="Q2398" i="1"/>
  <c r="Q2404" i="1"/>
  <c r="Q2410" i="1"/>
  <c r="Q2416" i="1"/>
  <c r="Q2422" i="1"/>
  <c r="Q2428" i="1"/>
  <c r="Q2434" i="1"/>
  <c r="Q2440" i="1"/>
  <c r="Q2446" i="1"/>
  <c r="Q2452" i="1"/>
  <c r="Q2458" i="1"/>
  <c r="Q2464" i="1"/>
  <c r="Q2470" i="1"/>
  <c r="Q2476" i="1"/>
  <c r="Q1770" i="1"/>
  <c r="Q1878" i="1"/>
  <c r="Q1986" i="1"/>
  <c r="Q2094" i="1"/>
  <c r="Q2140" i="1"/>
  <c r="Q2162" i="1"/>
  <c r="Q2183" i="1"/>
  <c r="Q2204" i="1"/>
  <c r="Q2222" i="1"/>
  <c r="Q2240" i="1"/>
  <c r="Q2258" i="1"/>
  <c r="Q2276" i="1"/>
  <c r="Q2294" i="1"/>
  <c r="Q2312" i="1"/>
  <c r="Q2330" i="1"/>
  <c r="Q2348" i="1"/>
  <c r="Q2366" i="1"/>
  <c r="Q2384" i="1"/>
  <c r="Q2402" i="1"/>
  <c r="Q2420" i="1"/>
  <c r="Q2438" i="1"/>
  <c r="Q2456" i="1"/>
  <c r="Q2474" i="1"/>
  <c r="Q1776" i="1"/>
  <c r="Q1884" i="1"/>
  <c r="Q1992" i="1"/>
  <c r="Q2100" i="1"/>
  <c r="Q2141" i="1"/>
  <c r="Q2163" i="1"/>
  <c r="Q2184" i="1"/>
  <c r="Q2205" i="1"/>
  <c r="Q2223" i="1"/>
  <c r="Q2241" i="1"/>
  <c r="Q2259" i="1"/>
  <c r="Q2277" i="1"/>
  <c r="Q2295" i="1"/>
  <c r="Q2313" i="1"/>
  <c r="Q2331" i="1"/>
  <c r="Q2349" i="1"/>
  <c r="Q2367" i="1"/>
  <c r="Q2385" i="1"/>
  <c r="Q2403" i="1"/>
  <c r="Q2421" i="1"/>
  <c r="Q2439" i="1"/>
  <c r="Q2457" i="1"/>
  <c r="Q2475" i="1"/>
  <c r="Q1202" i="1"/>
  <c r="Q1806" i="1"/>
  <c r="Q1914" i="1"/>
  <c r="Q2022" i="1"/>
  <c r="Q2124" i="1"/>
  <c r="Q2147" i="1"/>
  <c r="Q2169" i="1"/>
  <c r="Q2190" i="1"/>
  <c r="Q2210" i="1"/>
  <c r="Q2228" i="1"/>
  <c r="Q2246" i="1"/>
  <c r="Q2264" i="1"/>
  <c r="Q2282" i="1"/>
  <c r="Q2300" i="1"/>
  <c r="Q2318" i="1"/>
  <c r="Q2336" i="1"/>
  <c r="Q2354" i="1"/>
  <c r="Q2372" i="1"/>
  <c r="Q2390" i="1"/>
  <c r="Q2408" i="1"/>
  <c r="Q2426" i="1"/>
  <c r="Q2444" i="1"/>
  <c r="Q2462" i="1"/>
  <c r="Q5" i="1"/>
  <c r="Q1650" i="1"/>
  <c r="Q1848" i="1"/>
  <c r="Q1956" i="1"/>
  <c r="Q2064" i="1"/>
  <c r="Q2134" i="1"/>
  <c r="Q2156" i="1"/>
  <c r="Q2177" i="1"/>
  <c r="Q2199" i="1"/>
  <c r="Q2217" i="1"/>
  <c r="Q2235" i="1"/>
  <c r="Q2253" i="1"/>
  <c r="Q2271" i="1"/>
  <c r="Q2289" i="1"/>
  <c r="Q2307" i="1"/>
  <c r="Q2325" i="1"/>
  <c r="Q2343" i="1"/>
  <c r="Q2361" i="1"/>
  <c r="Q2379" i="1"/>
  <c r="Q2397" i="1"/>
  <c r="Q2415" i="1"/>
  <c r="Q2433" i="1"/>
  <c r="Q2451" i="1"/>
  <c r="Q2469" i="1"/>
  <c r="Q1920" i="1"/>
  <c r="Q2148" i="1"/>
  <c r="Q2211" i="1"/>
  <c r="Q2265" i="1"/>
  <c r="Q2319" i="1"/>
  <c r="Q2373" i="1"/>
  <c r="Q2427" i="1"/>
  <c r="Q6" i="1"/>
  <c r="Q1950" i="1"/>
  <c r="Q2154" i="1"/>
  <c r="Q2216" i="1"/>
  <c r="Q2270" i="1"/>
  <c r="Q2324" i="1"/>
  <c r="Q2378" i="1"/>
  <c r="Q2432" i="1"/>
  <c r="Q2" i="1"/>
  <c r="Q1310" i="1"/>
  <c r="Q2028" i="1"/>
  <c r="Q2170" i="1"/>
  <c r="Q2229" i="1"/>
  <c r="Q2283" i="1"/>
  <c r="Q2337" i="1"/>
  <c r="Q2391" i="1"/>
  <c r="Q2445" i="1"/>
  <c r="Q1614" i="1"/>
  <c r="Q2058" i="1"/>
  <c r="Q2176" i="1"/>
  <c r="Q2234" i="1"/>
  <c r="Q2288" i="1"/>
  <c r="Q2342" i="1"/>
  <c r="Q2396" i="1"/>
  <c r="Q2450" i="1"/>
  <c r="Q1842" i="1"/>
  <c r="Q2133" i="1"/>
  <c r="Q2198" i="1"/>
  <c r="Q2252" i="1"/>
  <c r="Q2306" i="1"/>
  <c r="Q2360" i="1"/>
  <c r="Q2414" i="1"/>
  <c r="Q2468" i="1"/>
  <c r="Q2301" i="1"/>
  <c r="Q2355" i="1"/>
  <c r="Q1812" i="1"/>
  <c r="Q2409" i="1"/>
  <c r="Q2127" i="1"/>
  <c r="Q2463" i="1"/>
  <c r="Q2192" i="1"/>
  <c r="Q2247" i="1"/>
  <c r="Q1500" i="1"/>
  <c r="Q1458" i="1"/>
  <c r="Q1434" i="1"/>
  <c r="Q1410" i="1"/>
  <c r="Q1386" i="1"/>
  <c r="Q1362" i="1"/>
  <c r="Q1338" i="1"/>
  <c r="Q1314" i="1"/>
  <c r="Q1290" i="1"/>
  <c r="Q1272" i="1"/>
  <c r="Q1254" i="1"/>
  <c r="Q1242" i="1"/>
  <c r="Q1230" i="1"/>
  <c r="Q1218" i="1"/>
  <c r="Q1206" i="1"/>
  <c r="Q1188" i="1"/>
  <c r="Q1170" i="1"/>
  <c r="Q1158" i="1"/>
  <c r="Q1146" i="1"/>
  <c r="Q1134" i="1"/>
  <c r="Q1122" i="1"/>
  <c r="Q1104" i="1"/>
  <c r="Q1025" i="1"/>
  <c r="Q1464" i="1"/>
  <c r="Q1440" i="1"/>
  <c r="Q1428" i="1"/>
  <c r="Q1404" i="1"/>
  <c r="Q1380" i="1"/>
  <c r="Q1356" i="1"/>
  <c r="Q1332" i="1"/>
  <c r="Q1308" i="1"/>
  <c r="Q1284" i="1"/>
  <c r="Q1194" i="1"/>
  <c r="Q1756" i="1"/>
  <c r="Q1738" i="1"/>
  <c r="Q1726" i="1"/>
  <c r="Q1708" i="1"/>
  <c r="Q1696" i="1"/>
  <c r="Q1684" i="1"/>
  <c r="Q1672" i="1"/>
  <c r="Q1660" i="1"/>
  <c r="Q1648" i="1"/>
  <c r="Q1636" i="1"/>
  <c r="Q1630" i="1"/>
  <c r="Q1618" i="1"/>
  <c r="Q1594" i="1"/>
  <c r="Q1570" i="1"/>
  <c r="Q1546" i="1"/>
  <c r="Q1528" i="1"/>
  <c r="Q1492" i="1"/>
  <c r="Q1755" i="1"/>
  <c r="Q1737" i="1"/>
  <c r="Q1725" i="1"/>
  <c r="Q1707" i="1"/>
  <c r="Q1689" i="1"/>
  <c r="Q1671" i="1"/>
  <c r="Q1659" i="1"/>
  <c r="Q1641" i="1"/>
  <c r="Q1623" i="1"/>
  <c r="Q1581" i="1"/>
  <c r="Q1753" i="1"/>
  <c r="Q1747" i="1"/>
  <c r="Q1741" i="1"/>
  <c r="Q1735" i="1"/>
  <c r="Q1729" i="1"/>
  <c r="Q1723" i="1"/>
  <c r="Q1717" i="1"/>
  <c r="Q1711" i="1"/>
  <c r="Q1705" i="1"/>
  <c r="Q1699" i="1"/>
  <c r="Q1693" i="1"/>
  <c r="Q1687" i="1"/>
  <c r="Q1681" i="1"/>
  <c r="Q1675" i="1"/>
  <c r="Q1669" i="1"/>
  <c r="Q1663" i="1"/>
  <c r="Q1657" i="1"/>
  <c r="Q1651" i="1"/>
  <c r="Q1645" i="1"/>
  <c r="Q1639" i="1"/>
  <c r="Q1633" i="1"/>
  <c r="Q1627" i="1"/>
  <c r="Q1621" i="1"/>
  <c r="Q1615" i="1"/>
  <c r="Q1609" i="1"/>
  <c r="Q1603" i="1"/>
  <c r="Q1597" i="1"/>
  <c r="Q1591" i="1"/>
  <c r="Q1585" i="1"/>
  <c r="Q1579" i="1"/>
  <c r="Q1573" i="1"/>
  <c r="Q1567" i="1"/>
  <c r="Q1561" i="1"/>
  <c r="Q1555" i="1"/>
  <c r="Q1549" i="1"/>
  <c r="Q1543" i="1"/>
  <c r="Q1537" i="1"/>
  <c r="Q1531" i="1"/>
  <c r="Q1525" i="1"/>
  <c r="Q1519" i="1"/>
  <c r="Q1513" i="1"/>
  <c r="Q1507" i="1"/>
  <c r="Q1501" i="1"/>
  <c r="Q1495" i="1"/>
  <c r="Q1489" i="1"/>
  <c r="Q1483" i="1"/>
  <c r="Q1477" i="1"/>
  <c r="Q1471" i="1"/>
  <c r="Q1465" i="1"/>
  <c r="Q1459" i="1"/>
  <c r="Q1453" i="1"/>
  <c r="Q1447" i="1"/>
  <c r="Q1441" i="1"/>
  <c r="Q1435" i="1"/>
  <c r="Q1429" i="1"/>
  <c r="Q1423" i="1"/>
  <c r="Q1417" i="1"/>
  <c r="Q1411" i="1"/>
  <c r="Q1405" i="1"/>
  <c r="Q1399" i="1"/>
  <c r="Q1393" i="1"/>
  <c r="Q1387" i="1"/>
  <c r="Q1381" i="1"/>
  <c r="Q1375" i="1"/>
  <c r="Q1369" i="1"/>
  <c r="Q1363" i="1"/>
  <c r="Q1357" i="1"/>
  <c r="Q1351" i="1"/>
  <c r="Q1345" i="1"/>
  <c r="Q1339" i="1"/>
  <c r="Q1333" i="1"/>
  <c r="Q1327" i="1"/>
  <c r="Q1321" i="1"/>
  <c r="Q1315" i="1"/>
  <c r="Q1309" i="1"/>
  <c r="Q1303" i="1"/>
  <c r="Q1297" i="1"/>
  <c r="Q1291" i="1"/>
  <c r="Q1285" i="1"/>
  <c r="Q1279" i="1"/>
  <c r="Q1273" i="1"/>
  <c r="Q1267" i="1"/>
  <c r="Q1261" i="1"/>
  <c r="Q1255" i="1"/>
  <c r="Q1249" i="1"/>
  <c r="Q1243" i="1"/>
  <c r="Q1237" i="1"/>
  <c r="Q1231" i="1"/>
  <c r="Q1225" i="1"/>
  <c r="Q1219" i="1"/>
  <c r="Q1213" i="1"/>
  <c r="Q1207" i="1"/>
  <c r="Q1201" i="1"/>
  <c r="Q1195" i="1"/>
  <c r="Q1189" i="1"/>
  <c r="Q1183" i="1"/>
  <c r="Q1177" i="1"/>
  <c r="Q1171" i="1"/>
  <c r="Q1165" i="1"/>
  <c r="Q1159" i="1"/>
  <c r="Q1153" i="1"/>
  <c r="Q1147" i="1"/>
  <c r="Q1141" i="1"/>
  <c r="Q1135" i="1"/>
  <c r="Q1129" i="1"/>
  <c r="Q1123" i="1"/>
  <c r="Q1117" i="1"/>
  <c r="Q1111" i="1"/>
  <c r="Q1105" i="1"/>
  <c r="Q1099" i="1"/>
  <c r="Q1093" i="1"/>
  <c r="Q1081" i="1"/>
  <c r="Q1075" i="1"/>
  <c r="Q1069" i="1"/>
  <c r="Q1063" i="1"/>
  <c r="Q1057" i="1"/>
  <c r="Q1051" i="1"/>
  <c r="Q1045" i="1"/>
  <c r="Q1039" i="1"/>
  <c r="Q1026" i="1"/>
  <c r="Q1020" i="1"/>
  <c r="Q1014" i="1"/>
  <c r="Q1008" i="1"/>
  <c r="Q1002" i="1"/>
  <c r="Q996" i="1"/>
  <c r="Q990" i="1"/>
  <c r="Q984" i="1"/>
  <c r="Q978" i="1"/>
  <c r="Q972" i="1"/>
  <c r="Q966" i="1"/>
  <c r="Q960" i="1"/>
  <c r="Q954" i="1"/>
  <c r="Q948" i="1"/>
  <c r="Q942" i="1"/>
  <c r="Q936" i="1"/>
  <c r="Q930" i="1"/>
  <c r="Q924" i="1"/>
  <c r="Q918" i="1"/>
  <c r="Q912" i="1"/>
  <c r="Q906" i="1"/>
  <c r="Q900" i="1"/>
  <c r="Q894" i="1"/>
  <c r="Q888" i="1"/>
  <c r="Q882" i="1"/>
  <c r="Q876" i="1"/>
  <c r="Q870" i="1"/>
  <c r="Q864" i="1"/>
  <c r="Q858" i="1"/>
  <c r="Q852" i="1"/>
  <c r="Q846" i="1"/>
  <c r="Q840" i="1"/>
  <c r="Q834" i="1"/>
  <c r="Q828" i="1"/>
  <c r="Q822" i="1"/>
  <c r="Q816" i="1"/>
  <c r="Q1001" i="1"/>
  <c r="Q995" i="1"/>
  <c r="Q989" i="1"/>
  <c r="Q983" i="1"/>
  <c r="Q977" i="1"/>
  <c r="Q971" i="1"/>
  <c r="Q965" i="1"/>
  <c r="Q959" i="1"/>
  <c r="Q953" i="1"/>
  <c r="Q947" i="1"/>
  <c r="Q941" i="1"/>
  <c r="Q935" i="1"/>
  <c r="Q929" i="1"/>
  <c r="Q923" i="1"/>
  <c r="Q917" i="1"/>
  <c r="Q911" i="1"/>
  <c r="Q905" i="1"/>
  <c r="Q899" i="1"/>
  <c r="Q893" i="1"/>
  <c r="Q887" i="1"/>
  <c r="Q881" i="1"/>
  <c r="Q875" i="1"/>
  <c r="Q869" i="1"/>
  <c r="Q863" i="1"/>
  <c r="Q857" i="1"/>
  <c r="Q851" i="1"/>
  <c r="Q845" i="1"/>
  <c r="Q839" i="1"/>
  <c r="Q833" i="1"/>
  <c r="Q827" i="1"/>
  <c r="Q821" i="1"/>
  <c r="Q1757" i="1"/>
  <c r="Q1751" i="1"/>
  <c r="Q1745" i="1"/>
  <c r="Q1739" i="1"/>
  <c r="Q1733" i="1"/>
  <c r="Q1727" i="1"/>
  <c r="Q1721" i="1"/>
  <c r="Q1715" i="1"/>
  <c r="Q1709" i="1"/>
  <c r="Q1703" i="1"/>
  <c r="Q1697" i="1"/>
  <c r="Q1691" i="1"/>
  <c r="Q1685" i="1"/>
  <c r="Q1679" i="1"/>
  <c r="Q1673" i="1"/>
  <c r="Q1667" i="1"/>
  <c r="Q1661" i="1"/>
  <c r="Q1655" i="1"/>
  <c r="Q1649" i="1"/>
  <c r="Q1643" i="1"/>
  <c r="Q1637" i="1"/>
  <c r="Q1631" i="1"/>
  <c r="Q1625" i="1"/>
  <c r="Q1619" i="1"/>
  <c r="Q1613" i="1"/>
  <c r="Q1607" i="1"/>
  <c r="Q1601" i="1"/>
  <c r="Q1595" i="1"/>
  <c r="Q1589" i="1"/>
  <c r="Q1583" i="1"/>
  <c r="Q1588" i="1"/>
  <c r="Q1558" i="1"/>
  <c r="Q1534" i="1"/>
  <c r="Q1516" i="1"/>
  <c r="Q1510" i="1"/>
  <c r="Q1486" i="1"/>
  <c r="Q1480" i="1"/>
  <c r="Q1474" i="1"/>
  <c r="Q1468" i="1"/>
  <c r="Q1462" i="1"/>
  <c r="Q1456" i="1"/>
  <c r="Q1450" i="1"/>
  <c r="Q1444" i="1"/>
  <c r="Q1438" i="1"/>
  <c r="Q1432" i="1"/>
  <c r="Q1426" i="1"/>
  <c r="Q1420" i="1"/>
  <c r="Q1414" i="1"/>
  <c r="Q1408" i="1"/>
  <c r="Q1402" i="1"/>
  <c r="Q1396" i="1"/>
  <c r="Q1390" i="1"/>
  <c r="Q1384" i="1"/>
  <c r="Q1378" i="1"/>
  <c r="Q1372" i="1"/>
  <c r="Q1366" i="1"/>
  <c r="Q1360" i="1"/>
  <c r="Q1354" i="1"/>
  <c r="Q1348" i="1"/>
  <c r="Q1342" i="1"/>
  <c r="Q1336" i="1"/>
  <c r="Q1330" i="1"/>
  <c r="Q1324" i="1"/>
  <c r="Q1318" i="1"/>
  <c r="Q1312" i="1"/>
  <c r="Q1306" i="1"/>
  <c r="Q1300" i="1"/>
  <c r="Q1294" i="1"/>
  <c r="Q1288" i="1"/>
  <c r="Q1282" i="1"/>
  <c r="Q1276" i="1"/>
  <c r="Q1270" i="1"/>
  <c r="Q1264" i="1"/>
  <c r="Q1258" i="1"/>
  <c r="Q1252" i="1"/>
  <c r="Q1246" i="1"/>
  <c r="Q1240" i="1"/>
  <c r="Q1234" i="1"/>
  <c r="Q1228" i="1"/>
  <c r="Q1222" i="1"/>
  <c r="Q1216" i="1"/>
  <c r="Q1210" i="1"/>
  <c r="Q1204" i="1"/>
  <c r="Q1198" i="1"/>
  <c r="Q1192" i="1"/>
  <c r="Q1186" i="1"/>
  <c r="Q1180" i="1"/>
  <c r="Q1174" i="1"/>
  <c r="Q1168" i="1"/>
  <c r="Q1162" i="1"/>
  <c r="Q1156" i="1"/>
  <c r="Q1150" i="1"/>
  <c r="Q1144" i="1"/>
  <c r="Q1138" i="1"/>
  <c r="Q1132" i="1"/>
  <c r="Q1126" i="1"/>
  <c r="Q1120" i="1"/>
  <c r="Q1114" i="1"/>
  <c r="Q1108" i="1"/>
  <c r="Q1102" i="1"/>
  <c r="Q1096" i="1"/>
  <c r="Q1090" i="1"/>
  <c r="Q1084" i="1"/>
  <c r="Q1078" i="1"/>
  <c r="Q1072" i="1"/>
  <c r="Q1066" i="1"/>
  <c r="Q1060" i="1"/>
  <c r="Q1054" i="1"/>
  <c r="Q1048" i="1"/>
  <c r="Q1042" i="1"/>
  <c r="Q1035" i="1"/>
  <c r="Q1029" i="1"/>
  <c r="Q1023" i="1"/>
  <c r="Q1017" i="1"/>
  <c r="Q1011" i="1"/>
  <c r="Q1005" i="1"/>
  <c r="Q999" i="1"/>
  <c r="Q993" i="1"/>
  <c r="Q987" i="1"/>
  <c r="Q981" i="1"/>
  <c r="Q975" i="1"/>
  <c r="Q969" i="1"/>
  <c r="Q963" i="1"/>
  <c r="Q957" i="1"/>
  <c r="Q951" i="1"/>
  <c r="Q945" i="1"/>
  <c r="Q939" i="1"/>
  <c r="Q933" i="1"/>
  <c r="Q927" i="1"/>
  <c r="Q921" i="1"/>
  <c r="Q915" i="1"/>
  <c r="Q1606" i="1"/>
  <c r="Q1582" i="1"/>
  <c r="Q1564" i="1"/>
  <c r="Q1540" i="1"/>
  <c r="Q1504" i="1"/>
  <c r="Q1743" i="1"/>
  <c r="Q1719" i="1"/>
  <c r="Q1701" i="1"/>
  <c r="Q1677" i="1"/>
  <c r="Q1653" i="1"/>
  <c r="Q1635" i="1"/>
  <c r="Q1611" i="1"/>
  <c r="Q1599" i="1"/>
  <c r="Q1575" i="1"/>
  <c r="Q1563" i="1"/>
  <c r="Q1557" i="1"/>
  <c r="Q1545" i="1"/>
  <c r="Q1533" i="1"/>
  <c r="Q1521" i="1"/>
  <c r="Q1509" i="1"/>
  <c r="Q1491" i="1"/>
  <c r="Q1479" i="1"/>
  <c r="Q1467" i="1"/>
  <c r="Q1455" i="1"/>
  <c r="Q1443" i="1"/>
  <c r="Q1431" i="1"/>
  <c r="Q1419" i="1"/>
  <c r="Q1407" i="1"/>
  <c r="Q1389" i="1"/>
  <c r="Q1377" i="1"/>
  <c r="Q1365" i="1"/>
  <c r="Q1353" i="1"/>
  <c r="Q1341" i="1"/>
  <c r="Q1329" i="1"/>
  <c r="Q1317" i="1"/>
  <c r="Q1299" i="1"/>
  <c r="Q1281" i="1"/>
  <c r="Q1269" i="1"/>
  <c r="Q1257" i="1"/>
  <c r="Q1245" i="1"/>
  <c r="Q1233" i="1"/>
  <c r="Q1221" i="1"/>
  <c r="Q1203" i="1"/>
  <c r="Q1185" i="1"/>
  <c r="Q1167" i="1"/>
  <c r="Q1155" i="1"/>
  <c r="Q1143" i="1"/>
  <c r="Q1131" i="1"/>
  <c r="Q1125" i="1"/>
  <c r="Q1113" i="1"/>
  <c r="Q1101" i="1"/>
  <c r="Q1089" i="1"/>
  <c r="Q1083" i="1"/>
  <c r="Q1077" i="1"/>
  <c r="Q1071" i="1"/>
  <c r="Q1065" i="1"/>
  <c r="Q1059" i="1"/>
  <c r="Q1053" i="1"/>
  <c r="Q1047" i="1"/>
  <c r="Q1034" i="1"/>
  <c r="Q1028" i="1"/>
  <c r="Q1022" i="1"/>
  <c r="Q1016" i="1"/>
  <c r="Q1010" i="1"/>
  <c r="Q1004" i="1"/>
  <c r="Q998" i="1"/>
  <c r="Q992" i="1"/>
  <c r="Q986" i="1"/>
  <c r="Q980" i="1"/>
  <c r="Q974" i="1"/>
  <c r="Q968" i="1"/>
  <c r="Q962" i="1"/>
  <c r="Q950" i="1"/>
  <c r="Q944" i="1"/>
  <c r="Q938" i="1"/>
  <c r="Q932" i="1"/>
  <c r="Q926" i="1"/>
  <c r="Q920" i="1"/>
  <c r="Q914" i="1"/>
  <c r="Q908" i="1"/>
  <c r="Q902" i="1"/>
  <c r="Q896" i="1"/>
  <c r="Q890" i="1"/>
  <c r="Q884" i="1"/>
  <c r="Q878" i="1"/>
  <c r="Q872" i="1"/>
  <c r="Q866" i="1"/>
  <c r="Q860" i="1"/>
  <c r="Q1612" i="1"/>
  <c r="Q1600" i="1"/>
  <c r="Q1576" i="1"/>
  <c r="Q1552" i="1"/>
  <c r="Q1522" i="1"/>
  <c r="Q1498" i="1"/>
  <c r="Q1749" i="1"/>
  <c r="Q1731" i="1"/>
  <c r="Q1713" i="1"/>
  <c r="Q1695" i="1"/>
  <c r="Q1683" i="1"/>
  <c r="Q1665" i="1"/>
  <c r="Q1647" i="1"/>
  <c r="Q1629" i="1"/>
  <c r="Q1617" i="1"/>
  <c r="Q1605" i="1"/>
  <c r="Q1593" i="1"/>
  <c r="Q1587" i="1"/>
  <c r="Q1569" i="1"/>
  <c r="Q1551" i="1"/>
  <c r="Q1539" i="1"/>
  <c r="Q1527" i="1"/>
  <c r="Q1515" i="1"/>
  <c r="Q1503" i="1"/>
  <c r="Q1497" i="1"/>
  <c r="Q1485" i="1"/>
  <c r="Q1473" i="1"/>
  <c r="Q1461" i="1"/>
  <c r="Q1449" i="1"/>
  <c r="Q1437" i="1"/>
  <c r="Q1425" i="1"/>
  <c r="Q1413" i="1"/>
  <c r="Q1401" i="1"/>
  <c r="Q1395" i="1"/>
  <c r="Q1383" i="1"/>
  <c r="Q1371" i="1"/>
  <c r="Q1359" i="1"/>
  <c r="Q1347" i="1"/>
  <c r="Q1335" i="1"/>
  <c r="Q1323" i="1"/>
  <c r="Q1311" i="1"/>
  <c r="Q1305" i="1"/>
  <c r="Q1293" i="1"/>
  <c r="Q1287" i="1"/>
  <c r="Q1275" i="1"/>
  <c r="Q1263" i="1"/>
  <c r="Q1251" i="1"/>
  <c r="Q1239" i="1"/>
  <c r="Q1227" i="1"/>
  <c r="Q1215" i="1"/>
  <c r="Q1209" i="1"/>
  <c r="Q1197" i="1"/>
  <c r="Q1191" i="1"/>
  <c r="Q1179" i="1"/>
  <c r="Q1173" i="1"/>
  <c r="Q1161" i="1"/>
  <c r="Q1149" i="1"/>
  <c r="Q1137" i="1"/>
  <c r="Q1119" i="1"/>
  <c r="Q1107" i="1"/>
  <c r="Q1095" i="1"/>
  <c r="Q1041" i="1"/>
  <c r="Q1754" i="1"/>
  <c r="Q1748" i="1"/>
  <c r="Q1742" i="1"/>
  <c r="Q1736" i="1"/>
  <c r="Q1730" i="1"/>
  <c r="Q1724" i="1"/>
  <c r="Q1718" i="1"/>
  <c r="Q1712" i="1"/>
  <c r="Q1706" i="1"/>
  <c r="Q1700" i="1"/>
  <c r="Q1694" i="1"/>
  <c r="Q1688" i="1"/>
  <c r="Q1682" i="1"/>
  <c r="Q1676" i="1"/>
  <c r="Q1670" i="1"/>
  <c r="Q1664" i="1"/>
  <c r="Q1658" i="1"/>
  <c r="Q1652" i="1"/>
  <c r="Q1646" i="1"/>
  <c r="Q1640" i="1"/>
  <c r="Q1634" i="1"/>
  <c r="Q1628" i="1"/>
  <c r="Q1622" i="1"/>
  <c r="Q1616" i="1"/>
  <c r="Q1610" i="1"/>
  <c r="Q1604" i="1"/>
  <c r="Q1598" i="1"/>
  <c r="Q1592" i="1"/>
  <c r="Q1586" i="1"/>
  <c r="Q1580" i="1"/>
  <c r="Q1577" i="1"/>
  <c r="Q1571" i="1"/>
  <c r="Q1565" i="1"/>
  <c r="Q1559" i="1"/>
  <c r="Q1553" i="1"/>
  <c r="Q1547" i="1"/>
  <c r="Q1541" i="1"/>
  <c r="Q1535" i="1"/>
  <c r="Q1529" i="1"/>
  <c r="Q1523" i="1"/>
  <c r="Q1517" i="1"/>
  <c r="Q1511" i="1"/>
  <c r="Q1505" i="1"/>
  <c r="Q1499" i="1"/>
  <c r="Q1493" i="1"/>
  <c r="Q1487" i="1"/>
  <c r="Q1481" i="1"/>
  <c r="Q1475" i="1"/>
  <c r="Q1469" i="1"/>
  <c r="Q1463" i="1"/>
  <c r="Q1457" i="1"/>
  <c r="Q1451" i="1"/>
  <c r="Q1445" i="1"/>
  <c r="Q1439" i="1"/>
  <c r="Q1433" i="1"/>
  <c r="Q1427" i="1"/>
  <c r="Q1421" i="1"/>
  <c r="Q1415" i="1"/>
  <c r="Q1409" i="1"/>
  <c r="Q1403" i="1"/>
  <c r="Q1397" i="1"/>
  <c r="Q1391" i="1"/>
  <c r="Q1385" i="1"/>
  <c r="Q1379" i="1"/>
  <c r="Q1373" i="1"/>
  <c r="Q1367" i="1"/>
  <c r="Q1361" i="1"/>
  <c r="Q1355" i="1"/>
  <c r="Q1349" i="1"/>
  <c r="Q1343" i="1"/>
  <c r="Q1337" i="1"/>
  <c r="Q1331" i="1"/>
  <c r="Q1325" i="1"/>
  <c r="Q1319" i="1"/>
  <c r="Q1313" i="1"/>
  <c r="Q1307" i="1"/>
  <c r="Q1301" i="1"/>
  <c r="Q1295" i="1"/>
  <c r="Q1289" i="1"/>
  <c r="Q1283" i="1"/>
  <c r="Q1277" i="1"/>
  <c r="Q1271" i="1"/>
  <c r="Q1265" i="1"/>
  <c r="Q1259" i="1"/>
  <c r="Q1253" i="1"/>
  <c r="Q1247" i="1"/>
  <c r="Q1241" i="1"/>
  <c r="Q1235" i="1"/>
  <c r="Q1229" i="1"/>
  <c r="Q1223" i="1"/>
  <c r="Q1217" i="1"/>
  <c r="Q1211" i="1"/>
  <c r="Q1205" i="1"/>
  <c r="Q1199" i="1"/>
  <c r="Q1193" i="1"/>
  <c r="Q1187" i="1"/>
  <c r="Q1181" i="1"/>
  <c r="Q1175" i="1"/>
  <c r="Q1169" i="1"/>
  <c r="Q1163" i="1"/>
  <c r="Q1157" i="1"/>
  <c r="Q1151" i="1"/>
  <c r="Q1145" i="1"/>
  <c r="Q1139" i="1"/>
  <c r="Q1133" i="1"/>
  <c r="Q1127" i="1"/>
  <c r="Q1121" i="1"/>
  <c r="Q1115" i="1"/>
  <c r="Q1109" i="1"/>
  <c r="Q1103" i="1"/>
  <c r="Q1097" i="1"/>
  <c r="Q1091" i="1"/>
  <c r="Q1085" i="1"/>
  <c r="Q1079" i="1"/>
  <c r="Q909" i="1"/>
  <c r="Q903" i="1"/>
  <c r="Q897" i="1"/>
  <c r="Q891" i="1"/>
  <c r="Q885" i="1"/>
  <c r="Q879" i="1"/>
  <c r="Q873" i="1"/>
  <c r="Q867" i="1"/>
  <c r="Q861" i="1"/>
  <c r="Q855" i="1"/>
  <c r="Q849" i="1"/>
  <c r="Q843" i="1"/>
  <c r="Q837" i="1"/>
  <c r="Q831" i="1"/>
  <c r="Q825" i="1"/>
  <c r="Q819" i="1"/>
  <c r="Q813" i="1"/>
  <c r="Q807" i="1"/>
  <c r="Q801" i="1"/>
  <c r="Q795" i="1"/>
  <c r="Q789" i="1"/>
  <c r="Q783" i="1"/>
  <c r="Q777" i="1"/>
  <c r="Q771" i="1"/>
  <c r="Q765" i="1"/>
  <c r="Q759" i="1"/>
  <c r="Q753" i="1"/>
  <c r="Q747" i="1"/>
  <c r="Q741" i="1"/>
  <c r="Q735" i="1"/>
  <c r="Q729" i="1"/>
  <c r="Q723" i="1"/>
  <c r="Q717" i="1"/>
  <c r="Q711" i="1"/>
  <c r="Q705" i="1"/>
  <c r="Q699" i="1"/>
  <c r="Q693" i="1"/>
  <c r="Q687" i="1"/>
  <c r="Q681" i="1"/>
  <c r="Q675" i="1"/>
  <c r="Q669" i="1"/>
  <c r="Q663" i="1"/>
  <c r="Q657" i="1"/>
  <c r="Q651" i="1"/>
  <c r="Q645" i="1"/>
  <c r="Q639" i="1"/>
  <c r="Q633" i="1"/>
  <c r="Q627" i="1"/>
  <c r="Q621" i="1"/>
  <c r="Q615" i="1"/>
  <c r="Q609" i="1"/>
  <c r="Q603" i="1"/>
  <c r="Q597" i="1"/>
  <c r="Q591" i="1"/>
  <c r="Q585" i="1"/>
  <c r="Q579" i="1"/>
  <c r="Q573" i="1"/>
  <c r="Q567" i="1"/>
  <c r="Q561" i="1"/>
  <c r="Q555" i="1"/>
  <c r="Q549" i="1"/>
  <c r="Q543" i="1"/>
  <c r="Q537" i="1"/>
  <c r="Q531" i="1"/>
  <c r="Q525" i="1"/>
  <c r="Q519" i="1"/>
  <c r="Q513" i="1"/>
  <c r="Q507" i="1"/>
  <c r="Q501" i="1"/>
  <c r="Q495" i="1"/>
  <c r="Q489" i="1"/>
  <c r="Q483" i="1"/>
  <c r="Q477" i="1"/>
  <c r="Q471" i="1"/>
  <c r="Q854" i="1"/>
  <c r="Q848" i="1"/>
  <c r="Q842" i="1"/>
  <c r="Q836" i="1"/>
  <c r="Q830" i="1"/>
  <c r="Q824" i="1"/>
  <c r="Q818" i="1"/>
  <c r="Q812" i="1"/>
  <c r="Q806" i="1"/>
  <c r="Q800" i="1"/>
  <c r="Q788" i="1"/>
  <c r="Q782" i="1"/>
  <c r="Q776" i="1"/>
  <c r="Q770" i="1"/>
  <c r="Q764" i="1"/>
  <c r="Q758" i="1"/>
  <c r="Q752" i="1"/>
  <c r="Q746" i="1"/>
  <c r="Q740" i="1"/>
  <c r="Q734" i="1"/>
  <c r="Q728" i="1"/>
  <c r="Q722" i="1"/>
  <c r="Q716" i="1"/>
  <c r="Q710" i="1"/>
  <c r="Q704" i="1"/>
  <c r="Q698" i="1"/>
  <c r="Q692" i="1"/>
  <c r="Q686" i="1"/>
  <c r="Q680" i="1"/>
  <c r="Q674" i="1"/>
  <c r="Q668" i="1"/>
  <c r="Q662" i="1"/>
  <c r="Q656" i="1"/>
  <c r="Q650" i="1"/>
  <c r="Q644" i="1"/>
  <c r="Q638" i="1"/>
  <c r="Q626" i="1"/>
  <c r="Q620" i="1"/>
  <c r="Q614" i="1"/>
  <c r="Q608" i="1"/>
  <c r="Q602" i="1"/>
  <c r="Q596" i="1"/>
  <c r="Q590" i="1"/>
  <c r="Q584" i="1"/>
  <c r="Q578" i="1"/>
  <c r="Q572" i="1"/>
  <c r="Q566" i="1"/>
  <c r="Q560" i="1"/>
  <c r="Q554" i="1"/>
  <c r="Q548" i="1"/>
  <c r="Q542" i="1"/>
  <c r="Q536" i="1"/>
  <c r="Q530" i="1"/>
  <c r="Q524" i="1"/>
  <c r="Q518" i="1"/>
  <c r="Q512" i="1"/>
  <c r="Q506" i="1"/>
  <c r="Q500" i="1"/>
  <c r="Q494" i="1"/>
  <c r="Q488" i="1"/>
  <c r="Q1574" i="1"/>
  <c r="Q1568" i="1"/>
  <c r="Q1562" i="1"/>
  <c r="Q1556" i="1"/>
  <c r="Q1550" i="1"/>
  <c r="Q1544" i="1"/>
  <c r="Q1538" i="1"/>
  <c r="Q1532" i="1"/>
  <c r="Q1526" i="1"/>
  <c r="Q1520" i="1"/>
  <c r="Q1514" i="1"/>
  <c r="Q1508" i="1"/>
  <c r="Q1502" i="1"/>
  <c r="Q1496" i="1"/>
  <c r="Q1490" i="1"/>
  <c r="Q1484" i="1"/>
  <c r="Q1478" i="1"/>
  <c r="Q1472" i="1"/>
  <c r="Q1466" i="1"/>
  <c r="Q1460" i="1"/>
  <c r="Q1448" i="1"/>
  <c r="Q1442" i="1"/>
  <c r="Q1430" i="1"/>
  <c r="Q1424" i="1"/>
  <c r="Q1412" i="1"/>
  <c r="Q1406" i="1"/>
  <c r="Q1394" i="1"/>
  <c r="Q1388" i="1"/>
  <c r="Q1376" i="1"/>
  <c r="Q1370" i="1"/>
  <c r="Q1358" i="1"/>
  <c r="Q1352" i="1"/>
  <c r="Q1340" i="1"/>
  <c r="Q1334" i="1"/>
  <c r="Q1322" i="1"/>
  <c r="Q1316" i="1"/>
  <c r="Q1304" i="1"/>
  <c r="Q1298" i="1"/>
  <c r="Q1286" i="1"/>
  <c r="Q1280" i="1"/>
  <c r="Q1268" i="1"/>
  <c r="Q1262" i="1"/>
  <c r="Q1250" i="1"/>
  <c r="Q1244" i="1"/>
  <c r="Q1232" i="1"/>
  <c r="Q1226" i="1"/>
  <c r="Q1214" i="1"/>
  <c r="Q1208" i="1"/>
  <c r="Q1196" i="1"/>
  <c r="Q1190" i="1"/>
  <c r="Q1178" i="1"/>
  <c r="Q1172" i="1"/>
  <c r="Q1160" i="1"/>
  <c r="Q1154" i="1"/>
  <c r="Q1148" i="1"/>
  <c r="Q1142" i="1"/>
  <c r="Q1136" i="1"/>
  <c r="Q1124" i="1"/>
  <c r="Q1118" i="1"/>
  <c r="Q1112" i="1"/>
  <c r="Q1106" i="1"/>
  <c r="Q1100" i="1"/>
  <c r="Q1094" i="1"/>
  <c r="Q1088" i="1"/>
  <c r="Q1082" i="1"/>
  <c r="Q810" i="1"/>
  <c r="Q804" i="1"/>
  <c r="Q798" i="1"/>
  <c r="Q792" i="1"/>
  <c r="Q786" i="1"/>
  <c r="Q780" i="1"/>
  <c r="Q774" i="1"/>
  <c r="Q768" i="1"/>
  <c r="Q762" i="1"/>
  <c r="Q756" i="1"/>
  <c r="Q750" i="1"/>
  <c r="Q744" i="1"/>
  <c r="Q738" i="1"/>
  <c r="Q732" i="1"/>
  <c r="Q726" i="1"/>
  <c r="Q720" i="1"/>
  <c r="Q714" i="1"/>
  <c r="Q708" i="1"/>
  <c r="Q702" i="1"/>
  <c r="Q696" i="1"/>
  <c r="Q690" i="1"/>
  <c r="Q684" i="1"/>
  <c r="Q678" i="1"/>
  <c r="Q672" i="1"/>
  <c r="Q666" i="1"/>
  <c r="Q660" i="1"/>
  <c r="Q654" i="1"/>
  <c r="Q648" i="1"/>
  <c r="Q642" i="1"/>
  <c r="Q636" i="1"/>
  <c r="Q630" i="1"/>
  <c r="Q624" i="1"/>
  <c r="Q618" i="1"/>
  <c r="Q612" i="1"/>
  <c r="Q606" i="1"/>
  <c r="Q600" i="1"/>
  <c r="Q594" i="1"/>
  <c r="Q588" i="1"/>
  <c r="Q582" i="1"/>
  <c r="Q576" i="1"/>
  <c r="Q570" i="1"/>
  <c r="Q564" i="1"/>
  <c r="Q558" i="1"/>
  <c r="Q552" i="1"/>
  <c r="Q546" i="1"/>
  <c r="Q540" i="1"/>
  <c r="Q534" i="1"/>
  <c r="Q528" i="1"/>
  <c r="Q522" i="1"/>
  <c r="Q516" i="1"/>
  <c r="Q510" i="1"/>
  <c r="Q504" i="1"/>
  <c r="Q498" i="1"/>
  <c r="Q492" i="1"/>
  <c r="Q486" i="1"/>
  <c r="Q480" i="1"/>
  <c r="Q474" i="1"/>
  <c r="Q468" i="1"/>
  <c r="Q462" i="1"/>
  <c r="Q456" i="1"/>
  <c r="Q450" i="1"/>
  <c r="Q444" i="1"/>
  <c r="Q438" i="1"/>
  <c r="Q432" i="1"/>
  <c r="Q426" i="1"/>
  <c r="Q420" i="1"/>
  <c r="Q414" i="1"/>
  <c r="Q408" i="1"/>
  <c r="Q402" i="1"/>
  <c r="Q396" i="1"/>
  <c r="Q390" i="1"/>
  <c r="Q384" i="1"/>
  <c r="Q378" i="1"/>
  <c r="Q372" i="1"/>
  <c r="Q366" i="1"/>
  <c r="Q360" i="1"/>
  <c r="Q354" i="1"/>
  <c r="Q348" i="1"/>
  <c r="Q342" i="1"/>
  <c r="Q336" i="1"/>
  <c r="Q330" i="1"/>
  <c r="Q1076" i="1"/>
  <c r="Q1070" i="1"/>
  <c r="Q1064" i="1"/>
  <c r="Q1058" i="1"/>
  <c r="Q1052" i="1"/>
  <c r="Q1046" i="1"/>
  <c r="Q1040" i="1"/>
  <c r="Q1033" i="1"/>
  <c r="Q1027" i="1"/>
  <c r="Q1021" i="1"/>
  <c r="Q1015" i="1"/>
  <c r="Q1009" i="1"/>
  <c r="Q1003" i="1"/>
  <c r="Q997" i="1"/>
  <c r="Q991" i="1"/>
  <c r="Q985" i="1"/>
  <c r="Q979" i="1"/>
  <c r="Q973" i="1"/>
  <c r="Q967" i="1"/>
  <c r="Q961" i="1"/>
  <c r="Q955" i="1"/>
  <c r="Q949" i="1"/>
  <c r="Q943" i="1"/>
  <c r="Q937" i="1"/>
  <c r="Q931" i="1"/>
  <c r="Q925" i="1"/>
  <c r="Q919" i="1"/>
  <c r="Q913" i="1"/>
  <c r="Q907" i="1"/>
  <c r="Q901" i="1"/>
  <c r="Q895" i="1"/>
  <c r="Q889" i="1"/>
  <c r="Q883" i="1"/>
  <c r="Q877" i="1"/>
  <c r="Q871" i="1"/>
  <c r="Q865" i="1"/>
  <c r="Q859" i="1"/>
  <c r="Q853" i="1"/>
  <c r="Q847" i="1"/>
  <c r="Q841" i="1"/>
  <c r="Q835" i="1"/>
  <c r="Q829" i="1"/>
  <c r="Q823" i="1"/>
  <c r="Q817" i="1"/>
  <c r="Q811" i="1"/>
  <c r="Q805" i="1"/>
  <c r="Q799" i="1"/>
  <c r="Q793" i="1"/>
  <c r="Q787" i="1"/>
  <c r="Q781" i="1"/>
  <c r="Q775" i="1"/>
  <c r="Q769" i="1"/>
  <c r="Q763" i="1"/>
  <c r="Q757" i="1"/>
  <c r="Q751" i="1"/>
  <c r="Q745" i="1"/>
  <c r="Q739" i="1"/>
  <c r="Q733" i="1"/>
  <c r="Q727" i="1"/>
  <c r="Q721" i="1"/>
  <c r="Q715" i="1"/>
  <c r="Q709" i="1"/>
  <c r="Q703" i="1"/>
  <c r="Q697" i="1"/>
  <c r="Q691" i="1"/>
  <c r="Q685" i="1"/>
  <c r="Q679" i="1"/>
  <c r="Q673" i="1"/>
  <c r="Q667" i="1"/>
  <c r="Q661" i="1"/>
  <c r="Q655" i="1"/>
  <c r="Q649" i="1"/>
  <c r="Q643" i="1"/>
  <c r="Q637" i="1"/>
  <c r="Q631" i="1"/>
  <c r="Q625" i="1"/>
  <c r="Q619" i="1"/>
  <c r="Q613" i="1"/>
  <c r="Q607" i="1"/>
  <c r="Q601" i="1"/>
  <c r="Q595" i="1"/>
  <c r="Q589" i="1"/>
  <c r="Q583" i="1"/>
  <c r="Q577" i="1"/>
  <c r="Q571" i="1"/>
  <c r="Q565" i="1"/>
  <c r="Q559" i="1"/>
  <c r="Q553" i="1"/>
  <c r="Q547" i="1"/>
  <c r="Q541" i="1"/>
  <c r="Q535" i="1"/>
  <c r="Q529" i="1"/>
  <c r="Q523" i="1"/>
  <c r="Q517" i="1"/>
  <c r="Q511" i="1"/>
  <c r="Q505" i="1"/>
  <c r="Q499" i="1"/>
  <c r="Q493" i="1"/>
  <c r="Q487" i="1"/>
  <c r="Q481" i="1"/>
  <c r="Q475" i="1"/>
  <c r="Q469" i="1"/>
  <c r="Q463" i="1"/>
  <c r="Q457" i="1"/>
  <c r="Q451" i="1"/>
  <c r="Q445" i="1"/>
  <c r="Q439" i="1"/>
  <c r="Q433" i="1"/>
  <c r="Q427" i="1"/>
  <c r="Q415" i="1"/>
  <c r="Q409" i="1"/>
  <c r="Q403" i="1"/>
  <c r="Q397" i="1"/>
  <c r="Q391" i="1"/>
  <c r="Q385" i="1"/>
  <c r="Q379" i="1"/>
  <c r="Q815" i="1"/>
  <c r="Q809" i="1"/>
  <c r="Q803" i="1"/>
  <c r="Q797" i="1"/>
  <c r="Q791" i="1"/>
  <c r="Q785" i="1"/>
  <c r="Q779" i="1"/>
  <c r="Q773" i="1"/>
  <c r="Q767" i="1"/>
  <c r="Q761" i="1"/>
  <c r="Q755" i="1"/>
  <c r="Q749" i="1"/>
  <c r="Q743" i="1"/>
  <c r="Q737" i="1"/>
  <c r="Q731" i="1"/>
  <c r="Q725" i="1"/>
  <c r="Q719" i="1"/>
  <c r="Q713" i="1"/>
  <c r="Q707" i="1"/>
  <c r="Q701" i="1"/>
  <c r="Q695" i="1"/>
  <c r="Q689" i="1"/>
  <c r="Q683" i="1"/>
  <c r="Q677" i="1"/>
  <c r="Q671" i="1"/>
  <c r="Q665" i="1"/>
  <c r="Q659" i="1"/>
  <c r="Q653" i="1"/>
  <c r="Q647" i="1"/>
  <c r="Q641" i="1"/>
  <c r="Q635" i="1"/>
  <c r="Q629" i="1"/>
  <c r="Q623" i="1"/>
  <c r="Q617" i="1"/>
  <c r="Q611" i="1"/>
  <c r="Q605" i="1"/>
  <c r="Q599" i="1"/>
  <c r="Q593" i="1"/>
  <c r="Q587" i="1"/>
  <c r="Q581" i="1"/>
  <c r="Q575" i="1"/>
  <c r="Q569" i="1"/>
  <c r="Q563" i="1"/>
  <c r="Q557" i="1"/>
  <c r="Q551" i="1"/>
  <c r="Q545" i="1"/>
  <c r="Q539" i="1"/>
  <c r="Q533" i="1"/>
  <c r="Q527" i="1"/>
  <c r="Q521" i="1"/>
  <c r="Q515" i="1"/>
  <c r="Q509" i="1"/>
  <c r="Q503" i="1"/>
  <c r="Q497" i="1"/>
  <c r="Q491" i="1"/>
  <c r="Q485" i="1"/>
  <c r="Q479" i="1"/>
  <c r="Q473" i="1"/>
  <c r="Q467" i="1"/>
  <c r="Q461" i="1"/>
  <c r="Q455" i="1"/>
  <c r="Q449" i="1"/>
  <c r="Q443" i="1"/>
  <c r="Q437" i="1"/>
  <c r="Q431" i="1"/>
  <c r="Q425" i="1"/>
  <c r="Q419" i="1"/>
  <c r="Q413" i="1"/>
  <c r="Q407" i="1"/>
  <c r="Q401" i="1"/>
  <c r="Q395" i="1"/>
  <c r="Q1073" i="1"/>
  <c r="Q1067" i="1"/>
  <c r="Q1061" i="1"/>
  <c r="Q1055" i="1"/>
  <c r="Q1049" i="1"/>
  <c r="Q1043" i="1"/>
  <c r="Q1036" i="1"/>
  <c r="Q1030" i="1"/>
  <c r="Q1024" i="1"/>
  <c r="Q1018" i="1"/>
  <c r="Q1012" i="1"/>
  <c r="Q1006" i="1"/>
  <c r="Q1000" i="1"/>
  <c r="Q994" i="1"/>
  <c r="Q988" i="1"/>
  <c r="Q982" i="1"/>
  <c r="Q976" i="1"/>
  <c r="Q970" i="1"/>
  <c r="Q964" i="1"/>
  <c r="Q958" i="1"/>
  <c r="Q952" i="1"/>
  <c r="Q946" i="1"/>
  <c r="Q940" i="1"/>
  <c r="Q934" i="1"/>
  <c r="Q928" i="1"/>
  <c r="Q922" i="1"/>
  <c r="Q916" i="1"/>
  <c r="Q910" i="1"/>
  <c r="Q904" i="1"/>
  <c r="Q898" i="1"/>
  <c r="Q892" i="1"/>
  <c r="Q465" i="1"/>
  <c r="Q459" i="1"/>
  <c r="Q453" i="1"/>
  <c r="Q447" i="1"/>
  <c r="Q441" i="1"/>
  <c r="Q435" i="1"/>
  <c r="Q429" i="1"/>
  <c r="Q423" i="1"/>
  <c r="Q417" i="1"/>
  <c r="Q411" i="1"/>
  <c r="Q405" i="1"/>
  <c r="Q399" i="1"/>
  <c r="Q393" i="1"/>
  <c r="Q387" i="1"/>
  <c r="Q381" i="1"/>
  <c r="Q375" i="1"/>
  <c r="Q369" i="1"/>
  <c r="Q363" i="1"/>
  <c r="Q357" i="1"/>
  <c r="Q351" i="1"/>
  <c r="Q345" i="1"/>
  <c r="Q339" i="1"/>
  <c r="Q333" i="1"/>
  <c r="Q327" i="1"/>
  <c r="Q321" i="1"/>
  <c r="Q315" i="1"/>
  <c r="Q309" i="1"/>
  <c r="Q303" i="1"/>
  <c r="Q297" i="1"/>
  <c r="Q291" i="1"/>
  <c r="Q285" i="1"/>
  <c r="Q279" i="1"/>
  <c r="Q273" i="1"/>
  <c r="Q267" i="1"/>
  <c r="Q261" i="1"/>
  <c r="Q255" i="1"/>
  <c r="Q249" i="1"/>
  <c r="Q243" i="1"/>
  <c r="Q237" i="1"/>
  <c r="Q231" i="1"/>
  <c r="Q225" i="1"/>
  <c r="Q219" i="1"/>
  <c r="Q213" i="1"/>
  <c r="Q207" i="1"/>
  <c r="Q201" i="1"/>
  <c r="Q195" i="1"/>
  <c r="Q189" i="1"/>
  <c r="Q183" i="1"/>
  <c r="Q177" i="1"/>
  <c r="Q171" i="1"/>
  <c r="Q165" i="1"/>
  <c r="Q159" i="1"/>
  <c r="Q153" i="1"/>
  <c r="Q147" i="1"/>
  <c r="Q141" i="1"/>
  <c r="Q135" i="1"/>
  <c r="Q129" i="1"/>
  <c r="Q123" i="1"/>
  <c r="Q117" i="1"/>
  <c r="Q111" i="1"/>
  <c r="Q105" i="1"/>
  <c r="Q99" i="1"/>
  <c r="Q93" i="1"/>
  <c r="Q87" i="1"/>
  <c r="Q81" i="1"/>
  <c r="Q74" i="1"/>
  <c r="Q68" i="1"/>
  <c r="Q62" i="1"/>
  <c r="Q56" i="1"/>
  <c r="Q50" i="1"/>
  <c r="Q44" i="1"/>
  <c r="Q38" i="1"/>
  <c r="Q32" i="1"/>
  <c r="Q26" i="1"/>
  <c r="Q20" i="1"/>
  <c r="Q14" i="1"/>
  <c r="Q8" i="1"/>
  <c r="Q482" i="1"/>
  <c r="Q476" i="1"/>
  <c r="Q470" i="1"/>
  <c r="Q464" i="1"/>
  <c r="Q458" i="1"/>
  <c r="Q452" i="1"/>
  <c r="Q446" i="1"/>
  <c r="Q440" i="1"/>
  <c r="Q434" i="1"/>
  <c r="Q428" i="1"/>
  <c r="Q422" i="1"/>
  <c r="Q416" i="1"/>
  <c r="Q410" i="1"/>
  <c r="Q404" i="1"/>
  <c r="Q398" i="1"/>
  <c r="Q392" i="1"/>
  <c r="Q386" i="1"/>
  <c r="Q380" i="1"/>
  <c r="Q374" i="1"/>
  <c r="Q368" i="1"/>
  <c r="Q362" i="1"/>
  <c r="Q356" i="1"/>
  <c r="Q350" i="1"/>
  <c r="Q344" i="1"/>
  <c r="Q338" i="1"/>
  <c r="Q332" i="1"/>
  <c r="Q326" i="1"/>
  <c r="Q320" i="1"/>
  <c r="Q314" i="1"/>
  <c r="Q308" i="1"/>
  <c r="Q302" i="1"/>
  <c r="Q296" i="1"/>
  <c r="Q290" i="1"/>
  <c r="Q284" i="1"/>
  <c r="Q278" i="1"/>
  <c r="Q272" i="1"/>
  <c r="Q266" i="1"/>
  <c r="Q260" i="1"/>
  <c r="Q254" i="1"/>
  <c r="Q248" i="1"/>
  <c r="Q242" i="1"/>
  <c r="Q236" i="1"/>
  <c r="Q230" i="1"/>
  <c r="Q224" i="1"/>
  <c r="Q218" i="1"/>
  <c r="Q212" i="1"/>
  <c r="Q206" i="1"/>
  <c r="Q200" i="1"/>
  <c r="Q194" i="1"/>
  <c r="Q188" i="1"/>
  <c r="Q182" i="1"/>
  <c r="Q176" i="1"/>
  <c r="Q170" i="1"/>
  <c r="Q164" i="1"/>
  <c r="Q158" i="1"/>
  <c r="Q152" i="1"/>
  <c r="Q146" i="1"/>
  <c r="Q140" i="1"/>
  <c r="Q134" i="1"/>
  <c r="Q128" i="1"/>
  <c r="Q122" i="1"/>
  <c r="Q116" i="1"/>
  <c r="Q110" i="1"/>
  <c r="Q104" i="1"/>
  <c r="Q98" i="1"/>
  <c r="Q92" i="1"/>
  <c r="Q86" i="1"/>
  <c r="Q80" i="1"/>
  <c r="Q73" i="1"/>
  <c r="Q67" i="1"/>
  <c r="Q61" i="1"/>
  <c r="Q55" i="1"/>
  <c r="Q49" i="1"/>
  <c r="Q43" i="1"/>
  <c r="Q37" i="1"/>
  <c r="Q31" i="1"/>
  <c r="Q25" i="1"/>
  <c r="Q19" i="1"/>
  <c r="Q13" i="1"/>
  <c r="Q7" i="1"/>
  <c r="Q886" i="1"/>
  <c r="Q880" i="1"/>
  <c r="Q874" i="1"/>
  <c r="Q868" i="1"/>
  <c r="Q862" i="1"/>
  <c r="Q856" i="1"/>
  <c r="Q850" i="1"/>
  <c r="Q844" i="1"/>
  <c r="Q838" i="1"/>
  <c r="Q832" i="1"/>
  <c r="Q826" i="1"/>
  <c r="Q820" i="1"/>
  <c r="Q814" i="1"/>
  <c r="Q808" i="1"/>
  <c r="Q802" i="1"/>
  <c r="Q796" i="1"/>
  <c r="Q790" i="1"/>
  <c r="Q784" i="1"/>
  <c r="Q778" i="1"/>
  <c r="Q772" i="1"/>
  <c r="Q766" i="1"/>
  <c r="Q760" i="1"/>
  <c r="Q754" i="1"/>
  <c r="Q748" i="1"/>
  <c r="Q742" i="1"/>
  <c r="Q736" i="1"/>
  <c r="Q730" i="1"/>
  <c r="Q724" i="1"/>
  <c r="Q718" i="1"/>
  <c r="Q712" i="1"/>
  <c r="Q706" i="1"/>
  <c r="Q700" i="1"/>
  <c r="Q694" i="1"/>
  <c r="Q688" i="1"/>
  <c r="Q682" i="1"/>
  <c r="Q676" i="1"/>
  <c r="Q670" i="1"/>
  <c r="Q664" i="1"/>
  <c r="Q658" i="1"/>
  <c r="Q652" i="1"/>
  <c r="Q646" i="1"/>
  <c r="Q640" i="1"/>
  <c r="Q634" i="1"/>
  <c r="Q628" i="1"/>
  <c r="Q622" i="1"/>
  <c r="Q616" i="1"/>
  <c r="Q610" i="1"/>
  <c r="Q604" i="1"/>
  <c r="Q598" i="1"/>
  <c r="Q592" i="1"/>
  <c r="Q586" i="1"/>
  <c r="Q580" i="1"/>
  <c r="Q574" i="1"/>
  <c r="Q568" i="1"/>
  <c r="Q562" i="1"/>
  <c r="Q556" i="1"/>
  <c r="Q550" i="1"/>
  <c r="Q544" i="1"/>
  <c r="Q538" i="1"/>
  <c r="Q532" i="1"/>
  <c r="Q526" i="1"/>
  <c r="Q520" i="1"/>
  <c r="Q514" i="1"/>
  <c r="Q508" i="1"/>
  <c r="Q502" i="1"/>
  <c r="Q496" i="1"/>
  <c r="Q490" i="1"/>
  <c r="Q484" i="1"/>
  <c r="Q478" i="1"/>
  <c r="Q472" i="1"/>
  <c r="Q466" i="1"/>
  <c r="Q460" i="1"/>
  <c r="Q454" i="1"/>
  <c r="Q448" i="1"/>
  <c r="Q442" i="1"/>
  <c r="Q436" i="1"/>
  <c r="Q430" i="1"/>
  <c r="Q424" i="1"/>
  <c r="Q418" i="1"/>
  <c r="Q412" i="1"/>
  <c r="Q406" i="1"/>
  <c r="Q400" i="1"/>
  <c r="Q394" i="1"/>
  <c r="Q388" i="1"/>
  <c r="Q382" i="1"/>
  <c r="Q376" i="1"/>
  <c r="Q370" i="1"/>
  <c r="Q364" i="1"/>
  <c r="Q358" i="1"/>
  <c r="Q352" i="1"/>
  <c r="Q346" i="1"/>
  <c r="Q340" i="1"/>
  <c r="Q334" i="1"/>
  <c r="Q328" i="1"/>
  <c r="Q322" i="1"/>
  <c r="Q316" i="1"/>
  <c r="Q310" i="1"/>
  <c r="Q304" i="1"/>
  <c r="Q298" i="1"/>
  <c r="Q292" i="1"/>
  <c r="Q286" i="1"/>
  <c r="Q373" i="1"/>
  <c r="Q367" i="1"/>
  <c r="Q361" i="1"/>
  <c r="Q355" i="1"/>
  <c r="Q349" i="1"/>
  <c r="Q343" i="1"/>
  <c r="Q337" i="1"/>
  <c r="Q331" i="1"/>
  <c r="Q325" i="1"/>
  <c r="Q319" i="1"/>
  <c r="Q313" i="1"/>
  <c r="Q307" i="1"/>
  <c r="Q301" i="1"/>
  <c r="Q295" i="1"/>
  <c r="Q289" i="1"/>
  <c r="Q283" i="1"/>
  <c r="Q277" i="1"/>
  <c r="Q271" i="1"/>
  <c r="Q265" i="1"/>
  <c r="Q259" i="1"/>
  <c r="Q253" i="1"/>
  <c r="Q247" i="1"/>
  <c r="Q241" i="1"/>
  <c r="Q235" i="1"/>
  <c r="Q229" i="1"/>
  <c r="Q223" i="1"/>
  <c r="Q217" i="1"/>
  <c r="Q211" i="1"/>
  <c r="Q205" i="1"/>
  <c r="Q199" i="1"/>
  <c r="Q193" i="1"/>
  <c r="Q187" i="1"/>
  <c r="Q181" i="1"/>
  <c r="Q175" i="1"/>
  <c r="Q169" i="1"/>
  <c r="Q163" i="1"/>
  <c r="Q157" i="1"/>
  <c r="Q151" i="1"/>
  <c r="Q145" i="1"/>
  <c r="Q139" i="1"/>
  <c r="Q133" i="1"/>
  <c r="Q127" i="1"/>
  <c r="Q121" i="1"/>
  <c r="Q115" i="1"/>
  <c r="Q109" i="1"/>
  <c r="Q103" i="1"/>
  <c r="Q97" i="1"/>
  <c r="Q91" i="1"/>
  <c r="Q85" i="1"/>
  <c r="Q79" i="1"/>
  <c r="Q72" i="1"/>
  <c r="Q66" i="1"/>
  <c r="Q60" i="1"/>
  <c r="Q54" i="1"/>
  <c r="Q48" i="1"/>
  <c r="Q42" i="1"/>
  <c r="Q36" i="1"/>
  <c r="Q30" i="1"/>
  <c r="Q24" i="1"/>
  <c r="Q18" i="1"/>
  <c r="Q12" i="1"/>
  <c r="Q324" i="1"/>
  <c r="Q318" i="1"/>
  <c r="Q312" i="1"/>
  <c r="Q306" i="1"/>
  <c r="Q300" i="1"/>
  <c r="Q294" i="1"/>
  <c r="Q288" i="1"/>
  <c r="Q282" i="1"/>
  <c r="Q276" i="1"/>
  <c r="Q270" i="1"/>
  <c r="Q264" i="1"/>
  <c r="Q258" i="1"/>
  <c r="Q252" i="1"/>
  <c r="Q246" i="1"/>
  <c r="Q240" i="1"/>
  <c r="Q234" i="1"/>
  <c r="Q228" i="1"/>
  <c r="Q222" i="1"/>
  <c r="Q216" i="1"/>
  <c r="Q210" i="1"/>
  <c r="Q204" i="1"/>
  <c r="Q198" i="1"/>
  <c r="Q192" i="1"/>
  <c r="Q186" i="1"/>
  <c r="Q180" i="1"/>
  <c r="Q174" i="1"/>
  <c r="Q168" i="1"/>
  <c r="Q162" i="1"/>
  <c r="Q156" i="1"/>
  <c r="Q150" i="1"/>
  <c r="Q144" i="1"/>
  <c r="Q138" i="1"/>
  <c r="Q132" i="1"/>
  <c r="Q126" i="1"/>
  <c r="Q120" i="1"/>
  <c r="Q114" i="1"/>
  <c r="Q108" i="1"/>
  <c r="Q102" i="1"/>
  <c r="Q96" i="1"/>
  <c r="Q90" i="1"/>
  <c r="Q84" i="1"/>
  <c r="Q77" i="1"/>
  <c r="Q71" i="1"/>
  <c r="Q65" i="1"/>
  <c r="Q59" i="1"/>
  <c r="Q53" i="1"/>
  <c r="Q47" i="1"/>
  <c r="Q41" i="1"/>
  <c r="Q35" i="1"/>
  <c r="Q29" i="1"/>
  <c r="Q23" i="1"/>
  <c r="Q17" i="1"/>
  <c r="Q389" i="1"/>
  <c r="Q383" i="1"/>
  <c r="Q377" i="1"/>
  <c r="Q371" i="1"/>
  <c r="Q365" i="1"/>
  <c r="Q359" i="1"/>
  <c r="Q353" i="1"/>
  <c r="Q347" i="1"/>
  <c r="Q341" i="1"/>
  <c r="Q335" i="1"/>
  <c r="Q329" i="1"/>
  <c r="Q323" i="1"/>
  <c r="Q317" i="1"/>
  <c r="Q311" i="1"/>
  <c r="Q305" i="1"/>
  <c r="Q299" i="1"/>
  <c r="Q293" i="1"/>
  <c r="Q287" i="1"/>
  <c r="Q281" i="1"/>
  <c r="Q275" i="1"/>
  <c r="Q269" i="1"/>
  <c r="Q263" i="1"/>
  <c r="Q257" i="1"/>
  <c r="Q251" i="1"/>
  <c r="Q245" i="1"/>
  <c r="Q239" i="1"/>
  <c r="Q233" i="1"/>
  <c r="Q227" i="1"/>
  <c r="Q221" i="1"/>
  <c r="Q215" i="1"/>
  <c r="Q209" i="1"/>
  <c r="Q203" i="1"/>
  <c r="Q197" i="1"/>
  <c r="Q191" i="1"/>
  <c r="Q185" i="1"/>
  <c r="Q179" i="1"/>
  <c r="Q173" i="1"/>
  <c r="Q167" i="1"/>
  <c r="Q161" i="1"/>
  <c r="Q155" i="1"/>
  <c r="Q149" i="1"/>
  <c r="Q143" i="1"/>
  <c r="Q137" i="1"/>
  <c r="Q131" i="1"/>
  <c r="Q125" i="1"/>
  <c r="Q119" i="1"/>
  <c r="Q113" i="1"/>
  <c r="Q107" i="1"/>
  <c r="Q101" i="1"/>
  <c r="Q280" i="1"/>
  <c r="Q274" i="1"/>
  <c r="Q268" i="1"/>
  <c r="Q262" i="1"/>
  <c r="Q256" i="1"/>
  <c r="Q250" i="1"/>
  <c r="Q244" i="1"/>
  <c r="Q238" i="1"/>
  <c r="Q232" i="1"/>
  <c r="Q226" i="1"/>
  <c r="Q220" i="1"/>
  <c r="Q214" i="1"/>
  <c r="Q208" i="1"/>
  <c r="Q202" i="1"/>
  <c r="Q196" i="1"/>
  <c r="Q190" i="1"/>
  <c r="Q184" i="1"/>
  <c r="Q178" i="1"/>
  <c r="Q172" i="1"/>
  <c r="Q166" i="1"/>
  <c r="Q160" i="1"/>
  <c r="Q154" i="1"/>
  <c r="Q148" i="1"/>
  <c r="Q142" i="1"/>
  <c r="Q136" i="1"/>
  <c r="Q130" i="1"/>
  <c r="Q124" i="1"/>
  <c r="Q118" i="1"/>
  <c r="Q112" i="1"/>
  <c r="Q106" i="1"/>
  <c r="Q100" i="1"/>
  <c r="Q94" i="1"/>
  <c r="Q88" i="1"/>
  <c r="Q82" i="1"/>
  <c r="Q75" i="1"/>
  <c r="Q69" i="1"/>
  <c r="Q63" i="1"/>
  <c r="Q57" i="1"/>
  <c r="Q51" i="1"/>
  <c r="Q45" i="1"/>
  <c r="Q39" i="1"/>
  <c r="Q33" i="1"/>
  <c r="Q27" i="1"/>
  <c r="Q21" i="1"/>
  <c r="Q15" i="1"/>
  <c r="Q9" i="1"/>
  <c r="Q3" i="1"/>
  <c r="Q11" i="1"/>
  <c r="Q95" i="1"/>
  <c r="Q89" i="1"/>
  <c r="Q83" i="1"/>
  <c r="Q76" i="1"/>
  <c r="Q70" i="1"/>
  <c r="Q64" i="1"/>
  <c r="Q58" i="1"/>
  <c r="Q52" i="1"/>
  <c r="Q46" i="1"/>
  <c r="Q40" i="1"/>
  <c r="Q34" i="1"/>
  <c r="Q28" i="1"/>
  <c r="Q22" i="1"/>
  <c r="Q16" i="1"/>
  <c r="Q10" i="1"/>
  <c r="Q4" i="1"/>
</calcChain>
</file>

<file path=xl/sharedStrings.xml><?xml version="1.0" encoding="utf-8"?>
<sst xmlns="http://schemas.openxmlformats.org/spreadsheetml/2006/main" count="31747" uniqueCount="9013">
  <si>
    <t>№</t>
  </si>
  <si>
    <t>Область</t>
  </si>
  <si>
    <t>Подсущность</t>
  </si>
  <si>
    <t>Название бизнес-термина</t>
  </si>
  <si>
    <t>Описание бизнес-термина</t>
  </si>
  <si>
    <t>Бизнес логика термина</t>
  </si>
  <si>
    <t>Схема</t>
  </si>
  <si>
    <t>Название Таблицы</t>
  </si>
  <si>
    <t>Название поле</t>
  </si>
  <si>
    <t>Название атрибута (русское название физического поля)</t>
  </si>
  <si>
    <t xml:space="preserve">Описание атрибута </t>
  </si>
  <si>
    <t>Система</t>
  </si>
  <si>
    <t>Связь лог.модели</t>
  </si>
  <si>
    <t>Исполнитель</t>
  </si>
  <si>
    <t>Связь техническая</t>
  </si>
  <si>
    <t>Сущность</t>
  </si>
  <si>
    <t>Название атрибута (русское название физического поле)</t>
  </si>
  <si>
    <t>Название таблицы на русском</t>
  </si>
  <si>
    <t xml:space="preserve">Описание таблицы </t>
  </si>
  <si>
    <t>AMND_STATE</t>
  </si>
  <si>
    <t>AMND_DATE</t>
  </si>
  <si>
    <t>AMND_OFFICER</t>
  </si>
  <si>
    <t>AMND_PREV</t>
  </si>
  <si>
    <t>ID</t>
  </si>
  <si>
    <t>BIN_GROUP__OID</t>
  </si>
  <si>
    <t>CHANNEL</t>
  </si>
  <si>
    <t>DATA_SOURCE</t>
  </si>
  <si>
    <t>CARD_ORG</t>
  </si>
  <si>
    <t>CARD_BRAND</t>
  </si>
  <si>
    <t>PRODUCT_ID</t>
  </si>
  <si>
    <t>NAME</t>
  </si>
  <si>
    <t>MEMBER_ID</t>
  </si>
  <si>
    <t>START_BIN</t>
  </si>
  <si>
    <t>PAN_LENGTH</t>
  </si>
  <si>
    <t>PROCESSING_CLASS</t>
  </si>
  <si>
    <t>TERMINAL_CATEGORY</t>
  </si>
  <si>
    <t>BIN_CONDITION</t>
  </si>
  <si>
    <t>BIN_STATUS</t>
  </si>
  <si>
    <t>FORWARDING_ID</t>
  </si>
  <si>
    <t>ICA_NUMBER</t>
  </si>
  <si>
    <t>USAGE_DOMAIN</t>
  </si>
  <si>
    <t>EC_ATM_TYPE</t>
  </si>
  <si>
    <t>COUNTRY</t>
  </si>
  <si>
    <t>CDV_ALGORITHM</t>
  </si>
  <si>
    <t>REGION_FOR_ISSUER</t>
  </si>
  <si>
    <t>USAGE</t>
  </si>
  <si>
    <t>CLIENT__OID</t>
  </si>
  <si>
    <t>ACNT_CONTRACT__OID</t>
  </si>
  <si>
    <t>ADDRESS_TYPE</t>
  </si>
  <si>
    <t>ADDRESS_NAME</t>
  </si>
  <si>
    <t>COPY_TO_ADDRESS</t>
  </si>
  <si>
    <t>PARENT_ADDRESS</t>
  </si>
  <si>
    <t>TITLE</t>
  </si>
  <si>
    <t>FIRST_NAM</t>
  </si>
  <si>
    <t>LAST_NAM</t>
  </si>
  <si>
    <t>BIRTH_NAM</t>
  </si>
  <si>
    <t>LANGUAGE</t>
  </si>
  <si>
    <t>ADDRESS_ZIP</t>
  </si>
  <si>
    <t>STATE</t>
  </si>
  <si>
    <t>CITY</t>
  </si>
  <si>
    <t>MUNICIPALITY_CODE</t>
  </si>
  <si>
    <t>LOCATION</t>
  </si>
  <si>
    <t>ADDRESS_LINE_1</t>
  </si>
  <si>
    <t>ADDRESS_LINE_2</t>
  </si>
  <si>
    <t>ADDRESS_LINE_3</t>
  </si>
  <si>
    <t>ADDRESS_LINE_4</t>
  </si>
  <si>
    <t>PHONE</t>
  </si>
  <si>
    <t>E_MAIL</t>
  </si>
  <si>
    <t>URL</t>
  </si>
  <si>
    <t>DELIVERY_TYPE</t>
  </si>
  <si>
    <t>ADD_INFO</t>
  </si>
  <si>
    <t>DATE_FROM</t>
  </si>
  <si>
    <t>DATE_TO</t>
  </si>
  <si>
    <t>SALUTATION_SUFFIX</t>
  </si>
  <si>
    <t>F_I</t>
  </si>
  <si>
    <t>CCAT</t>
  </si>
  <si>
    <t>CLT</t>
  </si>
  <si>
    <t>SHORT_NAME</t>
  </si>
  <si>
    <t>REG_NUMBER_TYPE</t>
  </si>
  <si>
    <t>REG_NUMBER</t>
  </si>
  <si>
    <t>REG_DETAILS</t>
  </si>
  <si>
    <t>FATHER_S_NAM</t>
  </si>
  <si>
    <t>MOTHER_S_NAM</t>
  </si>
  <si>
    <t>MARITAL_STATUS</t>
  </si>
  <si>
    <t>BIRTH_DATE</t>
  </si>
  <si>
    <t>BIRTH_PLACE</t>
  </si>
  <si>
    <t>PROFESSION</t>
  </si>
  <si>
    <t>PHONE_H</t>
  </si>
  <si>
    <t>PHONE_M</t>
  </si>
  <si>
    <t>FAX</t>
  </si>
  <si>
    <t>FAX_H</t>
  </si>
  <si>
    <t>GENDER</t>
  </si>
  <si>
    <t>TR_TITLE</t>
  </si>
  <si>
    <t>TR_FIRST_NAM</t>
  </si>
  <si>
    <t>TR_LAST_NAM</t>
  </si>
  <si>
    <t>CITIZENSHIP</t>
  </si>
  <si>
    <t>CODE</t>
  </si>
  <si>
    <t>PCAT</t>
  </si>
  <si>
    <t>RESIDENCE</t>
  </si>
  <si>
    <t>AREA__OID</t>
  </si>
  <si>
    <t>CODE_2</t>
  </si>
  <si>
    <t>N_CODE</t>
  </si>
  <si>
    <t>CURR_CODE</t>
  </si>
  <si>
    <t>N_CURR_CODE</t>
  </si>
  <si>
    <t>CURR_NAME</t>
  </si>
  <si>
    <t>USE_IN_BANK</t>
  </si>
  <si>
    <t>POSTAL_CODE</t>
  </si>
  <si>
    <t>LIMIT_CODE</t>
  </si>
  <si>
    <t>BANK_CODE</t>
  </si>
  <si>
    <t>BRANCH_CODE</t>
  </si>
  <si>
    <t>CB_CODE</t>
  </si>
  <si>
    <t>SUNDRY_CONTRACT</t>
  </si>
  <si>
    <t>POSTING_IN</t>
  </si>
  <si>
    <t>DEPOSIT_CONTRACT</t>
  </si>
  <si>
    <t>LIAB_CONTRACT</t>
  </si>
  <si>
    <t>LOCAL_CURRENCY</t>
  </si>
  <si>
    <t>DAYS_IN_YEAR</t>
  </si>
  <si>
    <t>TIME_ZONE</t>
  </si>
  <si>
    <t>LOCAL_DATE</t>
  </si>
  <si>
    <t>EXT_LOCAL_DATE</t>
  </si>
  <si>
    <t>INTEREST_IN_CYCLE</t>
  </si>
  <si>
    <t>PARENT_FI</t>
  </si>
  <si>
    <t>POST_DUE</t>
  </si>
  <si>
    <t xml:space="preserve">ACQ_REF_NUMBER    </t>
  </si>
  <si>
    <t xml:space="preserve">ACTION            </t>
  </si>
  <si>
    <t xml:space="preserve">AMND_OFFICER      </t>
  </si>
  <si>
    <t xml:space="preserve">AUTH_CODE         </t>
  </si>
  <si>
    <t xml:space="preserve">CARD_EXPIRE       </t>
  </si>
  <si>
    <t xml:space="preserve">CARD_SEQV_NUMBER  </t>
  </si>
  <si>
    <t xml:space="preserve">FX_SETTL_DATE     </t>
  </si>
  <si>
    <t xml:space="preserve">IS_AUTHORIZATION  </t>
  </si>
  <si>
    <t xml:space="preserve">ISS_REF_NUMBER    </t>
  </si>
  <si>
    <t xml:space="preserve">MERCHANT_ID       </t>
  </si>
  <si>
    <t xml:space="preserve">MESSAGE_CATEGORY  </t>
  </si>
  <si>
    <t xml:space="preserve">NUMBER_OF_SUB_S   </t>
  </si>
  <si>
    <t xml:space="preserve">NW_REF_DATE       </t>
  </si>
  <si>
    <t xml:space="preserve">DOC__ORIG__ID     </t>
  </si>
  <si>
    <t xml:space="preserve">OUTWARD_STATUS    </t>
  </si>
  <si>
    <t xml:space="preserve">POSTING_DATE      </t>
  </si>
  <si>
    <t xml:space="preserve">POSTING_STATUS    </t>
  </si>
  <si>
    <t xml:space="preserve">DOC__PREV__ID     </t>
  </si>
  <si>
    <t xml:space="preserve">AMND_PREV         </t>
  </si>
  <si>
    <t xml:space="preserve">PS_REF_NUMBER     </t>
  </si>
  <si>
    <t xml:space="preserve">REASON_CODE       </t>
  </si>
  <si>
    <t xml:space="preserve">REASON_DETAILS    </t>
  </si>
  <si>
    <t xml:space="preserve">REC_MEMBER_ID     </t>
  </si>
  <si>
    <t xml:space="preserve">RECONS_AMOUNT     </t>
  </si>
  <si>
    <t xml:space="preserve">RECONS_CURR       </t>
  </si>
  <si>
    <t xml:space="preserve">REQUEST_CATEGORY  </t>
  </si>
  <si>
    <t xml:space="preserve">REQUIREMENT       </t>
  </si>
  <si>
    <t xml:space="preserve">RET_REF_NUMBER    </t>
  </si>
  <si>
    <t xml:space="preserve">RETURN_CODE       </t>
  </si>
  <si>
    <t>SEC_TRANS_COND_ATT</t>
  </si>
  <si>
    <t xml:space="preserve">SEC_TRANS_DATE    </t>
  </si>
  <si>
    <t xml:space="preserve">SENDING_BIN       </t>
  </si>
  <si>
    <t xml:space="preserve">SEND_MEMBER_ID    </t>
  </si>
  <si>
    <t xml:space="preserve">SERVICE_CLASS     </t>
  </si>
  <si>
    <t xml:space="preserve">SETTL_AMOUNT      </t>
  </si>
  <si>
    <t xml:space="preserve">SETTL_CURR        </t>
  </si>
  <si>
    <t xml:space="preserve">SIC_CODE          </t>
  </si>
  <si>
    <t xml:space="preserve">SOURCE_ACC_TYPE   </t>
  </si>
  <si>
    <t xml:space="preserve">S_CAT             </t>
  </si>
  <si>
    <t xml:space="preserve">SOURCE_CHANNEL    </t>
  </si>
  <si>
    <t xml:space="preserve">SOURCE_CODE       </t>
  </si>
  <si>
    <t xml:space="preserve">SOURCE_CONTRACT   </t>
  </si>
  <si>
    <t xml:space="preserve">SOURCE_FEE_AMOUNT </t>
  </si>
  <si>
    <t xml:space="preserve">SOURCE_FEE_CODE   </t>
  </si>
  <si>
    <t xml:space="preserve">SOURCE_FEE_CURR   </t>
  </si>
  <si>
    <t xml:space="preserve">SOURCE_MEMBER_ID  </t>
  </si>
  <si>
    <t xml:space="preserve">SOURCE_REG_NUM    </t>
  </si>
  <si>
    <t xml:space="preserve">SOURCE_SPC        </t>
  </si>
  <si>
    <t xml:space="preserve">DOC__SUMM__ID     </t>
  </si>
  <si>
    <t xml:space="preserve">TARGET_ACC_TYPE   </t>
  </si>
  <si>
    <t xml:space="preserve">TARGET_BIN_ID     </t>
  </si>
  <si>
    <t xml:space="preserve">T_CAT             </t>
  </si>
  <si>
    <t xml:space="preserve">TARGET_CHANNEL    </t>
  </si>
  <si>
    <t xml:space="preserve">TARGET_CODE       </t>
  </si>
  <si>
    <t xml:space="preserve">TARGET_CONTRACT   </t>
  </si>
  <si>
    <t xml:space="preserve">TARGET_FEE_AMOUNT </t>
  </si>
  <si>
    <t xml:space="preserve">TARGET_FEE_CODE   </t>
  </si>
  <si>
    <t xml:space="preserve">TARGET_FEE_CURR   </t>
  </si>
  <si>
    <t xml:space="preserve">TARGET_MEMBER_ID  </t>
  </si>
  <si>
    <t xml:space="preserve">TARGET_SPC        </t>
  </si>
  <si>
    <t xml:space="preserve">TRANS_AMOUNT      </t>
  </si>
  <si>
    <t xml:space="preserve">TRANS_CITY        </t>
  </si>
  <si>
    <t xml:space="preserve">TRANS_COND_ATTR   </t>
  </si>
  <si>
    <t xml:space="preserve">TRANS_CONDITION   </t>
  </si>
  <si>
    <t xml:space="preserve">TRANS_COUNTRY    </t>
  </si>
  <si>
    <t xml:space="preserve">TRANS_CURR        </t>
  </si>
  <si>
    <t xml:space="preserve">TRANS_DATE        </t>
  </si>
  <si>
    <t xml:space="preserve">TRANS_DETAILS     </t>
  </si>
  <si>
    <t xml:space="preserve">TRANS_STATE       </t>
  </si>
  <si>
    <t xml:space="preserve">PARTITION_KEY     </t>
  </si>
  <si>
    <t xml:space="preserve">TRANS_TYPE        </t>
  </si>
  <si>
    <t xml:space="preserve">SYNCH_TAG         </t>
  </si>
  <si>
    <t xml:space="preserve">SOURCE_IDT_SCHEME </t>
  </si>
  <si>
    <t xml:space="preserve">SOURCE_SERVICE    </t>
  </si>
  <si>
    <t xml:space="preserve">TARGET_IDT_SCHEME </t>
  </si>
  <si>
    <t xml:space="preserve">TARGET_SERVICE   </t>
  </si>
  <si>
    <t xml:space="preserve">BIN_RECORD        </t>
  </si>
  <si>
    <t xml:space="preserve">NUMBER_IN_CHAIN   </t>
  </si>
  <si>
    <t xml:space="preserve">TARGET_COUNTRY   </t>
  </si>
  <si>
    <t xml:space="preserve">ID                 </t>
  </si>
  <si>
    <t xml:space="preserve">ITEM__ID           </t>
  </si>
  <si>
    <t xml:space="preserve">N_C                </t>
  </si>
  <si>
    <t xml:space="preserve">ACNT_CONTRACT__ID  </t>
  </si>
  <si>
    <t xml:space="preserve">M_TRANSACTION__ID  </t>
  </si>
  <si>
    <t xml:space="preserve">DUE_MTR_ID         </t>
  </si>
  <si>
    <t xml:space="preserve">SERVICE_ID         </t>
  </si>
  <si>
    <t xml:space="preserve">TARIFF_ID          </t>
  </si>
  <si>
    <t xml:space="preserve">DOC_ID             </t>
  </si>
  <si>
    <t xml:space="preserve">CONTRACT_FOR       </t>
  </si>
  <si>
    <t xml:space="preserve">AMOUNT             </t>
  </si>
  <si>
    <t xml:space="preserve">FEE_AMOUNT         </t>
  </si>
  <si>
    <t xml:space="preserve">BALANCE            </t>
  </si>
  <si>
    <t xml:space="preserve">INTEREST_FACTOR    </t>
  </si>
  <si>
    <t xml:space="preserve">IS_REVERSED        </t>
  </si>
  <si>
    <t xml:space="preserve">LOCAL_DATE         </t>
  </si>
  <si>
    <t xml:space="preserve">POSTING_DATE       </t>
  </si>
  <si>
    <t xml:space="preserve">REQUEST_CAT        </t>
  </si>
  <si>
    <t xml:space="preserve">SERVICE_CLASS      </t>
  </si>
  <si>
    <t xml:space="preserve">TRANS_AMOUNT       </t>
  </si>
  <si>
    <t xml:space="preserve">TRANS_CITY         </t>
  </si>
  <si>
    <t xml:space="preserve">TRANS_CODE         </t>
  </si>
  <si>
    <t xml:space="preserve">TRANS_COUNTRY      </t>
  </si>
  <si>
    <t xml:space="preserve">TRANS_CURR         </t>
  </si>
  <si>
    <t xml:space="preserve">TRANS_DATE         </t>
  </si>
  <si>
    <t xml:space="preserve">ANALYTIC_ITEM__ID  </t>
  </si>
  <si>
    <t xml:space="preserve">PARTITION_KEY      </t>
  </si>
  <si>
    <t xml:space="preserve">ENTRY_LEVEL_TYPE   </t>
  </si>
  <si>
    <t xml:space="preserve">TRANS_DETAILS      </t>
  </si>
  <si>
    <t xml:space="preserve">TOP_ENTRY_ID       </t>
  </si>
  <si>
    <t xml:space="preserve">STORNO_PLAN        </t>
  </si>
  <si>
    <t xml:space="preserve">CRE_BY_STORNO_PLAN </t>
  </si>
  <si>
    <t>CONTR_TYPE__OID</t>
  </si>
  <si>
    <t>CON_CAT</t>
  </si>
  <si>
    <t>PREFIX</t>
  </si>
  <si>
    <t>MAX_NUMBER</t>
  </si>
  <si>
    <t>MIN_NUMBER</t>
  </si>
  <si>
    <t>CURRENT_NUMBER</t>
  </si>
  <si>
    <t>PM_CODE</t>
  </si>
  <si>
    <t>SERVICE_CODE</t>
  </si>
  <si>
    <t>SUBTYPE_CODE</t>
  </si>
  <si>
    <t>GROUP_CODE</t>
  </si>
  <si>
    <t>IS_ACTIVE</t>
  </si>
  <si>
    <t>EXPIRE_FOR_NEW</t>
  </si>
  <si>
    <t>EXPIRE_FOR_RENEW</t>
  </si>
  <si>
    <t>VALIDATION_TYPE</t>
  </si>
  <si>
    <t>FEE_ALGORITHM</t>
  </si>
  <si>
    <t>ADD_PARMS</t>
  </si>
  <si>
    <t>FX_SCHEME__OID</t>
  </si>
  <si>
    <t>OFFICER</t>
  </si>
  <si>
    <t>FX_TYPE</t>
  </si>
  <si>
    <t>FX_BUY</t>
  </si>
  <si>
    <t>FX_SELL</t>
  </si>
  <si>
    <t>FX_MIDDLE</t>
  </si>
  <si>
    <t>AUTH_BUY_PCNT</t>
  </si>
  <si>
    <t>AUTH_SELL_PCNT</t>
  </si>
  <si>
    <t>CB_RATE</t>
  </si>
  <si>
    <t>SEQV_N</t>
  </si>
  <si>
    <t xml:space="preserve"> ID                </t>
  </si>
  <si>
    <t xml:space="preserve"> CON_CAT           </t>
  </si>
  <si>
    <t xml:space="preserve"> F_I               </t>
  </si>
  <si>
    <t xml:space="preserve"> NAME              </t>
  </si>
  <si>
    <t xml:space="preserve"> CODE              </t>
  </si>
  <si>
    <t xml:space="preserve"> FEE_TYPE          </t>
  </si>
  <si>
    <t xml:space="preserve"> NEW_STATUS        </t>
  </si>
  <si>
    <t xml:space="preserve"> CLIENT_STOP_LIST  </t>
  </si>
  <si>
    <t xml:space="preserve"> START_JOB         </t>
  </si>
  <si>
    <t xml:space="preserve"> NEXT_EVENT        </t>
  </si>
  <si>
    <t xml:space="preserve"> CUSTOM_EVENT_CODE </t>
  </si>
  <si>
    <t xml:space="preserve"> EVENT_RENEW_TYPE  </t>
  </si>
  <si>
    <t xml:space="preserve"> EVENT_PERIOD      </t>
  </si>
  <si>
    <t xml:space="preserve"> USE_FOR_SUBS      </t>
  </si>
  <si>
    <t xml:space="preserve"> USE_FOR_LIAB      </t>
  </si>
  <si>
    <t xml:space="preserve"> CR_LIMIT_ACTION   </t>
  </si>
  <si>
    <t xml:space="preserve"> USED_IN_HISTORY   </t>
  </si>
  <si>
    <t xml:space="preserve"> SUPPL_FORMULA     </t>
  </si>
  <si>
    <t xml:space="preserve">ID                  </t>
  </si>
  <si>
    <t xml:space="preserve">USAGE_ACTION__OID   </t>
  </si>
  <si>
    <t xml:space="preserve">ADDRESS_DATA        </t>
  </si>
  <si>
    <t xml:space="preserve">DELIVERY_CHANNEL    </t>
  </si>
  <si>
    <t xml:space="preserve">CODE                </t>
  </si>
  <si>
    <t xml:space="preserve">DATE_FROM           </t>
  </si>
  <si>
    <t xml:space="preserve">DATE_TO             </t>
  </si>
  <si>
    <t xml:space="preserve">MESSAGE_DETAILS     </t>
  </si>
  <si>
    <t xml:space="preserve">MESSAGE_STRING_1    </t>
  </si>
  <si>
    <t xml:space="preserve">MESSAGE_STRING_2    </t>
  </si>
  <si>
    <t xml:space="preserve">MESSAGE_STRING_3    </t>
  </si>
  <si>
    <t xml:space="preserve">MESSAGE_STRING_4    </t>
  </si>
  <si>
    <t xml:space="preserve">MESSAGE_STRING_5    </t>
  </si>
  <si>
    <t xml:space="preserve">MESSAGE_STRING_6    </t>
  </si>
  <si>
    <t xml:space="preserve">MSG_TEMPLATE        </t>
  </si>
  <si>
    <t xml:space="preserve">STATUS              </t>
  </si>
  <si>
    <t xml:space="preserve">SENDING_CHANNEL     </t>
  </si>
  <si>
    <t xml:space="preserve">SENDING_DATE        </t>
  </si>
  <si>
    <t xml:space="preserve">SENDING_DETAILS    </t>
  </si>
  <si>
    <t xml:space="preserve">REF_NUMBER          </t>
  </si>
  <si>
    <t xml:space="preserve">SUBJECT             </t>
  </si>
  <si>
    <t xml:space="preserve">PRIORITY            </t>
  </si>
  <si>
    <t xml:space="preserve">GROUP_NUMBER        </t>
  </si>
  <si>
    <t xml:space="preserve">PARTITION_KEY       </t>
  </si>
  <si>
    <t xml:space="preserve">ACNT_CONTRACT__ID   </t>
  </si>
  <si>
    <t xml:space="preserve">DOC__ID             </t>
  </si>
  <si>
    <t xml:space="preserve">EVENT_TYPE          </t>
  </si>
  <si>
    <t>TERM_CAT</t>
  </si>
  <si>
    <t>PROTOCOL_ID</t>
  </si>
  <si>
    <t>IS_ALL_OP</t>
  </si>
  <si>
    <t>HOTEL_OP_MODE</t>
  </si>
  <si>
    <t>MAC_TYPE</t>
  </si>
  <si>
    <t>INCR_ADJ</t>
  </si>
  <si>
    <t>CAPTURE_PERIOD</t>
  </si>
  <si>
    <t>REPEAT_TIME</t>
  </si>
  <si>
    <t>AUTO_REPEAT_REV_TIME</t>
  </si>
  <si>
    <t>IS_UPLOAD_ENABLED</t>
  </si>
  <si>
    <t>IS_ADJUSTING_TOTAL</t>
  </si>
  <si>
    <t>IS_EXCL_COUNTERS_CHECK</t>
  </si>
  <si>
    <t>RECONC_MODE</t>
  </si>
  <si>
    <t>CASH_ACC_CODE</t>
  </si>
  <si>
    <t>CASSETTE_ACC_CODE</t>
  </si>
  <si>
    <t>DISPENSE_ACC_CODE</t>
  </si>
  <si>
    <t>REMAINING_ACC_CODE</t>
  </si>
  <si>
    <t>OUTGOING_CONSOLE</t>
  </si>
  <si>
    <t>KEY_IDT_SCH</t>
  </si>
  <si>
    <t>KEY_HIERARCHY</t>
  </si>
  <si>
    <t>BRAND</t>
  </si>
  <si>
    <t>MODEL</t>
  </si>
  <si>
    <t>CONF_FILE</t>
  </si>
  <si>
    <t>EMV_CONF_FILE</t>
  </si>
  <si>
    <t>TRANS_ATTR</t>
  </si>
  <si>
    <t>MAX_BULESS_DAYS</t>
  </si>
  <si>
    <t>TERMINAL_ID</t>
  </si>
  <si>
    <t>DEVICE_TYPE__ID</t>
  </si>
  <si>
    <t>CURR</t>
  </si>
  <si>
    <t>DEVICE_NAME</t>
  </si>
  <si>
    <t>GMT_OFFSET</t>
  </si>
  <si>
    <t>TIME_FROM</t>
  </si>
  <si>
    <t>TIME_TO</t>
  </si>
  <si>
    <t>WORKING_TIME</t>
  </si>
  <si>
    <t>CUT_OFF_TIME</t>
  </si>
  <si>
    <t>GLOBAL_LIMIT</t>
  </si>
  <si>
    <t>COIN_LIMIT</t>
  </si>
  <si>
    <t>CONFIGURATION</t>
  </si>
  <si>
    <t>Область ''Справочники"</t>
  </si>
  <si>
    <t>Область "IT-инфраструктура и приложения"</t>
  </si>
  <si>
    <t>Клиенты</t>
  </si>
  <si>
    <t>Карты</t>
  </si>
  <si>
    <t>Устройства</t>
  </si>
  <si>
    <t>Адрес</t>
  </si>
  <si>
    <t>Документы</t>
  </si>
  <si>
    <t>Валюты</t>
  </si>
  <si>
    <t>адрес</t>
  </si>
  <si>
    <t>Организационная структура банка</t>
  </si>
  <si>
    <t>Транзакции</t>
  </si>
  <si>
    <t>Коммуникации</t>
  </si>
  <si>
    <t>Счета</t>
  </si>
  <si>
    <t xml:space="preserve">Область "Продукты" </t>
  </si>
  <si>
    <t xml:space="preserve">Область "Клиенты" </t>
  </si>
  <si>
    <t>Область "Задолженность"</t>
  </si>
  <si>
    <t>Область "Клиенты"</t>
  </si>
  <si>
    <t>Область "Справочники"</t>
  </si>
  <si>
    <t>ганизационная структура банка</t>
  </si>
  <si>
    <t>Риски</t>
  </si>
  <si>
    <t>Адреса</t>
  </si>
  <si>
    <t>Кредиты</t>
  </si>
  <si>
    <t>Залоги</t>
  </si>
  <si>
    <t>Депозиты</t>
  </si>
  <si>
    <t>Ценные бумаги</t>
  </si>
  <si>
    <t>Область "Объекты"</t>
  </si>
  <si>
    <t>Область "Аналитика и справочники"</t>
  </si>
  <si>
    <t>Область "Документы клиента"</t>
  </si>
  <si>
    <t>Область "Банк"</t>
  </si>
  <si>
    <t>Справочник статус записей в системе WAY2</t>
  </si>
  <si>
    <t>Справочник статус записей в системе WAY3</t>
  </si>
  <si>
    <t>Справочник статус записей в системе WAY4</t>
  </si>
  <si>
    <t>Справочник статус записей в системе WAY5</t>
  </si>
  <si>
    <t>Справочник статус записей в системе WAY6</t>
  </si>
  <si>
    <t>Справочник статус записей в системе WAY7</t>
  </si>
  <si>
    <t>Справочник статус записей в системе WAY8</t>
  </si>
  <si>
    <t>Справочник статус записей в системе WAY9</t>
  </si>
  <si>
    <t>Справочник статус записей в системе WAY10</t>
  </si>
  <si>
    <t>Справочник статус записей в системе WAY11</t>
  </si>
  <si>
    <t>Справочник статус записей в системе WAY12</t>
  </si>
  <si>
    <t>Справочник статус записей в системе WAY13</t>
  </si>
  <si>
    <t>Справочник статус записей в системе WAY14</t>
  </si>
  <si>
    <t>Справочник статус записей в системе WAY15</t>
  </si>
  <si>
    <t>Справочник статус записей в системе WAY16</t>
  </si>
  <si>
    <t>Справочник статус записей в системе WAY17</t>
  </si>
  <si>
    <t>Справочник статус записей в системе WAY18</t>
  </si>
  <si>
    <t>Справочник статус записей в системе WAY19</t>
  </si>
  <si>
    <t>Справочник статус записей в системе WAY20</t>
  </si>
  <si>
    <t>Справочник статус записей в системе WAY21</t>
  </si>
  <si>
    <t>Справочник статус записей в системе WAY22</t>
  </si>
  <si>
    <t>Справочник статус записей в системе WAY23</t>
  </si>
  <si>
    <t>Справочник статус записей в системе WAY24</t>
  </si>
  <si>
    <t>Справочник статус записей в системе WAY25</t>
  </si>
  <si>
    <t>Справочник статус записей в системе WAY26</t>
  </si>
  <si>
    <t>Справочник статус записей в системе WAY27</t>
  </si>
  <si>
    <t>Справочник статус записей в системе WAY28</t>
  </si>
  <si>
    <t>Справочник статус записей в системе WAY29</t>
  </si>
  <si>
    <t>Справочник статус записей в системе WAY30</t>
  </si>
  <si>
    <t>Справочник статус записей в системе WAY31</t>
  </si>
  <si>
    <t>Справочник статус записей в системе WAY32</t>
  </si>
  <si>
    <t>Базы данных</t>
  </si>
  <si>
    <t>Юридическое лицо</t>
  </si>
  <si>
    <t>Страна</t>
  </si>
  <si>
    <t>Клиент</t>
  </si>
  <si>
    <t>Имя</t>
  </si>
  <si>
    <t>Фамилия</t>
  </si>
  <si>
    <t>страна</t>
  </si>
  <si>
    <t>Почтовый индекс</t>
  </si>
  <si>
    <t>Город</t>
  </si>
  <si>
    <t>Полный адрес</t>
  </si>
  <si>
    <t>контакты</t>
  </si>
  <si>
    <t>Физическое лицо</t>
  </si>
  <si>
    <t>документ</t>
  </si>
  <si>
    <t>клиент</t>
  </si>
  <si>
    <t>СПФ</t>
  </si>
  <si>
    <t>Договор</t>
  </si>
  <si>
    <t>Транзакция</t>
  </si>
  <si>
    <t>Документ</t>
  </si>
  <si>
    <t>Валюта</t>
  </si>
  <si>
    <t>Транзакции по картам</t>
  </si>
  <si>
    <t>Филиалы банка</t>
  </si>
  <si>
    <t xml:space="preserve"> Сумма транзакции                                                                                              </t>
  </si>
  <si>
    <t>Район</t>
  </si>
  <si>
    <t>Счет фактуры</t>
  </si>
  <si>
    <t>Сотрудники</t>
  </si>
  <si>
    <t>Класс метасхемы Qpragma</t>
  </si>
  <si>
    <t>Сделка (общее)</t>
  </si>
  <si>
    <t>Кредитный договор</t>
  </si>
  <si>
    <t>Условия по продукту</t>
  </si>
  <si>
    <t>Филиалы</t>
  </si>
  <si>
    <t>Обслуживание сделки по кредитам</t>
  </si>
  <si>
    <t>Задолженность и просрочка</t>
  </si>
  <si>
    <t>Продукт (общее)</t>
  </si>
  <si>
    <t>Сделка по кредитам</t>
  </si>
  <si>
    <t>Заявка на приобретение продукта</t>
  </si>
  <si>
    <t>Исполнительный документ</t>
  </si>
  <si>
    <t>Частные судебные исполнители (ЧСИ)</t>
  </si>
  <si>
    <t>Справочник "Страны"</t>
  </si>
  <si>
    <t>Документ удостоверяющий личность</t>
  </si>
  <si>
    <t>Справочник "Каналы обслуживания"</t>
  </si>
  <si>
    <t>Справочник "Города РК"</t>
  </si>
  <si>
    <t>Учетные записи</t>
  </si>
  <si>
    <t>Контактная информация</t>
  </si>
  <si>
    <t>Справочник "Регионы РК"</t>
  </si>
  <si>
    <t>Справочник "Статусы сертификатов"</t>
  </si>
  <si>
    <t>Досье клиента</t>
  </si>
  <si>
    <t>Справочник "Назначениия сертификатов"</t>
  </si>
  <si>
    <t>Справочник "Типы адресов"</t>
  </si>
  <si>
    <t>Справочник "Области РК"</t>
  </si>
  <si>
    <t>Справочник "Районы РК"</t>
  </si>
  <si>
    <t>Справочник "Населенные пункты РК"</t>
  </si>
  <si>
    <t>Файлы</t>
  </si>
  <si>
    <t>Типы документов</t>
  </si>
  <si>
    <t>Cтруктурные подразделения филиала</t>
  </si>
  <si>
    <t>Справочник "Тип клиента"</t>
  </si>
  <si>
    <t>Проверки ФЛ</t>
  </si>
  <si>
    <t>Справочник "Категории клиентов ФЛ"</t>
  </si>
  <si>
    <t>Справочник "Виды образования"</t>
  </si>
  <si>
    <t>Справочник "Пол человека"</t>
  </si>
  <si>
    <t>Справочник "Язык обслуживания"</t>
  </si>
  <si>
    <t>Справочник "Семейное положение"</t>
  </si>
  <si>
    <t>Военнослужащий РК</t>
  </si>
  <si>
    <t>Место работы ФЛ</t>
  </si>
  <si>
    <t>Справочник "Каналы коммуникации"</t>
  </si>
  <si>
    <t>Справочник "Сегментация клиентов"</t>
  </si>
  <si>
    <t>Справочник "Статус  клиента"</t>
  </si>
  <si>
    <t>Справочник "Тип принадлежности клиента к VIP сегменту"</t>
  </si>
  <si>
    <t>Справочник "Статус заявки на создание/изменение карточки клиента ФЛ"</t>
  </si>
  <si>
    <t>Банковский документ</t>
  </si>
  <si>
    <t>Справочник "Язык"</t>
  </si>
  <si>
    <t>ИС FICO</t>
  </si>
  <si>
    <t>Финансовые показатели ФЛ</t>
  </si>
  <si>
    <t>Справочник "Национальности"</t>
  </si>
  <si>
    <t>Юридическое лицо
Индивидуальный предприниматель</t>
  </si>
  <si>
    <t>Зона проблемности заемщика</t>
  </si>
  <si>
    <t>Справочник "Зоны проблемности"</t>
  </si>
  <si>
    <t>Клиентская аналитика</t>
  </si>
  <si>
    <t>СБОЛ</t>
  </si>
  <si>
    <t>Справочник "Виды владения недвижимостью"</t>
  </si>
  <si>
    <t>Лицензии</t>
  </si>
  <si>
    <t>Справочник "ОКЭД"</t>
  </si>
  <si>
    <t>Свидетельство о государственной перерегистрации юридического лица</t>
  </si>
  <si>
    <t>Финансовые показатели ЮЛ</t>
  </si>
  <si>
    <t>Справочник "Сектор экономики"</t>
  </si>
  <si>
    <t>Справочник "Статусы карточки клиента"</t>
  </si>
  <si>
    <t>Участник заявки</t>
  </si>
  <si>
    <t>Банковские документы</t>
  </si>
  <si>
    <t>Заявка на кредит</t>
  </si>
  <si>
    <t>Кредитная заявка</t>
  </si>
  <si>
    <t>Канал продаж</t>
  </si>
  <si>
    <t>Канал обслуживания</t>
  </si>
  <si>
    <t>Условия кредитного договора</t>
  </si>
  <si>
    <t>Дилерские центры автопроизводителей</t>
  </si>
  <si>
    <t>Банк</t>
  </si>
  <si>
    <t>Таблицы</t>
  </si>
  <si>
    <t>Клиенты (Общее)</t>
  </si>
  <si>
    <t>Статус записи в системе WAY4</t>
  </si>
  <si>
    <t>Дата изменения записи в таблице</t>
  </si>
  <si>
    <t>Статус изменения записи.</t>
  </si>
  <si>
    <t>Дата последнего изменения записи.</t>
  </si>
  <si>
    <t>Офицер, внесший последнее изменение.</t>
  </si>
  <si>
    <t>Идентификатор предыдущего изменения.</t>
  </si>
  <si>
    <t>Уникальный идентификатор записи.</t>
  </si>
  <si>
    <t>Идентификатор группы BIN.</t>
  </si>
  <si>
    <t>Клиринговый канал.</t>
  </si>
  <si>
    <t>Источник данных.</t>
  </si>
  <si>
    <t>Платежная система карты.</t>
  </si>
  <si>
    <t>Бренд карты.</t>
  </si>
  <si>
    <t>Идентификатор продукта.</t>
  </si>
  <si>
    <t>Название продукта или услуги.</t>
  </si>
  <si>
    <t>Идентификатор участника карты.</t>
  </si>
  <si>
    <t>Номер идентификатора платежной системы</t>
  </si>
  <si>
    <t>Длина номера учетной записи (PAN).</t>
  </si>
  <si>
    <t>Класс обработки.</t>
  </si>
  <si>
    <t>Категория терминала.</t>
  </si>
  <si>
    <t>Условие BIN.</t>
  </si>
  <si>
    <t>Статус Карты.</t>
  </si>
  <si>
    <t>Идентификатор переадресации.</t>
  </si>
  <si>
    <t>Номер ICA.</t>
  </si>
  <si>
    <t>Область использования.</t>
  </si>
  <si>
    <t>Тип банкомата.</t>
  </si>
  <si>
    <t>Код страны.</t>
  </si>
  <si>
    <t>Регион эмитента.</t>
  </si>
  <si>
    <t>Использование.</t>
  </si>
  <si>
    <t>ID записи</t>
  </si>
  <si>
    <t>ID клиента</t>
  </si>
  <si>
    <t>ID контракта</t>
  </si>
  <si>
    <t>Тип адреса</t>
  </si>
  <si>
    <t>Имя адресата</t>
  </si>
  <si>
    <t>Адрес копирования</t>
  </si>
  <si>
    <t>Родительский адрес</t>
  </si>
  <si>
    <t>Обращение</t>
  </si>
  <si>
    <t>Имя при рождении</t>
  </si>
  <si>
    <t>Язык</t>
  </si>
  <si>
    <t>Штат/область</t>
  </si>
  <si>
    <t>Код муниципалитета</t>
  </si>
  <si>
    <t>Местоположение</t>
  </si>
  <si>
    <t>Линия адреса 1</t>
  </si>
  <si>
    <t>Линия адреса 2</t>
  </si>
  <si>
    <t>Линия адреса 3</t>
  </si>
  <si>
    <t>Линия адреса 4</t>
  </si>
  <si>
    <t>Электронная почта</t>
  </si>
  <si>
    <t>Веб</t>
  </si>
  <si>
    <t>Тип доставки</t>
  </si>
  <si>
    <t>Дополнительная информация</t>
  </si>
  <si>
    <t>Дата начала действия адреса</t>
  </si>
  <si>
    <t>Дата окончания действия адреса</t>
  </si>
  <si>
    <t>Суффикс обращения</t>
  </si>
  <si>
    <t>Идентификатор финансового института клиента</t>
  </si>
  <si>
    <t>Категория клиента</t>
  </si>
  <si>
    <t>Ссылка на справочник типов клиентов</t>
  </si>
  <si>
    <t>Язык обслуживания клиента</t>
  </si>
  <si>
    <t>Код страны</t>
  </si>
  <si>
    <t>Фамилия и имя, ИИН</t>
  </si>
  <si>
    <t>Тип документа удостоверяющего личность</t>
  </si>
  <si>
    <t>Номер документа удостоверяющего личность</t>
  </si>
  <si>
    <t>Срок действия документа удостоверяющего личность</t>
  </si>
  <si>
    <t>Фамилия клиента</t>
  </si>
  <si>
    <t>Имя клиента</t>
  </si>
  <si>
    <t>Отчество клиента</t>
  </si>
  <si>
    <t>Секретное слово</t>
  </si>
  <si>
    <t>Семейное положение</t>
  </si>
  <si>
    <t>Дата рождения клиента</t>
  </si>
  <si>
    <t>Место рождения клиента</t>
  </si>
  <si>
    <t>Род деятельности клиента</t>
  </si>
  <si>
    <t>Контактный телефон</t>
  </si>
  <si>
    <t>Домашний телефон</t>
  </si>
  <si>
    <t>Мобильный телефон</t>
  </si>
  <si>
    <t>Факс</t>
  </si>
  <si>
    <t>Электронный адрес</t>
  </si>
  <si>
    <t>Адресные данные</t>
  </si>
  <si>
    <t>Адресные данные 2</t>
  </si>
  <si>
    <t>Домашний факс</t>
  </si>
  <si>
    <t>Пол</t>
  </si>
  <si>
    <t>Гражданство</t>
  </si>
  <si>
    <t xml:space="preserve"> Идентификатор записи  </t>
  </si>
  <si>
    <t xml:space="preserve"> Код типа клиента     </t>
  </si>
  <si>
    <t xml:space="preserve"> Наименование типа клиента </t>
  </si>
  <si>
    <t xml:space="preserve"> Идентификатор финансового института </t>
  </si>
  <si>
    <t xml:space="preserve"> Категория продукта   </t>
  </si>
  <si>
    <t xml:space="preserve"> Категория клиента    </t>
  </si>
  <si>
    <t xml:space="preserve"> Резидентство         </t>
  </si>
  <si>
    <t>Идентификатор записи</t>
  </si>
  <si>
    <t>Идентификатор региона</t>
  </si>
  <si>
    <t>Код страны (трехзначный)</t>
  </si>
  <si>
    <t>Код страны (двухзначный)</t>
  </si>
  <si>
    <t>Цифровой код страны</t>
  </si>
  <si>
    <t>Наименование страны</t>
  </si>
  <si>
    <t>Код валюты</t>
  </si>
  <si>
    <t>Цифровой код валюты</t>
  </si>
  <si>
    <t>Наименование валюты</t>
  </si>
  <si>
    <t>Признак использования в банке</t>
  </si>
  <si>
    <t>Почтовый код</t>
  </si>
  <si>
    <t>Язык страны</t>
  </si>
  <si>
    <t>Название финансового института</t>
  </si>
  <si>
    <t>Код банка для внутреннего использования</t>
  </si>
  <si>
    <t>Код филиала для внутреннего использования</t>
  </si>
  <si>
    <t>БИК банка</t>
  </si>
  <si>
    <t>Идентификатор диспутного контракта</t>
  </si>
  <si>
    <t>Идентификатор ФИ, где будет производиться клиринг</t>
  </si>
  <si>
    <t>Идентификатор депозитного контракта</t>
  </si>
  <si>
    <t>Идентификатор liability контракта</t>
  </si>
  <si>
    <t>Код локальной валюты</t>
  </si>
  <si>
    <t>Кол-во дней в году для выбора алгоритма расчета процентов</t>
  </si>
  <si>
    <t>Смещение поясного времени для ФИ</t>
  </si>
  <si>
    <t>Текущая банковская дата</t>
  </si>
  <si>
    <t>Банковская дата ФИ в случае использования нескольких временных зон</t>
  </si>
  <si>
    <t>Отчетный период для начисления процентов</t>
  </si>
  <si>
    <t>Идентификатор parent финансового института</t>
  </si>
  <si>
    <t>Обработка ждущих макротранзакций при открытии отчетного периода</t>
  </si>
  <si>
    <t xml:space="preserve"> ARN (Acquirer Reference Number) - Номер ссылки эквайера.                                                         </t>
  </si>
  <si>
    <t xml:space="preserve"> Действие, выполняемое в системе Golden Gate (GG) и передаваемое в локальное хранилище данных.                 </t>
  </si>
  <si>
    <t xml:space="preserve"> Офицер, выполнивший изменение записи                                                                         </t>
  </si>
  <si>
    <t xml:space="preserve"> Код авторизации                                                                                               </t>
  </si>
  <si>
    <t xml:space="preserve"> Срок истечения действия карты                                                                                 </t>
  </si>
  <si>
    <t xml:space="preserve"> Порядковый номер пластика                                                                                     </t>
  </si>
  <si>
    <t xml:space="preserve"> Дата конвертации                                                                                              </t>
  </si>
  <si>
    <t xml:space="preserve"> Категория финансовых/авторизационных сообщений                                                               </t>
  </si>
  <si>
    <t xml:space="preserve"> IRN (Issuer Reference Number) - Номер ссылки эмитента                                                         </t>
  </si>
  <si>
    <t xml:space="preserve"> Идентификатор торговой точки                                                                                   </t>
  </si>
  <si>
    <t xml:space="preserve"> Категория сообщения                                                                                           </t>
  </si>
  <si>
    <t xml:space="preserve"> Количество подзаписей                                                                                         </t>
  </si>
  <si>
    <t xml:space="preserve"> Дата сетевой ссылки                                                                                           </t>
  </si>
  <si>
    <t xml:space="preserve"> Идентификатор оригинального документа                                                                          </t>
  </si>
  <si>
    <t xml:space="preserve"> Статус выгрузки (выхода)                                                                                      </t>
  </si>
  <si>
    <t xml:space="preserve"> Дата постирования                                                                                              </t>
  </si>
  <si>
    <t xml:space="preserve"> Статус постирования (проводки)                                                                                 </t>
  </si>
  <si>
    <t xml:space="preserve"> Идентификатор предыдущего документа                                                                            </t>
  </si>
  <si>
    <t xml:space="preserve"> Ссылка на предыдущую запись в истории изменений                                                              </t>
  </si>
  <si>
    <t xml:space="preserve"> Номер ссылки платежной системы                                                                                 </t>
  </si>
  <si>
    <t xml:space="preserve"> Причина запроса                                                                                                </t>
  </si>
  <si>
    <t xml:space="preserve"> Дополнительная информация по диспутному документу                                                            </t>
  </si>
  <si>
    <t xml:space="preserve"> Идентификатор получателя в системе, представленный в соответствии с правилами канала передачи информации отправителя </t>
  </si>
  <si>
    <t xml:space="preserve"> Сумма выверки                                                                                                 </t>
  </si>
  <si>
    <t xml:space="preserve"> Код валюты выверки (согласования)                                                                              </t>
  </si>
  <si>
    <t xml:space="preserve"> Категория запроса/уведомления                                                                                  </t>
  </si>
  <si>
    <t xml:space="preserve"> Способ предоставления запрашиваемой информации в диспутном цикле.                                              </t>
  </si>
  <si>
    <t xml:space="preserve"> RRN (Retrieval Reference Number) - Номер ссылки на получение информации                                        </t>
  </si>
  <si>
    <t xml:space="preserve"> Код ответа                                                                                                    </t>
  </si>
  <si>
    <t xml:space="preserve"> Атрибут состояния безопасности транзакции.                                                                  </t>
  </si>
  <si>
    <t xml:space="preserve"> Дата транзакции безопасности                                                                                  </t>
  </si>
  <si>
    <t xml:space="preserve"> BIN (Bank Identification Number) отправителя                                                                 </t>
  </si>
  <si>
    <t xml:space="preserve"> Идентификатор отправителя в системе, представленный в соответствии с правилами канала передачи информации получателя </t>
  </si>
  <si>
    <t xml:space="preserve"> Класс транзакции                                                                                              </t>
  </si>
  <si>
    <t xml:space="preserve"> Сумма для расчетов по счетам контракта                                                                        </t>
  </si>
  <si>
    <t xml:space="preserve"> Код валюты для расчетов по счетам контракта                                                                   </t>
  </si>
  <si>
    <t xml:space="preserve"> SIC код                                                                                                       </t>
  </si>
  <si>
    <t xml:space="preserve"> Технический тип счета отправителя                                                                             </t>
  </si>
  <si>
    <t xml:space="preserve"> Категория источника ( "M" - Device, "A"-Account, "C"-Card)                                                     </t>
  </si>
  <si>
    <t xml:space="preserve">Канал источника                                                                                          </t>
  </si>
  <si>
    <t xml:space="preserve"> Код источника                                                                                                 </t>
  </si>
  <si>
    <t xml:space="preserve"> Идентификатор контракта отправителя                                                                            </t>
  </si>
  <si>
    <t xml:space="preserve"> Сумма комиссии отправителя                                                                                    </t>
  </si>
  <si>
    <t xml:space="preserve"> Код комиссии отправителя                                                                                      </t>
  </si>
  <si>
    <t xml:space="preserve"> Код валюты комиссии отправителя                                                                               </t>
  </si>
  <si>
    <t xml:space="preserve"> Идентификатор отправителя в системе, представленный в соответствии с правилами канала передачи информации отправителя </t>
  </si>
  <si>
    <t xml:space="preserve"> Регистрационный номер отправителя                                                                             </t>
  </si>
  <si>
    <t xml:space="preserve"> Код точки обслуживания отправителя                                                                            </t>
  </si>
  <si>
    <t xml:space="preserve"> Идентификатор сводного документа                                                                               </t>
  </si>
  <si>
    <t xml:space="preserve"> Технический тип счета получателя                                                                              </t>
  </si>
  <si>
    <t xml:space="preserve"> BIN (Bank Identification Number) получателя                                                                   </t>
  </si>
  <si>
    <t xml:space="preserve"> Категория получателя ( "M" - Device, "A"-Account, "C"-Card)                                                    </t>
  </si>
  <si>
    <t xml:space="preserve"> Код канала получателя                                                                                         </t>
  </si>
  <si>
    <t xml:space="preserve"> Код получателя                                                                                                </t>
  </si>
  <si>
    <t xml:space="preserve"> Идентификатор контракта получателя                                                                             </t>
  </si>
  <si>
    <t xml:space="preserve"> Сумма комиссии получателя                                                                                     </t>
  </si>
  <si>
    <t xml:space="preserve"> Код комиссии получателя                                                                                       </t>
  </si>
  <si>
    <t xml:space="preserve"> Код валюты комиссии получателя                                                                                </t>
  </si>
  <si>
    <t xml:space="preserve"> Идентификатор получателя в системе, представленный в соответствии с правилами канала передачи информации получателя </t>
  </si>
  <si>
    <t xml:space="preserve"> Код точки обслуживания получателя                                                                             </t>
  </si>
  <si>
    <t xml:space="preserve"> Город, связанный с транзакцией                                                                                 </t>
  </si>
  <si>
    <t xml:space="preserve"> Атрибут условия транзакции                                                                                    </t>
  </si>
  <si>
    <t xml:space="preserve"> Условие транзакции                                                                                            </t>
  </si>
  <si>
    <t xml:space="preserve"> Страна, связанная с транзакцией                                                                                </t>
  </si>
  <si>
    <t xml:space="preserve"> Код валюты транзакции                                                                                         </t>
  </si>
  <si>
    <t xml:space="preserve"> Дата транзакции                                                                                               </t>
  </si>
  <si>
    <t xml:space="preserve"> Детали транзакции                                                                                             </t>
  </si>
  <si>
    <t xml:space="preserve"> Состояние транзакции                                                                                           </t>
  </si>
  <si>
    <t xml:space="preserve"> Ключ раздела                                                                                                  </t>
  </si>
  <si>
    <t xml:space="preserve"> Тип транзакции                                                                                                </t>
  </si>
  <si>
    <t xml:space="preserve"> Тэг синхронизации                                                                                             </t>
  </si>
  <si>
    <t xml:space="preserve"> Схема идентификации отправителя                                                                              </t>
  </si>
  <si>
    <t xml:space="preserve"> Сервис отправителя                                                                                            </t>
  </si>
  <si>
    <t xml:space="preserve"> Схема идентификации получателя                                                                               </t>
  </si>
  <si>
    <t xml:space="preserve"> Сервис получателя                                                                                             </t>
  </si>
  <si>
    <t xml:space="preserve"> Запись о BIN-коде                                                                                            </t>
  </si>
  <si>
    <t xml:space="preserve"> Порядковый номер в цепочке                                                                                    </t>
  </si>
  <si>
    <t xml:space="preserve"> Страна получателя                                                                                             </t>
  </si>
  <si>
    <t xml:space="preserve"> Идентификатор записи                </t>
  </si>
  <si>
    <t xml:space="preserve"> Идентификатор Item                  </t>
  </si>
  <si>
    <t xml:space="preserve"> Номер транзакции                    </t>
  </si>
  <si>
    <t xml:space="preserve"> Идентификатор контракта             </t>
  </si>
  <si>
    <t xml:space="preserve"> Идентификатор макротранзакции       </t>
  </si>
  <si>
    <t xml:space="preserve"> Идентификатор нормализационной макротранзакции </t>
  </si>
  <si>
    <t xml:space="preserve"> Идентификатор сервиса               </t>
  </si>
  <si>
    <t xml:space="preserve"> Идентификатор тарифа                </t>
  </si>
  <si>
    <t xml:space="preserve"> Идентификатор документа             </t>
  </si>
  <si>
    <t xml:space="preserve"> Сумма транзакции </t>
  </si>
  <si>
    <t xml:space="preserve"> Сумма комиссии                     </t>
  </si>
  <si>
    <t xml:space="preserve"> Баланс счета                       </t>
  </si>
  <si>
    <t xml:space="preserve"> Проценты, исключаемые из уплаты    </t>
  </si>
  <si>
    <t xml:space="preserve"> Признак реверса                    </t>
  </si>
  <si>
    <t xml:space="preserve"> Локальная дата                     </t>
  </si>
  <si>
    <t xml:space="preserve"> Дата постирования                  </t>
  </si>
  <si>
    <t xml:space="preserve"> Категория запроса                  </t>
  </si>
  <si>
    <t xml:space="preserve"> Класс сервиса                     </t>
  </si>
  <si>
    <t xml:space="preserve"> Сумма транзакции                  </t>
  </si>
  <si>
    <t xml:space="preserve"> Город транзакции                   </t>
  </si>
  <si>
    <t xml:space="preserve"> Код транзакции                    </t>
  </si>
  <si>
    <t xml:space="preserve"> Страна транзакции                  </t>
  </si>
  <si>
    <t xml:space="preserve"> Валюта транзакции                  </t>
  </si>
  <si>
    <t xml:space="preserve"> Дата транзакции                   </t>
  </si>
  <si>
    <t xml:space="preserve"> Идентификатор аналитического элемента </t>
  </si>
  <si>
    <t xml:space="preserve"> Ключ разделения                   </t>
  </si>
  <si>
    <t xml:space="preserve"> Тип уровня записи                  </t>
  </si>
  <si>
    <t xml:space="preserve"> Детали транзакции                  </t>
  </si>
  <si>
    <t xml:space="preserve"> Идентификатор верхнего уровня записи </t>
  </si>
  <si>
    <t xml:space="preserve"> План сторнирования                 </t>
  </si>
  <si>
    <t xml:space="preserve"> Создание плана сторнирования        </t>
  </si>
  <si>
    <t>Идентификатор типа контракта</t>
  </si>
  <si>
    <t>Категория контракта</t>
  </si>
  <si>
    <t>Идентификатор финансового института</t>
  </si>
  <si>
    <t>Наименование суб-типа контракта</t>
  </si>
  <si>
    <t>Префикс номера контракта (для карточных субтипов - BIN)</t>
  </si>
  <si>
    <t>Конец диапазона номеров</t>
  </si>
  <si>
    <t>Начало диапазона номеров</t>
  </si>
  <si>
    <t>Значение текущего номера</t>
  </si>
  <si>
    <t>Код канала</t>
  </si>
  <si>
    <t>Категория устройства</t>
  </si>
  <si>
    <t>Код в RBS</t>
  </si>
  <si>
    <t>Код для модуля PIN Management (поле CODE в табл PM_PARMS)</t>
  </si>
  <si>
    <t>Сервис-код согласно требований платежной системы</t>
  </si>
  <si>
    <t>Код типа пластика для эмбоссирования</t>
  </si>
  <si>
    <t>Код группы</t>
  </si>
  <si>
    <t>Статус активности субтипа (Y/N)</t>
  </si>
  <si>
    <t>Срок действия нового пластика</t>
  </si>
  <si>
    <t>Срок действия перевыпущенного пластика</t>
  </si>
  <si>
    <t>Тип проверки PIN</t>
  </si>
  <si>
    <t>Правило расчета комиссии за выпуск пластика ("Y"- Year Based, "M" - Month Based)</t>
  </si>
  <si>
    <t>Дополнительные параметры</t>
  </si>
  <si>
    <t>Идентификатор FX схемы</t>
  </si>
  <si>
    <t>Идентификатор офицера</t>
  </si>
  <si>
    <t>Код финансового института</t>
  </si>
  <si>
    <t>FX тип</t>
  </si>
  <si>
    <t>Курс покупки</t>
  </si>
  <si>
    <t>Курс продажи</t>
  </si>
  <si>
    <t>Средний курс</t>
  </si>
  <si>
    <t>Множитель для блокировки авторизуемых средств при покупке валюты.</t>
  </si>
  <si>
    <t>Множитель для блокировки авторизуемых средств при продаже валюты.</t>
  </si>
  <si>
    <t>Курс Центрального банка</t>
  </si>
  <si>
    <t>Дата начала действия курса</t>
  </si>
  <si>
    <t>Дата окончания действия курса</t>
  </si>
  <si>
    <t>Порядковый номер</t>
  </si>
  <si>
    <t>Признак активности курса</t>
  </si>
  <si>
    <t xml:space="preserve"> Идентификатор записи.                                                    </t>
  </si>
  <si>
    <t xml:space="preserve"> Категория продукта.                                                      </t>
  </si>
  <si>
    <t xml:space="preserve"> Категория контракта.                                                     </t>
  </si>
  <si>
    <t xml:space="preserve"> Идентификатор финансового института.                                      </t>
  </si>
  <si>
    <t xml:space="preserve"> Наименование события.                                                    </t>
  </si>
  <si>
    <t xml:space="preserve"> Код события.                                                              </t>
  </si>
  <si>
    <t xml:space="preserve"> Идентификатор типа комиссии.                                             </t>
  </si>
  <si>
    <t xml:space="preserve"> Идентификатор статуса контракта (табл CONTR_STATUS).                       </t>
  </si>
  <si>
    <t xml:space="preserve"> Условие постановки в стоп-лист (Y/N).                                    </t>
  </si>
  <si>
    <t xml:space="preserve"> Начать задание.                                                           </t>
  </si>
  <si>
    <t xml:space="preserve"> Идентификатор события, вызываемого после данного.                         </t>
  </si>
  <si>
    <t xml:space="preserve"> Пользовательский код события.                                             </t>
  </si>
  <si>
    <t xml:space="preserve"> Единица измерения продолжительности действия.                             </t>
  </si>
  <si>
    <t xml:space="preserve"> Продолжительность действия события.                                       </t>
  </si>
  <si>
    <t xml:space="preserve"> Использовать для подчиненных.                                            </t>
  </si>
  <si>
    <t xml:space="preserve"> Использовать для Liability контрактов (Y/N).                              </t>
  </si>
  <si>
    <t xml:space="preserve"> CR_LIMIT_ACTION.                                                          </t>
  </si>
  <si>
    <t xml:space="preserve"> Использование в истории.                                                 </t>
  </si>
  <si>
    <t xml:space="preserve"> Формула поставки.                                                         </t>
  </si>
  <si>
    <t xml:space="preserve"> Идентификатор       </t>
  </si>
  <si>
    <t xml:space="preserve"> Идентификатор действия</t>
  </si>
  <si>
    <t xml:space="preserve"> Данные адреса для коммуникации</t>
  </si>
  <si>
    <t xml:space="preserve"> Канал доставки      </t>
  </si>
  <si>
    <t xml:space="preserve"> Код сообщения       </t>
  </si>
  <si>
    <t xml:space="preserve"> Дата начала         </t>
  </si>
  <si>
    <t xml:space="preserve"> Дата окончания      </t>
  </si>
  <si>
    <t xml:space="preserve"> Детали сообщения    </t>
  </si>
  <si>
    <t xml:space="preserve"> Строка сообщения 1  </t>
  </si>
  <si>
    <t xml:space="preserve"> Строка сообщения 2  </t>
  </si>
  <si>
    <t xml:space="preserve"> Строка сообщения 3  </t>
  </si>
  <si>
    <t xml:space="preserve"> Строка сообщения 4  </t>
  </si>
  <si>
    <t xml:space="preserve"> Строка сообщения 5  </t>
  </si>
  <si>
    <t xml:space="preserve"> Строка сообщения 6  </t>
  </si>
  <si>
    <t xml:space="preserve"> Шаблон сообщения   </t>
  </si>
  <si>
    <t xml:space="preserve"> Статус сообщения    </t>
  </si>
  <si>
    <t xml:space="preserve"> Канал отправки      </t>
  </si>
  <si>
    <t xml:space="preserve"> Дата отправки      </t>
  </si>
  <si>
    <t xml:space="preserve"> Детали отправки    </t>
  </si>
  <si>
    <t xml:space="preserve"> Ссылка номер        </t>
  </si>
  <si>
    <t xml:space="preserve"> Тема сообщения     </t>
  </si>
  <si>
    <t xml:space="preserve"> Приоритет          </t>
  </si>
  <si>
    <t xml:space="preserve"> Номер группы        </t>
  </si>
  <si>
    <t xml:space="preserve"> Ключ раздела       </t>
  </si>
  <si>
    <t xml:space="preserve"> Идентификатор договора или счета </t>
  </si>
  <si>
    <t xml:space="preserve"> Идентификатор документа   </t>
  </si>
  <si>
    <t xml:space="preserve"> Тип события         </t>
  </si>
  <si>
    <t>Идентификатор</t>
  </si>
  <si>
    <t>Код</t>
  </si>
  <si>
    <t>Название</t>
  </si>
  <si>
    <t>Категория терминала</t>
  </si>
  <si>
    <t>Идентификатор протокола</t>
  </si>
  <si>
    <t>Все операции разрешены</t>
  </si>
  <si>
    <t>Режим гостиничных операций</t>
  </si>
  <si>
    <t>Тип приема наличных</t>
  </si>
  <si>
    <t>Пошаговые корректировки</t>
  </si>
  <si>
    <t>Период автозахвата</t>
  </si>
  <si>
    <t>Время повтора</t>
  </si>
  <si>
    <t>Время автоотмены повтора</t>
  </si>
  <si>
    <t>Выгрузка включена</t>
  </si>
  <si>
    <t>Корректировки в итогах</t>
  </si>
  <si>
    <t>Исключить счетчики</t>
  </si>
  <si>
    <t>Режим сверки</t>
  </si>
  <si>
    <t>Код счета для наличных</t>
  </si>
  <si>
    <t>Код счета для кассет</t>
  </si>
  <si>
    <t>Код счета для выдачи</t>
  </si>
  <si>
    <t>Код счета для остатков</t>
  </si>
  <si>
    <t>Консоль исходящих</t>
  </si>
  <si>
    <t>Схема идентификации ключей</t>
  </si>
  <si>
    <t>Иерархия ключей</t>
  </si>
  <si>
    <t>Бренд</t>
  </si>
  <si>
    <t>Модель</t>
  </si>
  <si>
    <t>Файл конфигурации</t>
  </si>
  <si>
    <t>Файл конфигурации EMV</t>
  </si>
  <si>
    <t>Атрибуты транзакций</t>
  </si>
  <si>
    <t>Максимум дней без операций</t>
  </si>
  <si>
    <t>ID договора устройства</t>
  </si>
  <si>
    <t>Физическое/Юридическое лицо</t>
  </si>
  <si>
    <t>Идентификатор терминала</t>
  </si>
  <si>
    <t>Тип устройства</t>
  </si>
  <si>
    <t>Валюта устройства</t>
  </si>
  <si>
    <t>Название устройства</t>
  </si>
  <si>
    <t>Смещение GMT</t>
  </si>
  <si>
    <t>Время начала</t>
  </si>
  <si>
    <t>Время окончания</t>
  </si>
  <si>
    <t>Рабочее время</t>
  </si>
  <si>
    <t>Время блокировки</t>
  </si>
  <si>
    <t>Общий лимит</t>
  </si>
  <si>
    <t>Лимит на монеты</t>
  </si>
  <si>
    <t>Конфигурация</t>
  </si>
  <si>
    <t>Номиналы купюр</t>
  </si>
  <si>
    <t>URL адрес</t>
  </si>
  <si>
    <t>Местоположение устройства</t>
  </si>
  <si>
    <t>Статус ключа</t>
  </si>
  <si>
    <t>Предвалидация ПИНа</t>
  </si>
  <si>
    <t>Протокол</t>
  </si>
  <si>
    <t>Серийный номер устройства</t>
  </si>
  <si>
    <t>Сокет</t>
  </si>
  <si>
    <t>X.25 адрес</t>
  </si>
  <si>
    <t>ID оборудования</t>
  </si>
  <si>
    <t>Идентификатор участника</t>
  </si>
  <si>
    <t>Идентификатор торговца</t>
  </si>
  <si>
    <t>Контактный телефон устройства</t>
  </si>
  <si>
    <t>ID договора</t>
  </si>
  <si>
    <t>ID параметров устройства</t>
  </si>
  <si>
    <t>тип торговой точки</t>
  </si>
  <si>
    <t>Код терминала</t>
  </si>
  <si>
    <t>Переопределенный канал</t>
  </si>
  <si>
    <t>Город устройства</t>
  </si>
  <si>
    <t>Страна устройства</t>
  </si>
  <si>
    <t>Адрес расположения</t>
  </si>
  <si>
    <t>Регион/Область</t>
  </si>
  <si>
    <t>Готовность устройства</t>
  </si>
  <si>
    <t>Признак унаследования параметров</t>
  </si>
  <si>
    <t>Идентификатор записи GL_transfer</t>
  </si>
  <si>
    <t>Идентификатор макротранзакции</t>
  </si>
  <si>
    <t>Сумма транзакции.</t>
  </si>
  <si>
    <t>Счет Кредит</t>
  </si>
  <si>
    <t>Номер счета Кредит</t>
  </si>
  <si>
    <t>Основной счет Кредит</t>
  </si>
  <si>
    <t>Сервис Кредит</t>
  </si>
  <si>
    <t>Счет Дебит</t>
  </si>
  <si>
    <t>Номер счета Дебит</t>
  </si>
  <si>
    <t>Основной счет Дебит</t>
  </si>
  <si>
    <t>Сервис Дебит</t>
  </si>
  <si>
    <t>Роль транзакции</t>
  </si>
  <si>
    <t>Идентификатор GL-документа</t>
  </si>
  <si>
    <t>Тариф Кредит</t>
  </si>
  <si>
    <t>Тариф Дебит</t>
  </si>
  <si>
    <t>Роль записи</t>
  </si>
  <si>
    <t>Дата заказа</t>
  </si>
  <si>
    <t>Ключ раздела</t>
  </si>
  <si>
    <t>Описание операции</t>
  </si>
  <si>
    <t>Основная запись Кредит</t>
  </si>
  <si>
    <t>Основная запись Дебит</t>
  </si>
  <si>
    <t>Дата записи в БД</t>
  </si>
  <si>
    <t>Идентификатор Записи</t>
  </si>
  <si>
    <t>Код Транзакции</t>
  </si>
  <si>
    <t>Код Элемента GL</t>
  </si>
  <si>
    <t>Валюта Транзакции</t>
  </si>
  <si>
    <t>Дата Транзакции</t>
  </si>
  <si>
    <t>Сумма Транзакции</t>
  </si>
  <si>
    <t>Идентификатор Соединения</t>
  </si>
  <si>
    <t>Идентификатор Шаблона Счета Источника</t>
  </si>
  <si>
    <t>Идентификатор Элемента GL Источника</t>
  </si>
  <si>
    <t>Номер Кредитного Счета</t>
  </si>
  <si>
    <t>Идентификатор Шаблона Счета Назначения</t>
  </si>
  <si>
    <t>Идентификатор Элемента GL Назначения</t>
  </si>
  <si>
    <t>Номер Дебетового Счета</t>
  </si>
  <si>
    <t>Сумма в Локальной Валюте</t>
  </si>
  <si>
    <t>Количество Документов</t>
  </si>
  <si>
    <t>Статус Транзакции</t>
  </si>
  <si>
    <t>Статус Внешней Операции</t>
  </si>
  <si>
    <t>Справочный Номер</t>
  </si>
  <si>
    <t>Идентификатор Шаблона Источника</t>
  </si>
  <si>
    <t>Идентификатор Шаблона Получателя</t>
  </si>
  <si>
    <t>Эффективная Сумма</t>
  </si>
  <si>
    <t>Исходная Транзакция</t>
  </si>
  <si>
    <t>Тип Транзакции</t>
  </si>
  <si>
    <t>Ключ Раздела Таблицы</t>
  </si>
  <si>
    <t>Эффективная Сумма в Локальной Валюте</t>
  </si>
  <si>
    <t>Режим экспорта для транзакции.</t>
  </si>
  <si>
    <t>Идентификатор записи счета-фактуры</t>
  </si>
  <si>
    <t>Идентификатор записи журнала счета-фактуры</t>
  </si>
  <si>
    <t>Идентификатор договора по счету</t>
  </si>
  <si>
    <t>Дата начала действия счета-фактуры</t>
  </si>
  <si>
    <t>Дата отчета о счете-фактуре</t>
  </si>
  <si>
    <t>Дата платежа по счету-фактуре</t>
  </si>
  <si>
    <t>Сумма счета-фактуры</t>
  </si>
  <si>
    <t>Оплаченная сумма по счету-фактуре</t>
  </si>
  <si>
    <t>Сумма списанной задолженности</t>
  </si>
  <si>
    <t>Детали размещения счета-фактуры</t>
  </si>
  <si>
    <t>Статус счета-фактуры</t>
  </si>
  <si>
    <t>План рассрочки</t>
  </si>
  <si>
    <t>Идентификатор цепочки рассрочки</t>
  </si>
  <si>
    <t>Идентификатор платы за рассрочку</t>
  </si>
  <si>
    <t>Цель договора</t>
  </si>
  <si>
    <t>Идентификатор документа</t>
  </si>
  <si>
    <t>Код счета-фактуры</t>
  </si>
  <si>
    <t>Тип создания счета-фактуры</t>
  </si>
  <si>
    <t>Код баланса</t>
  </si>
  <si>
    <t>Группа счета-фактуры</t>
  </si>
  <si>
    <t>Код действия в счете-фактуре</t>
  </si>
  <si>
    <t>Тип суммы в счете-фактуре</t>
  </si>
  <si>
    <t>Тип задолженности</t>
  </si>
  <si>
    <t>Сортировочный код</t>
  </si>
  <si>
    <t>Дата создания счета-фактуры</t>
  </si>
  <si>
    <t>Схема рассрочки</t>
  </si>
  <si>
    <t>Предыдущий статус счета-фактуры</t>
  </si>
  <si>
    <t>Последнее обновление</t>
  </si>
  <si>
    <t>Событие счета-фактуры</t>
  </si>
  <si>
    <t>Детали счета-фактуры</t>
  </si>
  <si>
    <t>Дата начала</t>
  </si>
  <si>
    <t>Дата окончания</t>
  </si>
  <si>
    <t>Идентификатор пакета сервисов</t>
  </si>
  <si>
    <t>Родительский пакет</t>
  </si>
  <si>
    <t>Приоритет пакета</t>
  </si>
  <si>
    <t>Активность пакета</t>
  </si>
  <si>
    <t>Идентификатор сервиса</t>
  </si>
  <si>
    <t>Родительский сервис</t>
  </si>
  <si>
    <t>Приоритет сервиса</t>
  </si>
  <si>
    <t>Признак исходного сервиса</t>
  </si>
  <si>
    <t>Разрешенный сервис</t>
  </si>
  <si>
    <t>Класс сервиса</t>
  </si>
  <si>
    <t>Тип транзакции</t>
  </si>
  <si>
    <t>Финансовый институт контрагента</t>
  </si>
  <si>
    <t>Тип контрагента</t>
  </si>
  <si>
    <t>Подтип контрагента</t>
  </si>
  <si>
    <t>Группа SIC</t>
  </si>
  <si>
    <t>Срок действия сервиса</t>
  </si>
  <si>
    <t>Валюта сервиса</t>
  </si>
  <si>
    <t>Валюта транзакции</t>
  </si>
  <si>
    <t>Валюта лимита</t>
  </si>
  <si>
    <t>Минимальная сумма</t>
  </si>
  <si>
    <t>Максимальная сумма</t>
  </si>
  <si>
    <t>Тариф лимита</t>
  </si>
  <si>
    <t>Условие транзакции</t>
  </si>
  <si>
    <t>Код комиссии источника</t>
  </si>
  <si>
    <t>Тип счета</t>
  </si>
  <si>
    <t>Валюта счета</t>
  </si>
  <si>
    <t>Счет комиссий</t>
  </si>
  <si>
    <t>Процент комиссии</t>
  </si>
  <si>
    <t>Базовая комиссия</t>
  </si>
  <si>
    <t>Код комиссии</t>
  </si>
  <si>
    <t>Валюта комиссии</t>
  </si>
  <si>
    <t>Направление комиссии</t>
  </si>
  <si>
    <t>Максимальная комиссия</t>
  </si>
  <si>
    <t>Минимальная комиссия</t>
  </si>
  <si>
    <t>Тариф комиссии</t>
  </si>
  <si>
    <t>Тип курса конвертации</t>
  </si>
  <si>
    <t>Условие диапазона BIN</t>
  </si>
  <si>
    <t>Количество дней действия</t>
  </si>
  <si>
    <t>Тариф дней действия</t>
  </si>
  <si>
    <t>Процент увеличения</t>
  </si>
  <si>
    <t>Предел суммы</t>
  </si>
  <si>
    <t>Детали сервиса</t>
  </si>
  <si>
    <t>Активность сервиса</t>
  </si>
  <si>
    <t>Дата начала действия</t>
  </si>
  <si>
    <t>Дата окончания действия</t>
  </si>
  <si>
    <t>Ответственный сотрудник</t>
  </si>
  <si>
    <t>ID утвержденного пакета</t>
  </si>
  <si>
    <t>Идентификатор счета</t>
  </si>
  <si>
    <t>Номер цикла</t>
  </si>
  <si>
    <t>Идентификатор шаблона счета</t>
  </si>
  <si>
    <t>Идентификатор утвержденного шаблона</t>
  </si>
  <si>
    <t>Номер счета</t>
  </si>
  <si>
    <t>Номер счета Главной книги</t>
  </si>
  <si>
    <t>Код цикла счета</t>
  </si>
  <si>
    <t>Дата окончания цикла</t>
  </si>
  <si>
    <t>Входящий баланс цикла</t>
  </si>
  <si>
    <t>Начальный баланс записи</t>
  </si>
  <si>
    <t>Дата исполнения</t>
  </si>
  <si>
    <t>Статус исполнения</t>
  </si>
  <si>
    <t>Статус цикла</t>
  </si>
  <si>
    <t>Класс транзакции</t>
  </si>
  <si>
    <t>Тип транзакции (устаревшее)</t>
  </si>
  <si>
    <t>Тип договора (устаревшее)</t>
  </si>
  <si>
    <t>Валюта транзакции (устаревшее)</t>
  </si>
  <si>
    <t>Категория запроса (устаревшее)</t>
  </si>
  <si>
    <t>Сумма по записи</t>
  </si>
  <si>
    <t>Сумма комиссий</t>
  </si>
  <si>
    <t>Количество документов</t>
  </si>
  <si>
    <t>Корректирующий коэффициент процентов</t>
  </si>
  <si>
    <t>Процентная ставка</t>
  </si>
  <si>
    <t>Идентификатор тарифа процентов</t>
  </si>
  <si>
    <t>Ставка комиссии за обслуживание остатка</t>
  </si>
  <si>
    <t>Ключ разделения</t>
  </si>
  <si>
    <t>Идентификатор цикла</t>
  </si>
  <si>
    <t>Номер лицевого счета</t>
  </si>
  <si>
    <t>Категория счета</t>
  </si>
  <si>
    <t>Сумма остатка в валюте счета</t>
  </si>
  <si>
    <t>Кредитовый оборот на отчетную дату</t>
  </si>
  <si>
    <t>Валюта/Код валюты</t>
  </si>
  <si>
    <t>Дебетовый оборот на отчетную дату</t>
  </si>
  <si>
    <t>Код филиала</t>
  </si>
  <si>
    <t>Отчетная дата</t>
  </si>
  <si>
    <t>Код статуса счета</t>
  </si>
  <si>
    <t>Балансовый счет второго порядка</t>
  </si>
  <si>
    <t>Код подразделения</t>
  </si>
  <si>
    <t>Тип контроля операций</t>
  </si>
  <si>
    <t>Класс счета (Qpragma)</t>
  </si>
  <si>
    <t>Дата закрытия счета</t>
  </si>
  <si>
    <t>Код назначения счета</t>
  </si>
  <si>
    <t>Тип клиента</t>
  </si>
  <si>
    <t>Уникальный номер клиента</t>
  </si>
  <si>
    <t>Дополнительная информация по счету</t>
  </si>
  <si>
    <t>Номер шаблона КАУ</t>
  </si>
  <si>
    <t>Дата последнего изменения по счету</t>
  </si>
  <si>
    <t>Дата последнего изменения записи</t>
  </si>
  <si>
    <t>MD5_VALUE</t>
  </si>
  <si>
    <t>Балансовый счет третьего порядка</t>
  </si>
  <si>
    <t>Дата открытия счета</t>
  </si>
  <si>
    <t>Тип курса</t>
  </si>
  <si>
    <t>Статус счета</t>
  </si>
  <si>
    <t>Код сотрудника</t>
  </si>
  <si>
    <t>Сумма остатка в национальной валюте</t>
  </si>
  <si>
    <t>Код СПФ</t>
  </si>
  <si>
    <t>Краткое наименование продукта</t>
  </si>
  <si>
    <t>Детали транзакции/операции</t>
  </si>
  <si>
    <t>Класс материальных ценностей (Qpragma)</t>
  </si>
  <si>
    <t>Комментарий</t>
  </si>
  <si>
    <t>Наименование/Код комиссии</t>
  </si>
  <si>
    <t>Код ценности</t>
  </si>
  <si>
    <t>Цена ценности</t>
  </si>
  <si>
    <t>MISC##1</t>
  </si>
  <si>
    <t>MISC##2</t>
  </si>
  <si>
    <t>MISC##3</t>
  </si>
  <si>
    <t>MISC##4</t>
  </si>
  <si>
    <t>Наименование ценности</t>
  </si>
  <si>
    <t>PRECIOUS_1</t>
  </si>
  <si>
    <t>PRECIOUS_2</t>
  </si>
  <si>
    <t>PRECIOUS_3</t>
  </si>
  <si>
    <t>PRECIOUS_4</t>
  </si>
  <si>
    <t>Единица измерения</t>
  </si>
  <si>
    <t>Адрес подразделения</t>
  </si>
  <si>
    <t>Уникальный внутренний номер банка</t>
  </si>
  <si>
    <t>Тип подразделения</t>
  </si>
  <si>
    <t>ФИО сотрудника</t>
  </si>
  <si>
    <t>CFO (Chief Financial Officer)</t>
  </si>
  <si>
    <t>Класс организационной структуры Банка (Qpragma)</t>
  </si>
  <si>
    <t>Дата закрытия подразделения</t>
  </si>
  <si>
    <t>Параметры соединения с транзакционной базой подразделения</t>
  </si>
  <si>
    <t>Признак банковского подразделения</t>
  </si>
  <si>
    <t>Должность сотрудника банка</t>
  </si>
  <si>
    <t>MISC##5</t>
  </si>
  <si>
    <t>MISC##6</t>
  </si>
  <si>
    <t>Наименование подразделения</t>
  </si>
  <si>
    <t>Дата открытия подразделения</t>
  </si>
  <si>
    <t>ORDER_</t>
  </si>
  <si>
    <t>Наименование подразделения/код</t>
  </si>
  <si>
    <t>Класс документы Банка (Qpragma)</t>
  </si>
  <si>
    <t>Дата совершения операции/транзакции</t>
  </si>
  <si>
    <t>Дата и время проводки</t>
  </si>
  <si>
    <t>Тип документа</t>
  </si>
  <si>
    <t>Номер проводки</t>
  </si>
  <si>
    <t>Тип проводки</t>
  </si>
  <si>
    <t>ИИН</t>
  </si>
  <si>
    <t>LOAD_TIME</t>
  </si>
  <si>
    <t>Наименование клиента</t>
  </si>
  <si>
    <t>OP_ERROR</t>
  </si>
  <si>
    <t>Идентификатор стандартной транзакции</t>
  </si>
  <si>
    <t>Статус транзакции</t>
  </si>
  <si>
    <t>OP_TEMPLATE</t>
  </si>
  <si>
    <t>Идентификатор транзакции/операции</t>
  </si>
  <si>
    <t>Фактическая дата валютирования</t>
  </si>
  <si>
    <t>Очередность платежа</t>
  </si>
  <si>
    <t>Кредитовый счет</t>
  </si>
  <si>
    <t>Дебетовый счет</t>
  </si>
  <si>
    <t>Сумма проводки в валюте</t>
  </si>
  <si>
    <t>Сумма проводки в национальной валюте</t>
  </si>
  <si>
    <t>Класс проводки (Qpragma)</t>
  </si>
  <si>
    <t>Код аналитического учета</t>
  </si>
  <si>
    <t>Код операции</t>
  </si>
  <si>
    <t>OP_ENTRY</t>
  </si>
  <si>
    <t>PREV_YEAR</t>
  </si>
  <si>
    <t>QTY</t>
  </si>
  <si>
    <t>Кассовый символ</t>
  </si>
  <si>
    <t>TYPE</t>
  </si>
  <si>
    <t>ACCT_BAL_DISC</t>
  </si>
  <si>
    <t>ACCT_BAL_ODPR</t>
  </si>
  <si>
    <t>ACCT_BAL_PR</t>
  </si>
  <si>
    <t>ACCT_BAL_PRPR</t>
  </si>
  <si>
    <t>ACCT_BAL_RSRV</t>
  </si>
  <si>
    <t>ACCT_BAL_USLO</t>
  </si>
  <si>
    <t>Сумма сделки в валюте сделки</t>
  </si>
  <si>
    <t>Сумма сделки в национальной валюте</t>
  </si>
  <si>
    <t>Дата начала действия сделки (плановая)</t>
  </si>
  <si>
    <t>Код частного предпринимателя</t>
  </si>
  <si>
    <t>Наименование филиала</t>
  </si>
  <si>
    <t>Дата расчета КДН</t>
  </si>
  <si>
    <t>Тип сделки</t>
  </si>
  <si>
    <t>Номер договора по кредиту</t>
  </si>
  <si>
    <t xml:space="preserve"> Тип договора</t>
  </si>
  <si>
    <t>Условия погашения основного долга по кредиту</t>
  </si>
  <si>
    <t>DATA_ID</t>
  </si>
  <si>
    <t>Дата последней RF реструктуризации</t>
  </si>
  <si>
    <t>Дата последней RM реструктуризации</t>
  </si>
  <si>
    <t>Дата последней RR реструктуризации</t>
  </si>
  <si>
    <t>Дата последней RS реструктуризации</t>
  </si>
  <si>
    <t>Дата начала действия сделки (фактическая)</t>
  </si>
  <si>
    <t>Количество дней просрочки уплаты штрафов за неоплаченные проценты и основной долг</t>
  </si>
  <si>
    <t>Количество дней просрочки уплаты основного долга</t>
  </si>
  <si>
    <t>Количество дней просрочки уплаты процентов</t>
  </si>
  <si>
    <t>Значение КДН</t>
  </si>
  <si>
    <t>Сумма дисконта в валюте сделки</t>
  </si>
  <si>
    <t>Сумма дисконта в национальной валюте</t>
  </si>
  <si>
    <t>Номер договора (прагма)</t>
  </si>
  <si>
    <t>Дата завершения сделки (плановая)</t>
  </si>
  <si>
    <t>ERROR_TXT</t>
  </si>
  <si>
    <t>ESG_RISK</t>
  </si>
  <si>
    <t>ESIGNATURE</t>
  </si>
  <si>
    <t>Наименование автопроизводителя</t>
  </si>
  <si>
    <t>FBSPNBAYDATE</t>
  </si>
  <si>
    <t>Вознаграждение, начисленное Банку</t>
  </si>
  <si>
    <t>Вознаграждение, начисленное по программе "Баспана"</t>
  </si>
  <si>
    <t>FBSPNSALEDATE</t>
  </si>
  <si>
    <t>Отметка о гарантировании</t>
  </si>
  <si>
    <t>Код и наименование программы финансирования</t>
  </si>
  <si>
    <t>Код и наименование источника финансирования</t>
  </si>
  <si>
    <t>Код принадлежности к госпрограммам</t>
  </si>
  <si>
    <t>Признак сотрудника</t>
  </si>
  <si>
    <t>Прощенная задолженность в валюте сделки</t>
  </si>
  <si>
    <t>Прощенная задолженность в национальной валюте</t>
  </si>
  <si>
    <t>Проценты прощенные в валюте сделки</t>
  </si>
  <si>
    <t>Проценты прощенные в национальной валюте</t>
  </si>
  <si>
    <t>Штрафы прощенные</t>
  </si>
  <si>
    <t>Отметка о субсидировании</t>
  </si>
  <si>
    <t>Код и краткое наименование госпрограммы субсидирования</t>
  </si>
  <si>
    <t>Сумма обеспечения в виде гарантий в национальной валюте</t>
  </si>
  <si>
    <t>Вид залога</t>
  </si>
  <si>
    <t>Годовая эффективная ставка вознаграждения</t>
  </si>
  <si>
    <t>Дата очередного погашения по графику</t>
  </si>
  <si>
    <t>Сумма погашения по кредитному договору в национальной валюте согласно графика</t>
  </si>
  <si>
    <t>БИН</t>
  </si>
  <si>
    <t>Сумма обеспечения в виде имущества в национальной валюте</t>
  </si>
  <si>
    <t>INCOME</t>
  </si>
  <si>
    <t>Условия погашения процентов по кредиту</t>
  </si>
  <si>
    <t>KIK_SUMM</t>
  </si>
  <si>
    <t>KIK_SUMM_TNG</t>
  </si>
  <si>
    <t>Сумма просроченной комиссии за организацию займа</t>
  </si>
  <si>
    <t>Дата первого начисления комиссии за организацию займа</t>
  </si>
  <si>
    <t>Количество дней просрочки комиссии за организацию займа</t>
  </si>
  <si>
    <t>Дата последнего платежа комиссии за организацию займа</t>
  </si>
  <si>
    <t>Сумма платежей по комиссии за организацию займа</t>
  </si>
  <si>
    <t>Ставка комиссии за организацию займа</t>
  </si>
  <si>
    <t>Номер кредитной линии</t>
  </si>
  <si>
    <t>Тип кредитной линии</t>
  </si>
  <si>
    <t>Целевое назначение</t>
  </si>
  <si>
    <t>Сумма залога в виде денежных средств</t>
  </si>
  <si>
    <t>Признак сделки, согласно МСФО</t>
  </si>
  <si>
    <t>Признак однородности МСФО</t>
  </si>
  <si>
    <t>Процент резерва по МСФО</t>
  </si>
  <si>
    <t>Стадия обесценения по МСФО</t>
  </si>
  <si>
    <t>Сумма начисленных комиссий в национальной валюте</t>
  </si>
  <si>
    <t>Начисленный процент по кредиту в валюте сделки</t>
  </si>
  <si>
    <t>Проценты, начисленные на балансовую стоимость в национальной валюте на отчетную дату</t>
  </si>
  <si>
    <t>Объект кредитования</t>
  </si>
  <si>
    <t>Сумма остатка основного долга по ссудной задолженности в валюте сделки</t>
  </si>
  <si>
    <t>Сумма остатка основного долга по ссудной задолженности в национальной валюте</t>
  </si>
  <si>
    <t>Код вида деятельности клиента: ОКЭД, ОКВЭД, NACE</t>
  </si>
  <si>
    <t>Наименование отрасли экономики (уточнить, название или код)</t>
  </si>
  <si>
    <t>Полученные доходы</t>
  </si>
  <si>
    <t>Признак погашения кредита</t>
  </si>
  <si>
    <t>POG_PROD_DT</t>
  </si>
  <si>
    <t>Дата погашения просроченных процентов</t>
  </si>
  <si>
    <t>Комиссионные доходы, признаваемые процентными доходами за период</t>
  </si>
  <si>
    <t>Полученные комиссии в национальной валюте - в текущем году</t>
  </si>
  <si>
    <t>Предоплата по процентам</t>
  </si>
  <si>
    <t>Признак однородности (ПУЛ) по МСФО</t>
  </si>
  <si>
    <t>PRIZN_UPRAV</t>
  </si>
  <si>
    <t>Наименование продукта</t>
  </si>
  <si>
    <t>PROGRESS_RECID</t>
  </si>
  <si>
    <t>Количество пролонгаций</t>
  </si>
  <si>
    <t>Дата завершения сделки по пролонгации</t>
  </si>
  <si>
    <t>Остаток просроченной ссудной задолженности в валюте сделки</t>
  </si>
  <si>
    <t>Остаток просроченной ссудной задолженности в национальной валюте</t>
  </si>
  <si>
    <t>Просроченные проценты в валюте кредита на отчетную дату</t>
  </si>
  <si>
    <t>Просроченные проценты в национальной валюте на отчетную дату</t>
  </si>
  <si>
    <t>Цель кредитования</t>
  </si>
  <si>
    <t>RATE_EFFECTIVE</t>
  </si>
  <si>
    <t>Признак купля/продажа</t>
  </si>
  <si>
    <t>Дата передачи (продажи), принятия (покупки)</t>
  </si>
  <si>
    <t>Суррогат контрагента</t>
  </si>
  <si>
    <t>Сумма продажи (покупки)</t>
  </si>
  <si>
    <t>Номер заявки</t>
  </si>
  <si>
    <t>Реструктуризации по кредиту</t>
  </si>
  <si>
    <t>Сумма резерва на проценты по сделке в национальной валюте по МСФО</t>
  </si>
  <si>
    <t>Сумма резерва по условным обязательствам в валюте сделки</t>
  </si>
  <si>
    <t>Сумма резерва по условным обязательствам в национальной валюте</t>
  </si>
  <si>
    <t>Сумма резерва на основной долг по сделке в валюте согласно МСФО</t>
  </si>
  <si>
    <t>Сумма резерва на основной долг по сделке в национальной валюте согласно МСФО</t>
  </si>
  <si>
    <t>Сумма резерва на проценты по сделке в валюте кредита по МСФО</t>
  </si>
  <si>
    <t>Сегмент клиента</t>
  </si>
  <si>
    <t>Начисленная пеня за просрочку займа</t>
  </si>
  <si>
    <t>Списанная с баланса задолженность в валюте сделки</t>
  </si>
  <si>
    <t>Списанная с баланса задолженность в национальной валюте</t>
  </si>
  <si>
    <t>Проценты списанные с баланса в валюте сделки</t>
  </si>
  <si>
    <t>Проценты списанные с баланса в национальной валюте</t>
  </si>
  <si>
    <t>Штрафы списанные с баланса</t>
  </si>
  <si>
    <t>STAV_CR_REG</t>
  </si>
  <si>
    <t>Выдано кредитов в отчетном периоде в валюте сделки</t>
  </si>
  <si>
    <t>Выдано кредитов в отчетном периоде в национальной валюте</t>
  </si>
  <si>
    <t>Сумма фактически поступивших платежей в отчетном периоде в национальной валюте</t>
  </si>
  <si>
    <t>Распределение залогов по траншам</t>
  </si>
  <si>
    <t>Проценты начисленные за отчетный период в валюте сделки</t>
  </si>
  <si>
    <t>Проценты начисленные за отчетный период в национальной валюте</t>
  </si>
  <si>
    <t>Штрафы начисленные в отчетном периоде</t>
  </si>
  <si>
    <t>Доход свыше 2-x СЗП</t>
  </si>
  <si>
    <t>TOTALDEBT</t>
  </si>
  <si>
    <t>Признак участия заинтересованной стороны</t>
  </si>
  <si>
    <t>UDO1</t>
  </si>
  <si>
    <t>UPGESV</t>
  </si>
  <si>
    <t>Код залога</t>
  </si>
  <si>
    <t>Дата списания с баланса основного долга</t>
  </si>
  <si>
    <t>Дата списания с баланса процентов</t>
  </si>
  <si>
    <t>Проценты, начисленные внесистемно в валюте сделки</t>
  </si>
  <si>
    <t>Проценты, начисленные внесистемно в национальной валюте</t>
  </si>
  <si>
    <t>Штрафы, начисленные внесистемно в национальной валюте</t>
  </si>
  <si>
    <t>ADDR_OF_LOW##1</t>
  </si>
  <si>
    <t>ADDR_OF_LOW##2</t>
  </si>
  <si>
    <t>ADDR_OF_POST##1</t>
  </si>
  <si>
    <t>ADDR_OF_POST##2</t>
  </si>
  <si>
    <t>БИК</t>
  </si>
  <si>
    <t>BANK_CODE_TYPE</t>
  </si>
  <si>
    <t>Класс клиентов (Qpragma)</t>
  </si>
  <si>
    <t>Код территориального деления СОАТО</t>
  </si>
  <si>
    <t>Номер корреспондентского счета банка</t>
  </si>
  <si>
    <t>Тип организационно-правовой формы</t>
  </si>
  <si>
    <t>Статус карточки клиента</t>
  </si>
  <si>
    <t>Дата начала обслуживания Клиента</t>
  </si>
  <si>
    <t>Дата окончания обслуживания Клиента</t>
  </si>
  <si>
    <t>Номер факса</t>
  </si>
  <si>
    <t>Код организационно-правовой формы</t>
  </si>
  <si>
    <t>Дата последнего изменения карточки клиента</t>
  </si>
  <si>
    <t>Наименование (полное) юридического лица</t>
  </si>
  <si>
    <t>Наименование (краткое) юридического лица</t>
  </si>
  <si>
    <t>Код ОКОНХ</t>
  </si>
  <si>
    <t>Код ОКПО</t>
  </si>
  <si>
    <t>STAMP##1</t>
  </si>
  <si>
    <t>STAMP##2</t>
  </si>
  <si>
    <t>STAMP##3</t>
  </si>
  <si>
    <t>STAMP##4</t>
  </si>
  <si>
    <t>STAMP##5</t>
  </si>
  <si>
    <t>STAMP##6</t>
  </si>
  <si>
    <t>Код налогового органа</t>
  </si>
  <si>
    <t>ADDRESS##1</t>
  </si>
  <si>
    <t>ADDRESS##2</t>
  </si>
  <si>
    <t>Дата рождения</t>
  </si>
  <si>
    <t>Каждый тип дока по отдельности</t>
  </si>
  <si>
    <t>Полное имя клиента (ФИО)</t>
  </si>
  <si>
    <t>Орган выдачи ДУЛ</t>
  </si>
  <si>
    <t>PERSON_ID</t>
  </si>
  <si>
    <t>PERS_STATUS</t>
  </si>
  <si>
    <t>PHONE##1</t>
  </si>
  <si>
    <t>PHONE##2</t>
  </si>
  <si>
    <t>SIGNATURE##1</t>
  </si>
  <si>
    <t>SIGNATURE##2</t>
  </si>
  <si>
    <t>SIGNATURE##3</t>
  </si>
  <si>
    <t>SIGNATURE##4</t>
  </si>
  <si>
    <t>BAL_ACCT1</t>
  </si>
  <si>
    <t>FOREIGN_CURR</t>
  </si>
  <si>
    <t>INCOMPLETE</t>
  </si>
  <si>
    <t>NAME_BAL_ACC</t>
  </si>
  <si>
    <t>Уникальный внутренний номер банка  </t>
  </si>
  <si>
    <t>BANK_TYPE</t>
  </si>
  <si>
    <t>Класс Банков (Qpragma)</t>
  </si>
  <si>
    <t>Признак клиента банка</t>
  </si>
  <si>
    <t>FLAG_RKC</t>
  </si>
  <si>
    <t>LAW_ADDRESS</t>
  </si>
  <si>
    <t>E-mail</t>
  </si>
  <si>
    <t>Признак изменения банковского реквизита</t>
  </si>
  <si>
    <t>Наименование Банка</t>
  </si>
  <si>
    <t>TIME_DOC</t>
  </si>
  <si>
    <t>Населенный пункт</t>
  </si>
  <si>
    <t>Тип населенного пункта</t>
  </si>
  <si>
    <t>CURR_GENDER</t>
  </si>
  <si>
    <t>FRAC_FORM1</t>
  </si>
  <si>
    <t>FRAC_FORM2</t>
  </si>
  <si>
    <t>FRAC_FORM5</t>
  </si>
  <si>
    <t>FRAC_GENDER</t>
  </si>
  <si>
    <t>FRAC_PLACES</t>
  </si>
  <si>
    <t>Сумма отсроченных процентов в национальный валюте</t>
  </si>
  <si>
    <t>Сумма погашения по кредитному договору в валюте сделки согласно графика</t>
  </si>
  <si>
    <t>Класс графиков выплат (Qpragma)</t>
  </si>
  <si>
    <t>Тип договора</t>
  </si>
  <si>
    <t>Дата начала действия тарифа/ставки</t>
  </si>
  <si>
    <t>Дата окончания действия тарифа/ставки</t>
  </si>
  <si>
    <t>Тип погашения</t>
  </si>
  <si>
    <t>Сумма субсидированных процентов</t>
  </si>
  <si>
    <t>Идентификатор сотрудника в FICO</t>
  </si>
  <si>
    <t>Уникальный код класса метасхемы Qpragma</t>
  </si>
  <si>
    <t>Наименование класса метасхемы Qpragma</t>
  </si>
  <si>
    <t>Номер договора по кредиту в Qpragma</t>
  </si>
  <si>
    <t xml:space="preserve"> Годовая эффективная ставка вознаграждения</t>
  </si>
  <si>
    <t>Идентификатор филиала в FICO</t>
  </si>
  <si>
    <t>Трёхбуквенный алфавитный код валюты</t>
  </si>
  <si>
    <t>Идентификатор клиента ФЛ в FICO</t>
  </si>
  <si>
    <t>Сумма выданного кредита</t>
  </si>
  <si>
    <t>Срок кредита в месяцах</t>
  </si>
  <si>
    <t>Номинальная ставка вознаграждения</t>
  </si>
  <si>
    <t xml:space="preserve"> Дней просрочки по ОД и/или процентам</t>
  </si>
  <si>
    <t>Просроченная задолженность по основному долгу</t>
  </si>
  <si>
    <t>Просроченная задолженность по процентам</t>
  </si>
  <si>
    <t>Код продукта</t>
  </si>
  <si>
    <t>Метод погашения задолженности</t>
  </si>
  <si>
    <t>Дата заключения договора</t>
  </si>
  <si>
    <t>Уникальный идентификатор договора по кредиту в FICO</t>
  </si>
  <si>
    <t>Текущий статус заявки</t>
  </si>
  <si>
    <t>Дата и время изменения заявки</t>
  </si>
  <si>
    <t>Цена иска</t>
  </si>
  <si>
    <t>Дата создания заявки</t>
  </si>
  <si>
    <t>Номер исполнительного документа</t>
  </si>
  <si>
    <t>Идентификатор частного судебного исполнителя в FICO</t>
  </si>
  <si>
    <t>Стоимость нотариальных услуг</t>
  </si>
  <si>
    <t>Просроченная задолженность (определение)</t>
  </si>
  <si>
    <t>Сумма начисленного вознаграждения на просроченный ОД в национальной валюте</t>
  </si>
  <si>
    <t>Стоимость услуг частного судебного исполнителя</t>
  </si>
  <si>
    <t>Сумма взыскания</t>
  </si>
  <si>
    <t>Дата и время заведения информации о частном судебном исполнителе в FICO</t>
  </si>
  <si>
    <t>Идентификатор страны в ИС FICO</t>
  </si>
  <si>
    <t>Идентификатор пола человека в FICO</t>
  </si>
  <si>
    <t>Дата и время начала недоступности частного судебного исполнителя в FICO</t>
  </si>
  <si>
    <t>Текущий статус доступности частного судебного исполнителя в FICO</t>
  </si>
  <si>
    <t>Отчество</t>
  </si>
  <si>
    <t>Идентификатор канала обслуживания в FICO</t>
  </si>
  <si>
    <t>Наименование города</t>
  </si>
  <si>
    <t>Дата и время создания клиента в УЦ MySignCloud</t>
  </si>
  <si>
    <t>Причина блокировки клиента в УЦ</t>
  </si>
  <si>
    <t>Адрес электронной почты</t>
  </si>
  <si>
    <t>Статус активности учетной записи клиента в УЦ MySignCloud</t>
  </si>
  <si>
    <t>Номер мобильного телефона</t>
  </si>
  <si>
    <t>Наименование региона</t>
  </si>
  <si>
    <t>Дата и время редактирования учетной записи</t>
  </si>
  <si>
    <t>Идентификатор статуса сертификата в FICO</t>
  </si>
  <si>
    <t>Уникальное имя регистрационного свидетельства</t>
  </si>
  <si>
    <t>Дата и время выпуска сертификата</t>
  </si>
  <si>
    <t>Объектный идентификатор алгоритма ЭЦП</t>
  </si>
  <si>
    <t>Идентификатор публичного ключа</t>
  </si>
  <si>
    <t>Дата и время отзыва сертификата</t>
  </si>
  <si>
    <t>Описание причины отзыва регистрационного свидетельства</t>
  </si>
  <si>
    <t>Идентификатор причины отзыва регистрационного свидетельства в FICO</t>
  </si>
  <si>
    <t>Серийный номер сертификата</t>
  </si>
  <si>
    <t>Цифровая подпись Центра сертификации</t>
  </si>
  <si>
    <t>Дата и время начала срока действия сертификата</t>
  </si>
  <si>
    <t>Дата и время окончания срока действия сертификата</t>
  </si>
  <si>
    <t>Идентификатор учетной записи клиента в УЦ MySignCloud</t>
  </si>
  <si>
    <t>Код назначения сертификата в FICO</t>
  </si>
  <si>
    <t>Открытый ключ сертификата</t>
  </si>
  <si>
    <t>Длина публичного ключа в битах</t>
  </si>
  <si>
    <t>Идентификатор статуса ключа сертификата в FICO</t>
  </si>
  <si>
    <t>Идентификатор типа адреса в FICO</t>
  </si>
  <si>
    <t>Квартира</t>
  </si>
  <si>
    <t>Строение</t>
  </si>
  <si>
    <t>Идентификатор страны в FICO</t>
  </si>
  <si>
    <t>Идентификатор области в FICO</t>
  </si>
  <si>
    <t>Этаж</t>
  </si>
  <si>
    <t>Дом</t>
  </si>
  <si>
    <t>Корпус</t>
  </si>
  <si>
    <t>Индекс</t>
  </si>
  <si>
    <t>Идентификатор района в FICO</t>
  </si>
  <si>
    <t>Улица</t>
  </si>
  <si>
    <t>Идентификатор населенного пункта в FICO</t>
  </si>
  <si>
    <t>UUID файла в HAOS</t>
  </si>
  <si>
    <t>Дата начала действия документа</t>
  </si>
  <si>
    <t>Cрок действия документа</t>
  </si>
  <si>
    <t>Хеш файла</t>
  </si>
  <si>
    <t xml:space="preserve">Имя файла </t>
  </si>
  <si>
    <t>Признак хранения файла в HAOS</t>
  </si>
  <si>
    <t>Идентификатор типа документа в FICO</t>
  </si>
  <si>
    <t>Идентификатор СПФ в FICO</t>
  </si>
  <si>
    <t>Идентификатор типа клиента в FICO</t>
  </si>
  <si>
    <t>Идентификатор клиента Way4</t>
  </si>
  <si>
    <t>Уникальный код клиента Way4</t>
  </si>
  <si>
    <t>Признак наличия у клиента ЭЦП</t>
  </si>
  <si>
    <t>Признак наличия клиента в Way4</t>
  </si>
  <si>
    <t>Идентификатор клиента Qpragma</t>
  </si>
  <si>
    <t>Уникальный номер клиента Qpragma</t>
  </si>
  <si>
    <t>Признак прохождения AML проверки</t>
  </si>
  <si>
    <t>Идентификатор запроса на AML проверку</t>
  </si>
  <si>
    <t>Признак бездействующего налогоплательщика</t>
  </si>
  <si>
    <t>Иностранное публичное должностное лицо (ИПДЛ)</t>
  </si>
  <si>
    <t>Дата последней проверки ФЛ на ЛСБОО</t>
  </si>
  <si>
    <t>Уровень риска</t>
  </si>
  <si>
    <t>Место рождения</t>
  </si>
  <si>
    <t>Идентификатор категории клиента в FICO</t>
  </si>
  <si>
    <t>Идентификатор вида образования в FICO</t>
  </si>
  <si>
    <t>Транслитерация ФИО</t>
  </si>
  <si>
    <t>Идентификатор языка обслуживания Клиента в FICO</t>
  </si>
  <si>
    <t>Идентификатор семейного положения в FICO</t>
  </si>
  <si>
    <t>Признак военнослужащего</t>
  </si>
  <si>
    <t>БИН компании - места работы клиента ФЛ</t>
  </si>
  <si>
    <t>Наименование места работы клиента ФЛ - полное наименование компании</t>
  </si>
  <si>
    <t>Должность ФЛ</t>
  </si>
  <si>
    <t>Идентификатор канала коммуникации в FICO</t>
  </si>
  <si>
    <t>Идентификатор сегмента клиента в FICO</t>
  </si>
  <si>
    <t>Идентификатор статуса клиента в FICO</t>
  </si>
  <si>
    <t>Идентификатор типа принадлежности к VIP сергменту в FICO</t>
  </si>
  <si>
    <t>Номер документа</t>
  </si>
  <si>
    <t>Имя файла</t>
  </si>
  <si>
    <t>Признак основного документа удостоверяющего личность</t>
  </si>
  <si>
    <t>Орган выдачи документа</t>
  </si>
  <si>
    <t>Орган выдачи документа вне РК</t>
  </si>
  <si>
    <t>Дата выдачи документа</t>
  </si>
  <si>
    <t>Признак использования e-mail ФЛ для маркетинговых рассылок</t>
  </si>
  <si>
    <t>Признак верифицированности e-mail ФЛ</t>
  </si>
  <si>
    <t>Идентификатор клиента ЮЛ в FICO</t>
  </si>
  <si>
    <t>Дата приема на работу</t>
  </si>
  <si>
    <t>Стаж работы физического лица на последнем месте</t>
  </si>
  <si>
    <t>Дата и время акцепта заявки на создание/изменение карточки клиента ФЛ</t>
  </si>
  <si>
    <t>Дата и время создания заявки на создание/изменение карточки клиента ФЛ</t>
  </si>
  <si>
    <t>Идентификатор статуса заявки на создание/изменение карточки клиента ФЛ в FICO</t>
  </si>
  <si>
    <t>Дата и время изменения заявки на создание/изменение карточки клиента ФЛ</t>
  </si>
  <si>
    <t>Идентификатор запроса на изменение карточки клиента ФЛ в FICO</t>
  </si>
  <si>
    <t>Код города или населенного пункта / оператора телефонного номера</t>
  </si>
  <si>
    <t>Код страны телефонного номера</t>
  </si>
  <si>
    <t>Дата верификации мобильного телефона клиента</t>
  </si>
  <si>
    <t>Телефонный номер без кода страны</t>
  </si>
  <si>
    <t>Признак использования телефонного номера ФЛ для маркетинговых рассылок</t>
  </si>
  <si>
    <t>Номер абонента телефонного номера</t>
  </si>
  <si>
    <t>Идентификатор типа телефона ФЛ в FICO</t>
  </si>
  <si>
    <t>Признак верифицированности телефонного номера ФЛ</t>
  </si>
  <si>
    <t>Признак распечатанного документа</t>
  </si>
  <si>
    <t>Признак изменения ФИО ФЛ в FICO</t>
  </si>
  <si>
    <t>Идентификатор языка в FICO</t>
  </si>
  <si>
    <t>Идентификатор статуса записи таблицы в FICO</t>
  </si>
  <si>
    <t>Резидент</t>
  </si>
  <si>
    <t>Страна резидентства клиента
Идентификатор страны в FICO</t>
  </si>
  <si>
    <t>Код канала обслуживания в FICO</t>
  </si>
  <si>
    <t>Признак активного канала обслуживания в FICO</t>
  </si>
  <si>
    <t>Короткое наименование канала обслуживания в FICO</t>
  </si>
  <si>
    <t>Порядковый номер канала обслуживания в FICO</t>
  </si>
  <si>
    <t>Возраст Клиента</t>
  </si>
  <si>
    <t>Среднемесячная заработная плата клиента</t>
  </si>
  <si>
    <t>Адрес фактического проживания физического лица</t>
  </si>
  <si>
    <t>Дата окончания/завершения действия ДУЛ</t>
  </si>
  <si>
    <t>Дата выдачи ДУЛ</t>
  </si>
  <si>
    <t>Идентификатор национальности в FICO</t>
  </si>
  <si>
    <t>Рабочий телефон</t>
  </si>
  <si>
    <t>Адрес регистрации физического лица по месту жительства</t>
  </si>
  <si>
    <t>Транслитерация Имя</t>
  </si>
  <si>
    <t>Транслитерация Фамилия</t>
  </si>
  <si>
    <t>Заработная плата ФЛ</t>
  </si>
  <si>
    <t>Признак действующего налогоплательщика</t>
  </si>
  <si>
    <t>Идентификатор валюты в FICO</t>
  </si>
  <si>
    <t>БИН
ИИН ИП</t>
  </si>
  <si>
    <t>Дата и время перерасчета зоны проблемности заемщика</t>
  </si>
  <si>
    <t>Полное наименование ЮЛ</t>
  </si>
  <si>
    <t>Дата и время расчета зоны проблемности заемщика</t>
  </si>
  <si>
    <t>Ф.И.О. сотрудника</t>
  </si>
  <si>
    <t>Должность сотрудника</t>
  </si>
  <si>
    <t>Идентификатор зоны проблемности в FICO</t>
  </si>
  <si>
    <t>Идентификатор статуса расчета зоны заемщика проблемности в FICO</t>
  </si>
  <si>
    <t>Код зоны проблемности в FICO</t>
  </si>
  <si>
    <t>Дата и время последнего изменения зоны проблемности в FICO</t>
  </si>
  <si>
    <t>Признак активной зоны проблемности в FICO</t>
  </si>
  <si>
    <t>Наименование зоны проблемности в FICO</t>
  </si>
  <si>
    <t>Приоритет зоны проблемности в FICO</t>
  </si>
  <si>
    <t>Общая сумма действующих депозитов Клиента в национальной валюте</t>
  </si>
  <si>
    <t>Наличие СБОЛ у клиента</t>
  </si>
  <si>
    <t>Полный адрес на казахском языке</t>
  </si>
  <si>
    <t>Идентификатор вида владения недвижимостью в FICO</t>
  </si>
  <si>
    <t>Идентификатор адреса в FICO
Адрес регистрации физического лица по месту жительства</t>
  </si>
  <si>
    <t>Идентификатор адреса в FICO
Место рождения</t>
  </si>
  <si>
    <t>Наименование юридического лица на казахском языке</t>
  </si>
  <si>
    <t>Дата заведения карточки клиента</t>
  </si>
  <si>
    <t>Вид деятельности ЮЛ</t>
  </si>
  <si>
    <t>Срок ведения производственно-хозяйственной деятельности</t>
  </si>
  <si>
    <t>Идентификатор измерения срока ведения производственно-хозяйственной деятельности</t>
  </si>
  <si>
    <t>Количество сотрудников у ЮЛ</t>
  </si>
  <si>
    <t>ГЕО-код</t>
  </si>
  <si>
    <t>Признак наличия лицензии</t>
  </si>
  <si>
    <t>Признак сезонности</t>
  </si>
  <si>
    <t>Секция ОКЭД</t>
  </si>
  <si>
    <t>Срок действия лицензии</t>
  </si>
  <si>
    <t>Код ОКЭД</t>
  </si>
  <si>
    <t>Регистрирующий орган</t>
  </si>
  <si>
    <t>Идентификатор объема выручки в FICO</t>
  </si>
  <si>
    <t>Идентификатор страны в FICO
Страна регистрации</t>
  </si>
  <si>
    <t>Номер свидетельства о регистрации ЮЛ</t>
  </si>
  <si>
    <t>Дата перерегистрации ЮЛ</t>
  </si>
  <si>
    <t>Выручка ЮЛ за период</t>
  </si>
  <si>
    <t>Описание сезонности бизнеса</t>
  </si>
  <si>
    <t>Идентификатор сектора экономики в FICO</t>
  </si>
  <si>
    <t>Идентификатор статуса карточки клиента в FICO</t>
  </si>
  <si>
    <t>Идентификатор ОКЭД в FICO</t>
  </si>
  <si>
    <t>Идентификатор налогового режима в FICO</t>
  </si>
  <si>
    <t>Дата и время заведения данных участника заявки на кредит</t>
  </si>
  <si>
    <t>Признак наличия согласия на сбор и обработку персональных данных</t>
  </si>
  <si>
    <t>Дополнительная информация по клиенту</t>
  </si>
  <si>
    <t>Страна гражданства ФЛ</t>
  </si>
  <si>
    <t>пол</t>
  </si>
  <si>
    <t>Идентификатор статуса заявки в FICO</t>
  </si>
  <si>
    <t>Микрорайон</t>
  </si>
  <si>
    <t>Номер кредитной заявки в FICO</t>
  </si>
  <si>
    <t>Идентификатор причины отклонения кредитной заявки в FICO</t>
  </si>
  <si>
    <t>Признак подачи кредитной заявки в онлайн канале</t>
  </si>
  <si>
    <t>Количество возвратов по кредитной заявке</t>
  </si>
  <si>
    <t>Идентификатор канала продаж в FICO</t>
  </si>
  <si>
    <t>Дата и время изменения статуса кредитной заявки</t>
  </si>
  <si>
    <t>Идентификатор условий кредитного договора в FICO</t>
  </si>
  <si>
    <t>Дата и время заведения валюты в FICO</t>
  </si>
  <si>
    <t>Трёхзначный цифровой код валюты</t>
  </si>
  <si>
    <t>Дата и время начала неактивности валюты в FICO</t>
  </si>
  <si>
    <t>Признак активной валюты</t>
  </si>
  <si>
    <t>Признак действующей валюты</t>
  </si>
  <si>
    <t>Наименование валюты на казахском языке</t>
  </si>
  <si>
    <t>Символ валюты</t>
  </si>
  <si>
    <t>Идентификационный номер ДУЛ</t>
  </si>
  <si>
    <t>Серия ДУЛ</t>
  </si>
  <si>
    <t>Идентификатор органа выдачи ДУЛ в FICO</t>
  </si>
  <si>
    <t>Идентификатор типа ДУЛ в FICO</t>
  </si>
  <si>
    <t>Трёхбуквенный алфавитный код валюты
Трёхзначный цифровой код валюты</t>
  </si>
  <si>
    <t>Дата и время заведения дилерского центра в FICO</t>
  </si>
  <si>
    <t>Дата и время начала неактивности дилерского центра в FICO</t>
  </si>
  <si>
    <t>Признак активного дилерского центра</t>
  </si>
  <si>
    <t>Наименование дилерского центра автопроизводителя</t>
  </si>
  <si>
    <t>Дата и время добавления населенного пункта в FICO</t>
  </si>
  <si>
    <t>Дата и время начала неактивности населенного пункта в FICO</t>
  </si>
  <si>
    <t>Признак активного населенного пункта в FICO</t>
  </si>
  <si>
    <t>Признак скрытия населенного пункта региона в FICO</t>
  </si>
  <si>
    <t>Дата заведения филиала в FICO</t>
  </si>
  <si>
    <t>Полный адрес на государственном языке</t>
  </si>
  <si>
    <t>БИН филиала банка</t>
  </si>
  <si>
    <t>Дата и время начала неактивности филиала в FICO</t>
  </si>
  <si>
    <t>Признак активного филиала в FICO</t>
  </si>
  <si>
    <t>Наименование филиала банка</t>
  </si>
  <si>
    <t>Наименование филиала банка на государственном языке</t>
  </si>
  <si>
    <t>Код филиала банка в Qpragma</t>
  </si>
  <si>
    <t>Дата заведения СПФ в FICO</t>
  </si>
  <si>
    <t>Наименование города на казахском языке</t>
  </si>
  <si>
    <t>Дата и время начала неактивности СПФ в FICO</t>
  </si>
  <si>
    <t>Признак активного СПФ в FICO</t>
  </si>
  <si>
    <t>Наименование СПФ</t>
  </si>
  <si>
    <t>Наименование СПФ на английском языке</t>
  </si>
  <si>
    <t>Наименование СПФ на казахском языке</t>
  </si>
  <si>
    <t>Причина блокировки учетной записи</t>
  </si>
  <si>
    <t>Срок блокировки учетной записи пользователя</t>
  </si>
  <si>
    <t>IP адрес устройства пользователя</t>
  </si>
  <si>
    <t>Дата изменения пароля пользователя</t>
  </si>
  <si>
    <t>Код показателя</t>
  </si>
  <si>
    <t xml:space="preserve">Наименование показателя </t>
  </si>
  <si>
    <t>Значение показателя</t>
  </si>
  <si>
    <t>Показатели (общее) </t>
  </si>
  <si>
    <t xml:space="preserve">Дата создания записи </t>
  </si>
  <si>
    <t>Код область</t>
  </si>
  <si>
    <t>Признак актуальности</t>
  </si>
  <si>
    <t>Дата создания записи</t>
  </si>
  <si>
    <t>Код района</t>
  </si>
  <si>
    <t xml:space="preserve">Код населенных пунктов </t>
  </si>
  <si>
    <t xml:space="preserve">Код страны </t>
  </si>
  <si>
    <t>Агентское вознаграждение </t>
  </si>
  <si>
    <t>БИН компании</t>
  </si>
  <si>
    <t>Группа компаний</t>
  </si>
  <si>
    <t>ID компании</t>
  </si>
  <si>
    <t>Наименование субпродукта</t>
  </si>
  <si>
    <t>Собственный капитал</t>
  </si>
  <si>
    <t>Коэффициент ликвидности</t>
  </si>
  <si>
    <t>Тип обеспечения по сделке</t>
  </si>
  <si>
    <t xml:space="preserve">Отчетная дата </t>
  </si>
  <si>
    <t>Наименование индикатора дефолта</t>
  </si>
  <si>
    <t xml:space="preserve">Наименование Группы связанных заемщиков </t>
  </si>
  <si>
    <t>Код Группы связанных заемщиков</t>
  </si>
  <si>
    <t>Наименование отрасли экономики</t>
  </si>
  <si>
    <t>Зона проблемности</t>
  </si>
  <si>
    <t>TTC-рейтинг</t>
  </si>
  <si>
    <t>Код отчета</t>
  </si>
  <si>
    <t>Уникальный номер клиента </t>
  </si>
  <si>
    <t>Отрасль экономики</t>
  </si>
  <si>
    <t>Наименование КАТО (рус)</t>
  </si>
  <si>
    <t>Дата/ время изменения записи</t>
  </si>
  <si>
    <t>Дата окончания записи</t>
  </si>
  <si>
    <t>Дата начала записи</t>
  </si>
  <si>
    <t>Код область КАТО</t>
  </si>
  <si>
    <t>Код района КАТО</t>
  </si>
  <si>
    <t>Код территориального деления КАТО</t>
  </si>
  <si>
    <t>Код населенных пунктов КАТО</t>
  </si>
  <si>
    <t>Код республики КАТО</t>
  </si>
  <si>
    <t>Код поселок КАТО</t>
  </si>
  <si>
    <t>Код ОКЕД</t>
  </si>
  <si>
    <t>Наименование балансового счета</t>
  </si>
  <si>
    <t>Наименование столбцов</t>
  </si>
  <si>
    <t>Код СПФ_KZ</t>
  </si>
  <si>
    <t>Код филиала_KZ</t>
  </si>
  <si>
    <t>Иерархический уровень </t>
  </si>
  <si>
    <t>Код распределение по срокам Interest Rate Risk</t>
  </si>
  <si>
    <t>Код распределение по срокам Liquidity</t>
  </si>
  <si>
    <t>Балансовый счет третьего порядка_KZ</t>
  </si>
  <si>
    <t>Счет ГК</t>
  </si>
  <si>
    <t>Наименование статьи</t>
  </si>
  <si>
    <t>Наименование подстатьи</t>
  </si>
  <si>
    <t>Количество месяцев "ДО" в рамках отчета GAP</t>
  </si>
  <si>
    <t>Количество месяцев "ОТ" в рамках отчета GAP</t>
  </si>
  <si>
    <t>Код срока</t>
  </si>
  <si>
    <t>Срок "ДО"</t>
  </si>
  <si>
    <t>Срок "ОТ"</t>
  </si>
  <si>
    <t>Дата загрузки данных</t>
  </si>
  <si>
    <t>Код ММ</t>
  </si>
  <si>
    <t>Код ЦБ</t>
  </si>
  <si>
    <t>Код контрагента(Qpragma)</t>
  </si>
  <si>
    <t>Время загрузки данных</t>
  </si>
  <si>
    <t>Страна контрагента</t>
  </si>
  <si>
    <t>Стоимость</t>
  </si>
  <si>
    <t>ISIN</t>
  </si>
  <si>
    <t>Наименование эмитента</t>
  </si>
  <si>
    <t>Код эмитента</t>
  </si>
  <si>
    <t>Валюта  ценных бумаг</t>
  </si>
  <si>
    <t>Тикер</t>
  </si>
  <si>
    <t>Время с секундами в продуктах</t>
  </si>
  <si>
    <t>Наименование группы продуктов</t>
  </si>
  <si>
    <t>Наименование группы продуктов по МСФО</t>
  </si>
  <si>
    <t>Наименование подраздлении ЦО</t>
  </si>
  <si>
    <t>Cтатус актуальности ролей</t>
  </si>
  <si>
    <t xml:space="preserve">Наименование дольжностей </t>
  </si>
  <si>
    <t>Наименование ролей</t>
  </si>
  <si>
    <t>Описание  документа</t>
  </si>
  <si>
    <t>Код FICO</t>
  </si>
  <si>
    <t>Наименование документа</t>
  </si>
  <si>
    <t xml:space="preserve">Код НБРК </t>
  </si>
  <si>
    <t>Идентификатор ПКБ</t>
  </si>
  <si>
    <t>Cтатус актуальности документа</t>
  </si>
  <si>
    <t>Распределение IRR</t>
  </si>
  <si>
    <t xml:space="preserve">Распределение ликвидность </t>
  </si>
  <si>
    <t>Распределение по срокам Interest Rate Risk</t>
  </si>
  <si>
    <t>Распределение по срокам Liquidity</t>
  </si>
  <si>
    <t>Суррогатный ключ</t>
  </si>
  <si>
    <t>Статус актуальности ИИН</t>
  </si>
  <si>
    <t>Век рождения</t>
  </si>
  <si>
    <t>Первые две цифры века</t>
  </si>
  <si>
    <t>7-ой символ иин</t>
  </si>
  <si>
    <t>Пол клиента</t>
  </si>
  <si>
    <t>Код КРП</t>
  </si>
  <si>
    <t>Максимальное кол-во сотдруников</t>
  </si>
  <si>
    <t>Миниальное кол-во сотдруников</t>
  </si>
  <si>
    <t>Лимит (от КП Банка)</t>
  </si>
  <si>
    <t>Наименование параметра классификатора</t>
  </si>
  <si>
    <t>Код параметр классификатора</t>
  </si>
  <si>
    <t>Полное наименование продукта</t>
  </si>
  <si>
    <t>Наименование подпродукта</t>
  </si>
  <si>
    <t>Наименование оператора связи</t>
  </si>
  <si>
    <t>телефона.</t>
  </si>
  <si>
    <t>Статус записи</t>
  </si>
  <si>
    <t>Максимальная сумма диапазона</t>
  </si>
  <si>
    <t>Минимальная сумма диапазона</t>
  </si>
  <si>
    <t>Идентификатор продукта</t>
  </si>
  <si>
    <t>Дата начала учета диапазона</t>
  </si>
  <si>
    <t xml:space="preserve">Наименование продукта </t>
  </si>
  <si>
    <t>Область продукта</t>
  </si>
  <si>
    <t>Условия мотивации</t>
  </si>
  <si>
    <t>ID диапазона</t>
  </si>
  <si>
    <t>Сумма вознаграждения</t>
  </si>
  <si>
    <t>Код первого уровня</t>
  </si>
  <si>
    <t>Наименование ОКЕД на каз.</t>
  </si>
  <si>
    <t>Наименование ОКЕД на рус.</t>
  </si>
  <si>
    <t>Код второго уровня</t>
  </si>
  <si>
    <t>Код третьего уровня</t>
  </si>
  <si>
    <t>Дата окончания действия записи</t>
  </si>
  <si>
    <t>Дата начала действия записи</t>
  </si>
  <si>
    <t>Направление операции</t>
  </si>
  <si>
    <t>Статус актуальности тип оплаты</t>
  </si>
  <si>
    <t xml:space="preserve">Наименование на латинском </t>
  </si>
  <si>
    <t>ссылка на витрину в ETL</t>
  </si>
  <si>
    <t>Флаг платежа</t>
  </si>
  <si>
    <t>Код платежа</t>
  </si>
  <si>
    <t>Наименование типа оплаты</t>
  </si>
  <si>
    <t>Диапазоны рейтинга</t>
  </si>
  <si>
    <t>Уровень риска по секторам</t>
  </si>
  <si>
    <t>Сегмент клиента/продукт</t>
  </si>
  <si>
    <t>Код клиента на англ.языке</t>
  </si>
  <si>
    <t xml:space="preserve">Описание </t>
  </si>
  <si>
    <t>Подкод</t>
  </si>
  <si>
    <t>Тип</t>
  </si>
  <si>
    <t>Наименование на анг.</t>
  </si>
  <si>
    <t xml:space="preserve">Наименование на русском </t>
  </si>
  <si>
    <t>Код критерий</t>
  </si>
  <si>
    <t>Критерий оценка</t>
  </si>
  <si>
    <t>Описание подробноо</t>
  </si>
  <si>
    <t>УП</t>
  </si>
  <si>
    <t>Код позиции/должности</t>
  </si>
  <si>
    <t>Наименование должности</t>
  </si>
  <si>
    <t>Наименование должности по штатному расписанию</t>
  </si>
  <si>
    <t>Дата утверждения проблемной зоны</t>
  </si>
  <si>
    <t>Идентификатор показателя</t>
  </si>
  <si>
    <t>Наименование показателя</t>
  </si>
  <si>
    <t>Группа продукта</t>
  </si>
  <si>
    <t>Наименование отчета</t>
  </si>
  <si>
    <t>Месяц по полю PLAN_DATE</t>
  </si>
  <si>
    <t>Количество и сумма плановых показателей</t>
  </si>
  <si>
    <t>Дата плана</t>
  </si>
  <si>
    <t>Наименование плановых показателей</t>
  </si>
  <si>
    <t>УП по продукту</t>
  </si>
  <si>
    <t>Продукт</t>
  </si>
  <si>
    <t>Счёт партнера</t>
  </si>
  <si>
    <t>Уникальный код партнера</t>
  </si>
  <si>
    <t>Наименование филиала партнеров</t>
  </si>
  <si>
    <t>Показатель признака дефолта</t>
  </si>
  <si>
    <t>Прогнозный показатель признака дефолта на следующий период</t>
  </si>
  <si>
    <t>Диапазон кредитного риска на латинском языке</t>
  </si>
  <si>
    <t>Рейтинг дефолта</t>
  </si>
  <si>
    <t>Кредитный риск на русском языке</t>
  </si>
  <si>
    <t>Наименование сегмента</t>
  </si>
  <si>
    <t>Код сегмента</t>
  </si>
  <si>
    <t>Код источника данных</t>
  </si>
  <si>
    <t>Код системы</t>
  </si>
  <si>
    <t xml:space="preserve">Ид системы </t>
  </si>
  <si>
    <t>Наименование системы</t>
  </si>
  <si>
    <t>Код клиента</t>
  </si>
  <si>
    <t>Наименование юр лица</t>
  </si>
  <si>
    <t>дата</t>
  </si>
  <si>
    <t>Статус актуальности показателя</t>
  </si>
  <si>
    <t>Наименование показателя на анг.</t>
  </si>
  <si>
    <t>Показатель процесс</t>
  </si>
  <si>
    <t xml:space="preserve">Город </t>
  </si>
  <si>
    <t xml:space="preserve">Название управлении государственных доходов </t>
  </si>
  <si>
    <t>Наименование бенефициара</t>
  </si>
  <si>
    <t>Регион</t>
  </si>
  <si>
    <t>КНО</t>
  </si>
  <si>
    <t>Сокращенное обозначение блока</t>
  </si>
  <si>
    <t>Сокращенное наименование должности</t>
  </si>
  <si>
    <t>Наименование СПФ_KZ</t>
  </si>
  <si>
    <t>Код должности</t>
  </si>
  <si>
    <t>Код филиала из Way4</t>
  </si>
  <si>
    <t>Код филиала из Qpragma</t>
  </si>
  <si>
    <t>Номер карты клиента</t>
  </si>
  <si>
    <t>Наименование выпущенной карты</t>
  </si>
  <si>
    <t>Платежная система</t>
  </si>
  <si>
    <t>ИС источник Банка</t>
  </si>
  <si>
    <t>Код сервис пакета карты</t>
  </si>
  <si>
    <t xml:space="preserve"> ID сервис пакета карты</t>
  </si>
  <si>
    <t>Сервис пакета карты</t>
  </si>
  <si>
    <t>Продукт сервис пакета карты</t>
  </si>
  <si>
    <t>Код статуса карты</t>
  </si>
  <si>
    <t>ID статуса карты</t>
  </si>
  <si>
    <t>Наименование статуса карты</t>
  </si>
  <si>
    <t>ID Типа транзакции</t>
  </si>
  <si>
    <t>Наименование типа транзакции</t>
  </si>
  <si>
    <t>Филила id</t>
  </si>
  <si>
    <t>Наименование филиала из Way4</t>
  </si>
  <si>
    <t>Идентификатор филиала из Way4</t>
  </si>
  <si>
    <t xml:space="preserve">Офицер, выполнивший изменение записи    </t>
  </si>
  <si>
    <t xml:space="preserve">Ссылка на предыдущую запись в истории изменений                                                              </t>
  </si>
  <si>
    <t>Ссылка на идентификатор</t>
  </si>
  <si>
    <t>Ссылка на родительский идентификатор</t>
  </si>
  <si>
    <t>Тип содержимого</t>
  </si>
  <si>
    <t xml:space="preserve">Детали операции </t>
  </si>
  <si>
    <t>Дата изменения записи</t>
  </si>
  <si>
    <t>Идентификатор отделении в таблице WAY_CLIENT_G</t>
  </si>
  <si>
    <t>Дата и время изменения</t>
  </si>
  <si>
    <t>Статус активности клиента</t>
  </si>
  <si>
    <t>ID пользователя</t>
  </si>
  <si>
    <t>Признак проверки</t>
  </si>
  <si>
    <t>Признак подозрительности</t>
  </si>
  <si>
    <t>РНН</t>
  </si>
  <si>
    <t>Тариф истории</t>
  </si>
  <si>
    <t>Основной Кредитный Лимит</t>
  </si>
  <si>
    <t>Группа риска</t>
  </si>
  <si>
    <t>Биллинговый цикл</t>
  </si>
  <si>
    <t>Тип времени</t>
  </si>
  <si>
    <t>Тариф Билинга</t>
  </si>
  <si>
    <t>Код Схемы</t>
  </si>
  <si>
    <t>Признак обработки статуса заявки</t>
  </si>
  <si>
    <t>Величина Сдвига</t>
  </si>
  <si>
    <t>Число дней</t>
  </si>
  <si>
    <t>Финансовый институт</t>
  </si>
  <si>
    <t>Льготный период</t>
  </si>
  <si>
    <t>Банковский контракт</t>
  </si>
  <si>
    <t>Схема Начисления Процентов</t>
  </si>
  <si>
    <t>Признак готовности</t>
  </si>
  <si>
    <t>Минимальный Платеж</t>
  </si>
  <si>
    <t>Минимальный Взнос</t>
  </si>
  <si>
    <t>Online Нормализация</t>
  </si>
  <si>
    <t>Уникальный идентификатор схемы счетов</t>
  </si>
  <si>
    <t>Категория продукта</t>
  </si>
  <si>
    <t>Процент погашения</t>
  </si>
  <si>
    <t>Наименование схемы</t>
  </si>
  <si>
    <t>Домен Тарифов</t>
  </si>
  <si>
    <t>Использовать для Контрактов</t>
  </si>
  <si>
    <t>Версия</t>
  </si>
  <si>
    <t>Нумерация Счетов</t>
  </si>
  <si>
    <t>Схема Счетов</t>
  </si>
  <si>
    <t>Наименование</t>
  </si>
  <si>
    <t>Нумерация Счета</t>
  </si>
  <si>
    <t>Тип Счета</t>
  </si>
  <si>
    <t>Приоритет Устаревания</t>
  </si>
  <si>
    <t>Тариф Устаревания</t>
  </si>
  <si>
    <t>Счет Перевода</t>
  </si>
  <si>
    <t>Дата Изменения</t>
  </si>
  <si>
    <t>Офицер</t>
  </si>
  <si>
    <t>Предыдущая Запись</t>
  </si>
  <si>
    <t>Статус Записи</t>
  </si>
  <si>
    <t>Тип Баланса</t>
  </si>
  <si>
    <t>Расчет при Кредитовании</t>
  </si>
  <si>
    <t>Комиссия за Открытие</t>
  </si>
  <si>
    <t>Шаблон Срочной Нормализации</t>
  </si>
  <si>
    <t>Период Срочной Нормализации</t>
  </si>
  <si>
    <t>Срок до Рабочего Дня</t>
  </si>
  <si>
    <t>Тип Срочной Нормализации</t>
  </si>
  <si>
    <t>Тип События</t>
  </si>
  <si>
    <t>Финансовый Институт</t>
  </si>
  <si>
    <t>Режим Комиссии</t>
  </si>
  <si>
    <t>Из Схемы Счетов</t>
  </si>
  <si>
    <t>Тип Валюты</t>
  </si>
  <si>
    <t>Кредит Главной Книги</t>
  </si>
  <si>
    <t>Дебет Главной Книги</t>
  </si>
  <si>
    <t>Номер Главной Книги</t>
  </si>
  <si>
    <t>Тариф Главной Книги</t>
  </si>
  <si>
    <t>Оборот Главной Книги</t>
  </si>
  <si>
    <t>Тип Главной Книги</t>
  </si>
  <si>
    <t>Период Отсрочки</t>
  </si>
  <si>
    <t>Группа</t>
  </si>
  <si>
    <t>Счет Главной Книги</t>
  </si>
  <si>
    <t>Счет Процентов</t>
  </si>
  <si>
    <t>Счет Комиссии</t>
  </si>
  <si>
    <t>Счет Ежедневных Процентов</t>
  </si>
  <si>
    <t>Алгоритм Процентов</t>
  </si>
  <si>
    <t>Банковский Контракт Процентов</t>
  </si>
  <si>
    <t>Задержка Процентов</t>
  </si>
  <si>
    <t>Комиссия Процентов</t>
  </si>
  <si>
    <t>Тип Комиссии</t>
  </si>
  <si>
    <t>Процентная Ставка</t>
  </si>
  <si>
    <t>Схема Процентов</t>
  </si>
  <si>
    <t>Тариф Процентов</t>
  </si>
  <si>
    <t>Доступность АМ</t>
  </si>
  <si>
    <t>Готовность</t>
  </si>
  <si>
    <t>Последний Расчет Процентов</t>
  </si>
  <si>
    <t>Счет Нормализации</t>
  </si>
  <si>
    <t>Нижний Лимит</t>
  </si>
  <si>
    <t>Минимальное Погашение</t>
  </si>
  <si>
    <t>Счет Корреспонденции</t>
  </si>
  <si>
    <t>Категория Продукта</t>
  </si>
  <si>
    <t>Приоритет</t>
  </si>
  <si>
    <t>Только для Справки</t>
  </si>
  <si>
    <t>Процент Погашения</t>
  </si>
  <si>
    <t>Счет Кредитования</t>
  </si>
  <si>
    <t>Счет Дебетования</t>
  </si>
  <si>
    <t>Параметры Шаблона</t>
  </si>
  <si>
    <t>Верхний Лимит</t>
  </si>
  <si>
    <t>Использование Счета</t>
  </si>
  <si>
    <t>Комиссия</t>
  </si>
  <si>
    <t>Идентификатор таблицы баланса счетов</t>
  </si>
  <si>
    <t>Идентификатор таблицы контрактов</t>
  </si>
  <si>
    <t>Дата применения баланса</t>
  </si>
  <si>
    <t>Сумма доступного баланса</t>
  </si>
  <si>
    <t>Сумма общего баланса</t>
  </si>
  <si>
    <t>Объявленный баланс</t>
  </si>
  <si>
    <t>Обратный баланс</t>
  </si>
  <si>
    <t xml:space="preserve">Код типа баланса </t>
  </si>
  <si>
    <t xml:space="preserve">Тип баланса </t>
  </si>
  <si>
    <t>Заблокированный баланс</t>
  </si>
  <si>
    <t>Сумма кредитного лимита</t>
  </si>
  <si>
    <t>Номер записи баланса</t>
  </si>
  <si>
    <t>Номер объявления записи баланса</t>
  </si>
  <si>
    <t>Номер обратной записи баланса</t>
  </si>
  <si>
    <t>Дополнительные данные по балансу</t>
  </si>
  <si>
    <t>Групповой код баланса</t>
  </si>
  <si>
    <t>Идентификатор последней записи баланса</t>
  </si>
  <si>
    <t>Баланс обязательств</t>
  </si>
  <si>
    <t>Локальная версия данных по балансу</t>
  </si>
  <si>
    <t>Удаленная версия данных</t>
  </si>
  <si>
    <t>Идентификатор маршрутизации баланса</t>
  </si>
  <si>
    <t>Дата состояния баланса</t>
  </si>
  <si>
    <t>Код подбаланса счета</t>
  </si>
  <si>
    <t>Уникальный идентификатор цикла устройства</t>
  </si>
  <si>
    <t>Тип цикла</t>
  </si>
  <si>
    <t>Идентификатор Устройства</t>
  </si>
  <si>
    <t>Дата Начала Последнего Цикла</t>
  </si>
  <si>
    <t>Номер Последнего Цикла</t>
  </si>
  <si>
    <t>Код Предыдущего Цикла</t>
  </si>
  <si>
    <t>Предыдущий Цикл Устройства</t>
  </si>
  <si>
    <t>Предыдущий Цикл Восстановления</t>
  </si>
  <si>
    <t>Идентификатор Цикла Восстановления</t>
  </si>
  <si>
    <t>Карта Удержана</t>
  </si>
  <si>
    <t>Текущая Пакетная Транзакция</t>
  </si>
  <si>
    <t>Текущий Цикл</t>
  </si>
  <si>
    <t>Текущий Документ</t>
  </si>
  <si>
    <t>Текущая Операция</t>
  </si>
  <si>
    <t>Онлайн/Офлайн</t>
  </si>
  <si>
    <t>Последняя Транзакция Дата</t>
  </si>
  <si>
    <t>Последняя Транзакция</t>
  </si>
  <si>
    <t>Последнее Обновление</t>
  </si>
  <si>
    <t>Физический Канал</t>
  </si>
  <si>
    <t>Предыдущая Пакетная Транзакция</t>
  </si>
  <si>
    <t>Проблемы с Аппаратурой</t>
  </si>
  <si>
    <t>Версия Состояния Устройства</t>
  </si>
  <si>
    <t>Статус Устройства</t>
  </si>
  <si>
    <t>Дополнительная Информация</t>
  </si>
  <si>
    <t>Дата Изменения Записи</t>
  </si>
  <si>
    <t>Предыдущая Версия Записи</t>
  </si>
  <si>
    <t>Код Типа Адреса</t>
  </si>
  <si>
    <t>Группа Кодов</t>
  </si>
  <si>
    <t>Тип Резервного Адреса</t>
  </si>
  <si>
    <t>Использовать Значение</t>
  </si>
  <si>
    <t>Офицер, Выполнивший Изменение</t>
  </si>
  <si>
    <t>Состояние Изменения Записи</t>
  </si>
  <si>
    <t>Группа Продуктов</t>
  </si>
  <si>
    <t>Родительский Продукт</t>
  </si>
  <si>
    <t>Базовый Продукт</t>
  </si>
  <si>
    <t>Базовая Связь</t>
  </si>
  <si>
    <t>Категория Клиента</t>
  </si>
  <si>
    <t>Правило Расчета Доступных Средств</t>
  </si>
  <si>
    <t>Правило Проверки Использования</t>
  </si>
  <si>
    <t>Тип Клиента</t>
  </si>
  <si>
    <t>Код Продукта</t>
  </si>
  <si>
    <t>Дополнительный Код Продукта</t>
  </si>
  <si>
    <t>Категория Контракта</t>
  </si>
  <si>
    <t>Субтип Контракта</t>
  </si>
  <si>
    <t>Тип Контракта</t>
  </si>
  <si>
    <t>Роль Контракта</t>
  </si>
  <si>
    <t>Копирование Параметров</t>
  </si>
  <si>
    <t>Пользовательские Данные</t>
  </si>
  <si>
    <t>Дата Начала Действия Записи</t>
  </si>
  <si>
    <t>Схема Дат</t>
  </si>
  <si>
    <t>Дата Окончания Действия Записи</t>
  </si>
  <si>
    <t>Стандартный Кредитный Лимит</t>
  </si>
  <si>
    <t>Иконка</t>
  </si>
  <si>
    <t>Внутренний Код Продукта</t>
  </si>
  <si>
    <t>Статус Активности Записи</t>
  </si>
  <si>
    <t>Статус Готовности Записи</t>
  </si>
  <si>
    <t>Категория Обязательств</t>
  </si>
  <si>
    <t>Главный Продукт</t>
  </si>
  <si>
    <t>Максимальный Кредитный Лимит</t>
  </si>
  <si>
    <t>Минимальный Кредитный Лимит</t>
  </si>
  <si>
    <t>Количество Субконтрактов</t>
  </si>
  <si>
    <t>Наименование Продукта</t>
  </si>
  <si>
    <t>Внутренний Код Родительского Продукта</t>
  </si>
  <si>
    <t>Статус Продукта</t>
  </si>
  <si>
    <t>Шаблон Продукта</t>
  </si>
  <si>
    <t>Тип Отчета</t>
  </si>
  <si>
    <t>Продукт Для Отчетности</t>
  </si>
  <si>
    <t>Модель Оценки Рисков</t>
  </si>
  <si>
    <t>Тип Пакета Сервисов</t>
  </si>
  <si>
    <t>Пакет Сервисов</t>
  </si>
  <si>
    <t>Область Тарифов</t>
  </si>
  <si>
    <t>Шаблон Области Тарифов</t>
  </si>
  <si>
    <t>Платежная система.</t>
  </si>
  <si>
    <t>Идентификатор участника.</t>
  </si>
  <si>
    <t>Диапазон BIN.</t>
  </si>
  <si>
    <t>Статус BIN.</t>
  </si>
  <si>
    <t>Базовая сумма</t>
  </si>
  <si>
    <t>Базовая валюта</t>
  </si>
  <si>
    <t>Возможность корректировки</t>
  </si>
  <si>
    <t>Класс обслуживания</t>
  </si>
  <si>
    <t>Предыдущая корректировка</t>
  </si>
  <si>
    <t>Дата корректировки</t>
  </si>
  <si>
    <t>Категория транзакции</t>
  </si>
  <si>
    <t>Авторизованная операция</t>
  </si>
  <si>
    <t>Тип цепочки</t>
  </si>
  <si>
    <t>Тип производства</t>
  </si>
  <si>
    <t>Идентификатор типа транз.</t>
  </si>
  <si>
    <t>Не персонализированная</t>
  </si>
  <si>
    <t>Офицер корректировки</t>
  </si>
  <si>
    <t>Событие производства</t>
  </si>
  <si>
    <t>Вторичная категория</t>
  </si>
  <si>
    <t>Состояние корректировки</t>
  </si>
  <si>
    <t>Предыдущий тип транзакции</t>
  </si>
  <si>
    <t>Дебет/Кредит</t>
  </si>
  <si>
    <t>Код отмены</t>
  </si>
  <si>
    <t>Класс операции спора</t>
  </si>
  <si>
    <t>Событие взимания комиссии</t>
  </si>
  <si>
    <t>Возможность запроса</t>
  </si>
  <si>
    <t>Возможность отмены</t>
  </si>
  <si>
    <t>Код транзакции</t>
  </si>
  <si>
    <t>Обязательная операция</t>
  </si>
  <si>
    <t>Алгоритм начисления комиссии</t>
  </si>
  <si>
    <t>Название подтипа транзакции</t>
  </si>
  <si>
    <t>Целевой тип счета</t>
  </si>
  <si>
    <t>Тип события</t>
  </si>
  <si>
    <t>Идентификатор типа транзакции</t>
  </si>
  <si>
    <t>Целевой тип</t>
  </si>
  <si>
    <t>Исходный тип счета</t>
  </si>
  <si>
    <t>Исходный тип</t>
  </si>
  <si>
    <t>Детали условия</t>
  </si>
  <si>
    <t>Категория срока</t>
  </si>
  <si>
    <t>Условие просрочки</t>
  </si>
  <si>
    <t>Название условия</t>
  </si>
  <si>
    <t>Дополнение</t>
  </si>
  <si>
    <t>Условие по умолчанию</t>
  </si>
  <si>
    <t>Код безопасности</t>
  </si>
  <si>
    <t>Код условия</t>
  </si>
  <si>
    <t>Код категории</t>
  </si>
  <si>
    <t>Статус записи в таблице БД в системе WAY4</t>
  </si>
  <si>
    <t>Дата изменения записи в таблице БД в системе WAY4</t>
  </si>
  <si>
    <t xml:space="preserve"> Это поле указывает на текущий статус записи в системе. Может быть "С" (запись удалена), "I" (запись неактивна или была изменена) или "A" (запись активна).</t>
  </si>
  <si>
    <t xml:space="preserve"> Это поле содержит информацию о том, когда была внесена последняя модификация записи.</t>
  </si>
  <si>
    <t xml:space="preserve"> Это поле содержит идентификатор сотрудника, который внес последнее изменение в запись.</t>
  </si>
  <si>
    <t xml:space="preserve"> Это поле содержит ссылку на предыдущую запись в истории изменений.</t>
  </si>
  <si>
    <t xml:space="preserve"> Это уникальный идентификатор записи в таблице.</t>
  </si>
  <si>
    <t xml:space="preserve"> BIN (Bank Identification Number) - это уникальный номер, идентифицирующий банк, который выпустил карту. Это поле содержит идентификатор группы BIN.</t>
  </si>
  <si>
    <t xml:space="preserve"> Это поле идентифицирует клиринговый канал, который обрабатывает операции с данной картой.</t>
  </si>
  <si>
    <t xml:space="preserve"> Определяет источник записи, который может быть VISA (V), EPI (E), MasterCard (M), MDS (D), PLUS (P) или собственным (O).</t>
  </si>
  <si>
    <t xml:space="preserve"> Идентификатор платежной системы, к которой относится карта (например, Visa, MasterCard и т.д.).</t>
  </si>
  <si>
    <t xml:space="preserve"> Идентификатор бренда карты в рамках платежной системы (например, Visa Classic, MasterCard Gold и т.д.).</t>
  </si>
  <si>
    <t xml:space="preserve"> Идентификатор конкретного продукта в рамках бренда карты.</t>
  </si>
  <si>
    <t xml:space="preserve"> Название продукта или услуги, связанного с картой.</t>
  </si>
  <si>
    <t xml:space="preserve"> Идентификатор финансового института в платежной системе.</t>
  </si>
  <si>
    <t>Первые цифры в номере пластиковой карты,  означает к какой платежной системе относится карта, MCC, VISA и др.</t>
  </si>
  <si>
    <t xml:space="preserve"> Количество цифр в уникальном номере карты.</t>
  </si>
  <si>
    <t xml:space="preserve"> Идентификатор типа процессинга, используемый для транзакций с данной картой.</t>
  </si>
  <si>
    <t xml:space="preserve"> Тип терминала, на котором используется карта.</t>
  </si>
  <si>
    <t xml:space="preserve"> Дополнительные условия, связанные с использованием BIN.</t>
  </si>
  <si>
    <t xml:space="preserve"> Текущий статус карты.</t>
  </si>
  <si>
    <t xml:space="preserve"> Идентификатор, используемый для маршрутизации транзакций.</t>
  </si>
  <si>
    <t>Идентификатор финансового института по классификации ICA</t>
  </si>
  <si>
    <t xml:space="preserve"> Область использования карты.</t>
  </si>
  <si>
    <t xml:space="preserve"> Тип банкомата, который может быть использован для проведения транзакций.</t>
  </si>
  <si>
    <t xml:space="preserve"> Код страны, в которой выпущена карта.</t>
  </si>
  <si>
    <t xml:space="preserve"> Алгоритм проверки, используемый для обработки транзакций.</t>
  </si>
  <si>
    <t xml:space="preserve"> Регион, в котором находится банк-эмитент.</t>
  </si>
  <si>
    <t xml:space="preserve"> Типы транзакций, которые могут быть проведены с данной картой.</t>
  </si>
  <si>
    <t>Уникальный идентификатор записи</t>
  </si>
  <si>
    <t>Идентификатор клиента</t>
  </si>
  <si>
    <t>Идентификатор контракта</t>
  </si>
  <si>
    <t>Классификация адреса (почтовый, юридический и т. д.)</t>
  </si>
  <si>
    <t>Имя человека или название организации</t>
  </si>
  <si>
    <t>Другой адрес, на который должна быть скопирована информация</t>
  </si>
  <si>
    <t>Связанный адрес (например, главный офис, если это адрес филиала)</t>
  </si>
  <si>
    <t>Форма обращения к человеку (например, г</t>
  </si>
  <si>
    <t>Имя человека</t>
  </si>
  <si>
    <t>Фамилия человека</t>
  </si>
  <si>
    <t>Имя, которое было у человека при рождении</t>
  </si>
  <si>
    <t>Предпочтительный язык общения</t>
  </si>
  <si>
    <t>Страна, в которой находится адрес</t>
  </si>
  <si>
    <t>Почтовый индекс адреса</t>
  </si>
  <si>
    <t>Штат или область, где находится адрес</t>
  </si>
  <si>
    <t>Город, где находится адрес</t>
  </si>
  <si>
    <t>Код муниципального образования, к которому относится адрес</t>
  </si>
  <si>
    <t>Дополнительная информация о местоположении адреса</t>
  </si>
  <si>
    <t>Конкретные строки адреса (например, улица, номер дома, номер квартиры и т.д.)</t>
  </si>
  <si>
    <t>Контактный номер телефона</t>
  </si>
  <si>
    <t>Веб-сайт</t>
  </si>
  <si>
    <t>Любая дополнительная информация, связанная с адресом</t>
  </si>
  <si>
    <t>Даты начала действия адреса</t>
  </si>
  <si>
    <t>Дополнительная информация в обращении (например, степень, звание)</t>
  </si>
  <si>
    <t>Идентификатор финансового института, к которому принадлежит клиент (финансовый институт регистрации)</t>
  </si>
  <si>
    <t>Категория клиента. Одно из следующих значений: С - корпоративный, Р - частный</t>
  </si>
  <si>
    <t>Ссылка на справочник типов клиентов. Таблица way_client_type_g, поле ID</t>
  </si>
  <si>
    <t>Кодовое обозначение языка обсулживания клиента.</t>
  </si>
  <si>
    <t>Код страны места проживания или регистрации клиента</t>
  </si>
  <si>
    <t>Город места проживания или регистрации клиента</t>
  </si>
  <si>
    <t>Фамилия и имя клиента, а также его ИИН (Индивидуальный идентификатор налогоплательщика)</t>
  </si>
  <si>
    <t>Тип документа, удостоверяющего личность</t>
  </si>
  <si>
    <t>Номер документа, удостоверяющего личность</t>
  </si>
  <si>
    <t>Детальная информация о документе удостоверяющем личность</t>
  </si>
  <si>
    <t>Обращение к клиенту</t>
  </si>
  <si>
    <t>Секретное слово, используемое для подтверждения личности</t>
  </si>
  <si>
    <t>Семейное положение клиента</t>
  </si>
  <si>
    <t>Контактный телефон клиента</t>
  </si>
  <si>
    <t>Домашний телефон клиента</t>
  </si>
  <si>
    <t>Мобильный телефон клиента</t>
  </si>
  <si>
    <t>Факс клиента</t>
  </si>
  <si>
    <t>Электронный адрес клиента</t>
  </si>
  <si>
    <t>Поле, содержащее адресные данные клиента</t>
  </si>
  <si>
    <t>Поле, содержащее дополнительные адресные данные клиента</t>
  </si>
  <si>
    <t>Поле, содержащее домашний факс клиента</t>
  </si>
  <si>
    <t>Поле, содержащее информацию о поле клиента</t>
  </si>
  <si>
    <t>Поле, содержащее обращение клиента</t>
  </si>
  <si>
    <t>Поле, содержащее имя клиента</t>
  </si>
  <si>
    <t>Поле, содержащее фамилию клиента</t>
  </si>
  <si>
    <t>Поле, содержащее информацию о гражданстве клиента</t>
  </si>
  <si>
    <t xml:space="preserve"> Это уникальный идентификатор, присвоенный каждой записи в таблице WAY_CLIENT_TYPE. Он используется для уникальной идентификации каждой записи.                    </t>
  </si>
  <si>
    <t xml:space="preserve"> Этот код представляет собой сокращенное обозначение типа клиента. Он может использоваться для более компактного представления типа клиента в других таблицах или операциях. </t>
  </si>
  <si>
    <t xml:space="preserve"> Это полное название типа клиента. Оно предоставляет более понятную для человека форму типа клиента.             </t>
  </si>
  <si>
    <t xml:space="preserve"> Этот идентификатор  связан с WAI_F_I_G, которая содержит детали о финансовом институте.    </t>
  </si>
  <si>
    <t xml:space="preserve"> Это поле может использоваться для категоризации типов клиентов по типу продукта.                              </t>
  </si>
  <si>
    <t xml:space="preserve"> Это поле содержит однобуквенные коды, представляющие различные категории клиентов.                             </t>
  </si>
  <si>
    <t xml:space="preserve"> Это поле может использоваться для указания, является ли клиент резидентом или нерезидентом.                    </t>
  </si>
  <si>
    <t>Идентификатор записи в таблице WAY_COUNTRY, представляющий уникальный идентификатор каждой страны в базе данных.</t>
  </si>
  <si>
    <t>Идентификатор региона или географической области, к которой относится данная страна.</t>
  </si>
  <si>
    <t>Трехзначный альфанумерический код, идентифицирующий страну.</t>
  </si>
  <si>
    <t>Двухзначный альфанумерический код, представляющий страну.</t>
  </si>
  <si>
    <t>Числовой код, представляющий страну.</t>
  </si>
  <si>
    <t>Полное название страны.</t>
  </si>
  <si>
    <t>Альфанумерический код, представляющий валюту, используемую в данной стране.</t>
  </si>
  <si>
    <t>Числовой код, представляющий валюту страны.</t>
  </si>
  <si>
    <t>Название валюты, используемой в стране.</t>
  </si>
  <si>
    <t>Это поле указывает, используется ли данная страна в системе банка.</t>
  </si>
  <si>
    <t>Значение, связанное с почтовым кодом данной страны.</t>
  </si>
  <si>
    <t>Это поле, которое, вероятно, указывает язык, используемый в данной стране.</t>
  </si>
  <si>
    <t>Уникальный идентификатор для каждой записи в таблице WAY_F_I.</t>
  </si>
  <si>
    <t>Наименование или название финансового института.</t>
  </si>
  <si>
    <t>Внутренний код или идентификатор банка, используемый в системе.</t>
  </si>
  <si>
    <t>Внутренний код или идентификатор филиала, используемый в системе.</t>
  </si>
  <si>
    <t>Банковский идентификационный код финансового института.</t>
  </si>
  <si>
    <t>Идентификатор диспутного контракта, связанного с записью.</t>
  </si>
  <si>
    <t>Идентификатор финансового института, где будет осуществляться клиринг.</t>
  </si>
  <si>
    <t>Идентификатор депозитного контракта, связанного с записью.</t>
  </si>
  <si>
    <t>Идентификатор liability контракта, связанного с записью.</t>
  </si>
  <si>
    <t>Код локальной валюты финансового института.</t>
  </si>
  <si>
    <t>Количество дней в году для расчета процентов.</t>
  </si>
  <si>
    <t>Код страны, связанной с финансовым институтом.</t>
  </si>
  <si>
    <t>Смещение временной зоны для финансового института.</t>
  </si>
  <si>
    <t>Текущая банковская дата финансового института.</t>
  </si>
  <si>
    <t>Банковская дата ФИ при работе с несколькими временными зонами.</t>
  </si>
  <si>
    <t>Отчетный период, в котором регистрируется проводка по начислению процентов.</t>
  </si>
  <si>
    <t>Идентификатор родительского финансового института.</t>
  </si>
  <si>
    <t>Способ обработки макротранзакций при смене отчетного периода.</t>
  </si>
  <si>
    <t xml:space="preserve"> Уникальный номер, присвоенный транзакции при взаимодействии с эквайером. Этот номер используется для идентификации транзакции в процессе обработки платежей.                                                                                                                                                                                                      </t>
  </si>
  <si>
    <t xml:space="preserve"> Это поле указывает на действие, которое было выполнено в системе Golden Gate (GG) и затем передано в локальное хранилище данных.                                                                                                                                                                                                                                 </t>
  </si>
  <si>
    <t xml:space="preserve"> Уникальный идентификатор офицера, который выполнил изменение записи в таблице WAY_DOC.                                                                                                                                                                                                                 </t>
  </si>
  <si>
    <t xml:space="preserve"> Уникальный код, предоставленный авторизационной системой, который подтверждает, что транзакция была успешно авторизована.                                                                                                                                                                               </t>
  </si>
  <si>
    <t xml:space="preserve"> Дата истечения срока действия карты, связанной с транзакцией.                                                                                                                                                                                                                                           </t>
  </si>
  <si>
    <t xml:space="preserve"> Порядковый номер пластика, связанного с транзакцией.                                                                                                                                                                                                                                                    </t>
  </si>
  <si>
    <t xml:space="preserve"> Дата, когда была произведена конвертация валюты для данной транзакции.                                                                                                                                                                                                                                </t>
  </si>
  <si>
    <t xml:space="preserve"> Поле указывает на категорию финансовых/авторизационных сообщений, связанных с транзакцией. Значения "Y", "N", "C" и "P" обозначают, соответственно, авторизацию, финансовую транзакцию, захват данных и предварительную авторизацию. </t>
  </si>
  <si>
    <t xml:space="preserve"> Уникальный номер, присвоенный транзакции эмитентом. Этот номер используется для идентификации транзакции в системе эмитента.                                                                                                                                                                       </t>
  </si>
  <si>
    <t xml:space="preserve"> Уникальный идентификатор торговой точки, где была совершена транзакция.                                                                                                                                                                  </t>
  </si>
  <si>
    <t xml:space="preserve"> Поле указывает на категорию сообщения, связанного с транзакцией. Значения "F", "B", "H", "U" и "M" обозначают, соответственно, сводный файл, сводная пакетная информация, заголовок пакета, одиночное сообщение и сообщение пакета. </t>
  </si>
  <si>
    <t xml:space="preserve"> Количество подзаписей, связанных с основной записью в таблице WAY_DOC.                                                                                                                                                                  </t>
  </si>
  <si>
    <t xml:space="preserve"> Дата, когда была сформирована сетевая ссылка для данной транзакции.                                                                                                                                                                      </t>
  </si>
  <si>
    <t xml:space="preserve"> Уникальный идентификатор оригинального документа, связанного с транзакцией.                                                                                                                                                             </t>
  </si>
  <si>
    <t xml:space="preserve"> Поле указывает на статус выгрузки (выхода) транзакции. Значения "W", "S", "N", "Y", "C", "H", "U", "T" и "D" обозначают, соответственно, ожидание, приостановлено, ожидает отправки, отправлено, закрыто, история, завершено, обработано и отклонено.            </t>
  </si>
  <si>
    <t xml:space="preserve"> Дата, когда транзакция была проведена и счет был обновлен в системе.                                                                                                                                                                    </t>
  </si>
  <si>
    <t xml:space="preserve"> Поле указывает на статус постирования (проводки) транзакции. Значения "W", "P", "D", "E", "I", "C", "S", "J" и "T" обозначают, соответственно, ожидание, проведено, отклонено, отклонено из-за услуги, неактивно, закрыто, приостановлено, отклонено и обработано. </t>
  </si>
  <si>
    <t xml:space="preserve"> Уникальный идентификатор предыдущего документа, связанного с транзакцией.                                                                                                                                                               </t>
  </si>
  <si>
    <t xml:space="preserve"> Ссылка на предыдущую запись в истории изменений для данной записи в таблице WAY_DOC.                                                                                                                                                     </t>
  </si>
  <si>
    <t xml:space="preserve"> Уникальный номер, присвоенный платежной системой для идентификации транзакции в системе платежей.                                                                                                                                               </t>
  </si>
  <si>
    <t xml:space="preserve"> Код, указывающий на причину запроса или действия, связанных с транзакцией.                                                                                                                                                              </t>
  </si>
  <si>
    <t xml:space="preserve"> Дополнительная информация, связанная с диспутом или спорными документами, связанными с транзакцией.                                                                                                                                       </t>
  </si>
  <si>
    <t xml:space="preserve"> Уникальный идентификатор получателя, представленный в соответствии с правилами канала передачи информации отправителя.                                                                                                                      </t>
  </si>
  <si>
    <t xml:space="preserve"> Сумма, указанная в запросе на выверку (согласование).                                                                                                                                                                                      </t>
  </si>
  <si>
    <t xml:space="preserve"> Код валюты, связанный с запросом на выверку (согласование).                                                                                                                                                                                </t>
  </si>
  <si>
    <t xml:space="preserve"> Поле указывает на категорию запроса или уведомления, связанного с транзакцией. Значения "Q", "P", "R", "J" и "A" обозначают, соответственно, запрос, уведомление, отмена, корректировка и частичное уведомление.                               </t>
  </si>
  <si>
    <t xml:space="preserve"> Поле указывает на способ предоставления запрашиваемой информации в диспутном цикле. Значения могут варьироваться в зависимости от спецификации диспута и процесса обработки данных.                                                      </t>
  </si>
  <si>
    <t xml:space="preserve"> Уникальный номер, присвоенный транзакции для идентификации транзакции в системе платежей и возможности получения информации о транзакции.                                                                                                   </t>
  </si>
  <si>
    <t xml:space="preserve"> Код ответа, полученный от внешней системы или эмитента, связанный с транзакцией.                                                                                                                                                         </t>
  </si>
  <si>
    <t xml:space="preserve"> Поле указывает на атрибут состояния безопасности транзакции. Значения могут варьироваться в зависимости от спецификации транзакции и требований безопасности.                                                                        </t>
  </si>
  <si>
    <t xml:space="preserve"> Дата и время транзакции безопасности или дополнительной проверки.                                                                                                                                                                         </t>
  </si>
  <si>
    <t xml:space="preserve"> Уникальный идентификатор банка отправителя (BIN - первые 6 цифр номера карты).                                                                                                                                                           </t>
  </si>
  <si>
    <t xml:space="preserve"> Уникальный идентификатор отправителя, представленный в соответствии с правилами канала передачи информации получателя.                                                                                                                     </t>
  </si>
  <si>
    <t xml:space="preserve"> Поле указывает на класс транзакции, связанной с сообщением. Значения могут варьироваться в зависимости от типа транзакции и спецификации платежа.    "T" -Transaction, "M"-Misc, "I"-Interests, "U"-Upper Norm., "L"-Lower Norm.,"D"-Due Norm., "A"-Account Transfer,"C"-Credit Limit, "R"-Rev/Exp, "B"-Balance Inquiry, "S"-Online StateMent, "E"-End Cycle, "i"-Interest Fee, "P"-Online Paymen                                                                                     </t>
  </si>
  <si>
    <t xml:space="preserve"> Сумма, предназначенная для расчетов и зачислений на счета контракта получателя.                                                                                                                                                          </t>
  </si>
  <si>
    <t xml:space="preserve"> Код валюты, связанный с расчетами и зачислениями на счета контракта получателя.                                                                                                                                                          </t>
  </si>
  <si>
    <t xml:space="preserve"> Код индустрии стандартной классификации (Standard Industrial Classification).                                                                                                                                                           </t>
  </si>
  <si>
    <t xml:space="preserve"> Уникальный идентификатор технического типа счета отправителя.                                                                                                                                                                             </t>
  </si>
  <si>
    <t xml:space="preserve"> Категория, указывающая на тип источника средств. Значения "M", "A" и "C" обозначают, соответственно, устройство, счет и карточку.                                                                                                         </t>
  </si>
  <si>
    <t xml:space="preserve"> Сумма комиссии, которая будет удержана с отправителя.                                                                                                                                                                                    </t>
  </si>
  <si>
    <t xml:space="preserve"> Код комиссии, связанный с отправителем транзакции.                                                                                                                                                                                         </t>
  </si>
  <si>
    <t xml:space="preserve"> Код валюты, связанный с комиссией отправителя.                                                                                                                                                                                            </t>
  </si>
  <si>
    <t xml:space="preserve"> Уникальный идентификатор отправителя, представленный в соответствии с правилами канала передачи информации отправителя.                                                                                                                     </t>
  </si>
  <si>
    <t xml:space="preserve"> Уникальный регистрационный номер отправителя транзакции.                                                                                                                                                                                  </t>
  </si>
  <si>
    <t xml:space="preserve"> Уникальный идентификатор точки обслуживания отправителя, где была совершена транзакция.                                                                                                                                                    </t>
  </si>
  <si>
    <t xml:space="preserve"> Уникальный идентификатор сводного документа, связанного с транзакцией.                                                                                                                                                                    </t>
  </si>
  <si>
    <t xml:space="preserve"> Уникальный идентификатор технического типа счета получателя.                                                                                                                                                                              </t>
  </si>
  <si>
    <t xml:space="preserve"> Уникальный идентификатор банка получателя (BIN - первые 6 цифр номера карты).                                                                                                                                                           </t>
  </si>
  <si>
    <t xml:space="preserve"> Категория, указывающая на тип получателя средств. Значения "M", "A" и "C" обозначают, соответственно, устройство, счет и карточку.                                                                                                       </t>
  </si>
  <si>
    <t xml:space="preserve"> Уникальный идентификатор канала, связанного с транзакцией.                                                                                                                                                                                  </t>
  </si>
  <si>
    <t xml:space="preserve"> Код, который идентифицирует получателя транзакции.                                                                                                                                                                                         </t>
  </si>
  <si>
    <t xml:space="preserve"> Уникальный идентификатор контракта получателя, связанного с транзакцией.                                                                                                                                                                 </t>
  </si>
  <si>
    <t xml:space="preserve"> Сумма комиссии, которая будет удержана у получателя.                                                                                                                                                                                      </t>
  </si>
  <si>
    <t xml:space="preserve"> Код комиссии, связанный с получателем транзакции.                                                                                                                                                                                          </t>
  </si>
  <si>
    <t xml:space="preserve"> Код валюты, связанный с комиссией получателя.                                                                                                                                                                                             </t>
  </si>
  <si>
    <t xml:space="preserve"> Уникальный идентификатор получателя, представленный в соответствии с правилами канала передачи информации получателя.    Первые 6 цифр номера карты                                                                                                          </t>
  </si>
  <si>
    <t xml:space="preserve"> Уникальный идентификатор точки обслуживания получателя, где была совершена транзакция.                                                                                                                                                    </t>
  </si>
  <si>
    <t xml:space="preserve"> Сумма, связанная с транзакцией.                                                                                                                                                                                                             </t>
  </si>
  <si>
    <t xml:space="preserve"> Название города или населенного пункта, связанного с транзакцией.                                                                                                                                                                          </t>
  </si>
  <si>
    <t xml:space="preserve"> Поле указывает на атрибут условия транзакции. Значения могут варьироваться в зависимости от типа транзакции и её особенностей.                                                                                                           </t>
  </si>
  <si>
    <t xml:space="preserve"> Поле указывает на условие транзакции, включая тип, приоритет и другие параметры.                                                                                                                                                         </t>
  </si>
  <si>
    <t xml:space="preserve"> Название страны, связанной с транзакцией.                                                                                                                                                                                                   </t>
  </si>
  <si>
    <t xml:space="preserve"> Код валюты, связанный с транзакцией.                                                                                                                                                                                                       </t>
  </si>
  <si>
    <t xml:space="preserve"> Дата и время совершения транзакции.                                                                                                                                                                                                         </t>
  </si>
  <si>
    <t xml:space="preserve"> Дополнительная информация или детали, связанные с транзакцией.                                                                                                                                                                              </t>
  </si>
  <si>
    <t xml:space="preserve"> Поле указывает на текущее состояние транзакции. Значения могут варьироваться в зависимости от типа транзакции и процесса обработки.                                                                                                        </t>
  </si>
  <si>
    <t xml:space="preserve"> Уникальный ключ раздела, который используется для физического разделения и хранения данных в базе данных.                                                                                                                                 </t>
  </si>
  <si>
    <t xml:space="preserve"> Поле указывает на тип транзакции, например, дебетовая или кредитовая.                                                                                                                                                                       </t>
  </si>
  <si>
    <t xml:space="preserve"> Поле, для связи нескольких связанных транзакций между собой.                                                                                                                                                                 </t>
  </si>
  <si>
    <t xml:space="preserve"> Код схемы идентификации, связанный с отправителем транзакции.                                                                                                                                                                               </t>
  </si>
  <si>
    <t xml:space="preserve"> Код сервиса или продукта, предоставленного отправителем транзакции.                                                                                                                                                                        </t>
  </si>
  <si>
    <t xml:space="preserve"> Код схемы идентификации, связанный с получателем транзакции.                                                                                                                                                                                </t>
  </si>
  <si>
    <t xml:space="preserve"> Код сервиса или продукта, предоставленного получателем транзакции.                                                                                                                                                                          </t>
  </si>
  <si>
    <t xml:space="preserve"> Поле, которое содержит информацию о банковском идентификационном номере (BIN), связанном с транзакцией.                                                                                                                                  </t>
  </si>
  <si>
    <t xml:space="preserve"> Поле указывает на порядковый номер транзакции в цепочке связанных транзакций.                                                                                                                                                              </t>
  </si>
  <si>
    <t xml:space="preserve"> Название страны, связанной с получателем транзакции.                                                                                                                                                                                       </t>
  </si>
  <si>
    <t xml:space="preserve"> Уникальный идентификатор каждой записи в системе WAY4                                            </t>
  </si>
  <si>
    <t xml:space="preserve"> Идентификатор элемента, связанного с транзакцией                                                </t>
  </si>
  <si>
    <t xml:space="preserve"> Номер транзакции, присвоенный записи в системе WAY4                                            </t>
  </si>
  <si>
    <t xml:space="preserve"> Идентификатор контракта, по которому производится операция                                      </t>
  </si>
  <si>
    <t xml:space="preserve"> Идентификатор макротранзакции для сложных операций                                              </t>
  </si>
  <si>
    <t xml:space="preserve"> Идентификатор нормализационной макротранзакции, связанной с записью                     </t>
  </si>
  <si>
    <t xml:space="preserve"> Идентификатор сервиса, связанного с записью                                                      </t>
  </si>
  <si>
    <t xml:space="preserve"> Идентификатор тарифа, связанного с записью                                                        </t>
  </si>
  <si>
    <t xml:space="preserve"> Идентификатор документа, связанного с записью                                                     </t>
  </si>
  <si>
    <t xml:space="preserve"> Идентификатор контракта, по которому производится операция                                        </t>
  </si>
  <si>
    <t xml:space="preserve"> Денежная сумма транзакции                                                                         </t>
  </si>
  <si>
    <t xml:space="preserve"> Денежная сумма комиссии, взимаемой за транзакцию                                                  </t>
  </si>
  <si>
    <t xml:space="preserve"> Фактор, используемый для расчета исключаемых из уплаты процентов в отчетном периоде               </t>
  </si>
  <si>
    <t xml:space="preserve"> Индикатор указывающий, является ли операция реверсированной (Y)                                   </t>
  </si>
  <si>
    <t xml:space="preserve"> Дата транзакции в локальном часовом поясе                                                          </t>
  </si>
  <si>
    <t xml:space="preserve"> Дата, когда транзакция была проведена на счете                                                      </t>
  </si>
  <si>
    <t xml:space="preserve"> Категория запроса, связанного с записью                                                            </t>
  </si>
  <si>
    <t xml:space="preserve"> Класс сервиса, связанного с записью                                                                  </t>
  </si>
  <si>
    <t xml:space="preserve"> Денежная сумма транзакции                                                                          </t>
  </si>
  <si>
    <t xml:space="preserve"> Город, связанный с транзакцией                                                                      </t>
  </si>
  <si>
    <t xml:space="preserve"> Код транзакции, связанный с записью                                                                  </t>
  </si>
  <si>
    <t xml:space="preserve"> Страна, связанная с транзакцией                                                                     </t>
  </si>
  <si>
    <t xml:space="preserve"> Код валюты, связанный с транзакцией                                                                 </t>
  </si>
  <si>
    <t xml:space="preserve"> Дата и время транзакции                                                                           </t>
  </si>
  <si>
    <t xml:space="preserve"> Идентификатор аналитического элемента, связанного с записью                                       </t>
  </si>
  <si>
    <t xml:space="preserve"> Ключ разделения записей                                                                           </t>
  </si>
  <si>
    <t xml:space="preserve"> Тип уровня записи                                                                                 </t>
  </si>
  <si>
    <t xml:space="preserve"> Дополнительные детали или описание транзакции                                                       </t>
  </si>
  <si>
    <t xml:space="preserve"> Идентификатор верхнего уровня записи, связанной с текущей записью                                 </t>
  </si>
  <si>
    <t xml:space="preserve"> План сторнирования, связанный с записью                                                             </t>
  </si>
  <si>
    <t xml:space="preserve"> Пользователь, создавший план сторнирования                                                          </t>
  </si>
  <si>
    <t>Уникальный идентификатор записи о субтипе контракта.</t>
  </si>
  <si>
    <t>Уникальный идентификатор типа контракта, к которому относится данный субтип.</t>
  </si>
  <si>
    <t>Категория контракта, определяющая тип субтипа контракта. Возможные значения: "M" - Device, "A" - Account, "C" - Card.</t>
  </si>
  <si>
    <t>Уникальный идентификатор финансового института, которому принадлежит данный субтип контракта.</t>
  </si>
  <si>
    <t>Наименование субтипа контракта, заданное в системе.</t>
  </si>
  <si>
    <t>Префикс номера контракта для карточных субтипов (BIN - Bank Identification Number).</t>
  </si>
  <si>
    <t>Конечное значение диапазона номеров субтипа контракта.</t>
  </si>
  <si>
    <t>Начальное значение диапазона номеров субтипа контракта.</t>
  </si>
  <si>
    <t>Текущее значение номера субтипа контракта.</t>
  </si>
  <si>
    <t>Код канала, к которому привязан данный субтип контракта.</t>
  </si>
  <si>
    <t>Категория устройства, которой принадлежит данный субтип контракта. Возможные значения: "A"-ATM, "P"-POS, "N"-Imprinter.</t>
  </si>
  <si>
    <t>Категория клиента, которой принадлежит данный субтип контракта. Возможные значения: "P"- Private, "C" - Corporate, "A"- Accountant.</t>
  </si>
  <si>
    <t>Уникальный код субтипа контракта, используемый в системе RBS (Retail Banking System).</t>
  </si>
  <si>
    <t>Код, используемый для связи субтипа контракта с модулем управления PIN-кодами.</t>
  </si>
  <si>
    <t>Сервис-код, который соответствует требованиям платежной системы для данного субтипа контракта.</t>
  </si>
  <si>
    <t>Код типа пластика, используемый для эмбоссирования (нанесения выпуклого шрифта) на картах данного субтипа контракта.</t>
  </si>
  <si>
    <t>Код группы, к которой принадлежит данный субтип контракта.</t>
  </si>
  <si>
    <t>Статус активности субтипа контракта. Возможные значения: Y - активный, N - неактивный.</t>
  </si>
  <si>
    <t>Срок действия нового пластика (карты) данного субтипа контракта.</t>
  </si>
  <si>
    <t>Срок действия перевыпущенных пластиков (карт) данного субтипа контракта.</t>
  </si>
  <si>
    <t>Тип проверки PIN-кода для данного субтипа контракта.</t>
  </si>
  <si>
    <t>Правило расчета комиссии за выпуск пластика данного субтипа контракта.</t>
  </si>
  <si>
    <t>Дополнительные параметры и настройки для данного субтипа контракта.</t>
  </si>
  <si>
    <t>Уникальный идентификатор записи в таблице "WAY_FX_RATE".</t>
  </si>
  <si>
    <t>Идентификатор для схемы иностранной валюты (FX).</t>
  </si>
  <si>
    <t>Идентификатор или код для банковского офицера.</t>
  </si>
  <si>
    <t>Код или идентификатор для конкретной валюты.</t>
  </si>
  <si>
    <t xml:space="preserve"> код финансового института, связанный с операциями с иностранной валютой.</t>
  </si>
  <si>
    <t>Тип или категория операции с иностранной валютой.</t>
  </si>
  <si>
    <t>Курс, по которому банк покупает валюту у клиента.</t>
  </si>
  <si>
    <t>Курс, по которому банк продает валюту клиентам.</t>
  </si>
  <si>
    <t>Средний курс между курсами покупки и продажи.</t>
  </si>
  <si>
    <t>Курс, установленный Центральным банком.</t>
  </si>
  <si>
    <t>Дата начала действия курса обмена валюты.</t>
  </si>
  <si>
    <t>Дата окончания действия курса обмена валюты.</t>
  </si>
  <si>
    <t>Порядковый номер записи в таблице.</t>
  </si>
  <si>
    <t>Признак активности курса обмена валюты.</t>
  </si>
  <si>
    <t xml:space="preserve"> Идентификатор записи.                                                                                                      </t>
  </si>
  <si>
    <t xml:space="preserve"> Категория продукта ("M" - Acquiring, "A" - Accounting, "C" - Issuing, "B" - Bank Accounting).                              </t>
  </si>
  <si>
    <t xml:space="preserve"> Категория контракта ("M" - Device, "A" - Account, "C" - Card).                                                                </t>
  </si>
  <si>
    <t xml:space="preserve"> Идентификатор финансового института.                                                                                         </t>
  </si>
  <si>
    <t xml:space="preserve"> Наименование события.                                                                                                       </t>
  </si>
  <si>
    <t xml:space="preserve"> Код события.                                                                                                               </t>
  </si>
  <si>
    <t xml:space="preserve"> Идентификатор типа комиссии.                                                                                                </t>
  </si>
  <si>
    <t xml:space="preserve"> Идентификатор статуса контракта.                                                                                            </t>
  </si>
  <si>
    <t xml:space="preserve"> Условие постановки в стоп-лист (Y/N).                                                                                       </t>
  </si>
  <si>
    <t xml:space="preserve"> Идентификатор события, вызываемого после данного.                                                                            </t>
  </si>
  <si>
    <t xml:space="preserve"> Пользовательский код события.                                                                                              </t>
  </si>
  <si>
    <t xml:space="preserve"> Единица измерения продолжительности действия.                                                                                </t>
  </si>
  <si>
    <t xml:space="preserve"> Продолжительность действия события.                                                                                          </t>
  </si>
  <si>
    <t xml:space="preserve"> Использовать для подчиненных контрактов (Y/N).                                                                              </t>
  </si>
  <si>
    <t xml:space="preserve"> Использовать для Liability контрактов (Y/N).                                                                                 </t>
  </si>
  <si>
    <t xml:space="preserve"> CR_LIMIT_ACTION.                                                                                                           </t>
  </si>
  <si>
    <t xml:space="preserve"> Использование в истории.                                                                                                   </t>
  </si>
  <si>
    <t xml:space="preserve"> Формула поставки.                                                                                                          </t>
  </si>
  <si>
    <t xml:space="preserve"> Это поле представляет собой уникальный идентификатор сообщения, присвоенный каждой записи в таблице.                                                                                                                                                                                                                                                                                                                                                                                                                                                                                                                                                                                                                                                                                                                                  </t>
  </si>
  <si>
    <t xml:space="preserve"> Это поле указывает идентификатор действия, связанного с каждым сообщением в системе WAY_EVNT_MSG.                                                                                                                                                                                                                                                                                                                                                                                                                                                                                                                                                                                                                                                                                                                                 </t>
  </si>
  <si>
    <t xml:space="preserve"> Это поле содержит данные, связанные с адресом доставки сообщения.                                                                                                                                                                                                                                                                                                                                                                                                                                                                                                                                                                                                                                                                                                                                                               </t>
  </si>
  <si>
    <t xml:space="preserve"> Это поле указывает на канал или метод доставки сообщения получателю.                                                                                                                                                                                                                                                                                                                                                                                                                                                                                                                                                                                                                                                                                                                                                            </t>
  </si>
  <si>
    <t xml:space="preserve"> Это поле содержит код или идентификатор типа сообщения.                                                                                                                                                                                                                                                                                                                                                                                                                                                                                                                                                                                                                                                                                                                                                                       </t>
  </si>
  <si>
    <t xml:space="preserve"> Это поле содержит дату и время начала действия сообщения.                                                                                                                                                                                                                                                                                                                                                                                                                                                                                                                                                                                                                                                                                                                                                                     </t>
  </si>
  <si>
    <t xml:space="preserve"> Это поле содержит дату и время окончания действия сообщения.                                                                                                                                                                                                                                                                                                                                                                                                                                                                                                                                                                                                                                                                                                                                                                   </t>
  </si>
  <si>
    <t xml:space="preserve"> Это поле содержит дополнительные детали или параметры сообщения.                                                                                                                                                                                                                                                                                                                                                                                                                                                                                                                                                                                                                                                                                                                                                                 </t>
  </si>
  <si>
    <t xml:space="preserve"> Это поле содержит текстовую строку сообщения или часть текста сообщения.                                                                                                                                                                                                                                                                                                                                                                                                                                                                                                                                                                                                                                                                                                                                                          </t>
  </si>
  <si>
    <t xml:space="preserve"> Это поле указывает на шаблон или предопределенный формат сообщения, который используется для создания содержания или тела сообщения.                                                                                                                                                                                                                                                                                                                                                                                                                                                                                                                                                                                                                                                                                              </t>
  </si>
  <si>
    <t xml:space="preserve"> Это поле указывает на статус или текущее состояние сообщения.                                                                                                                                                                                                                                                                                                                                                                                                                                                                                                                                                                                                                                                                                                                                                                 </t>
  </si>
  <si>
    <t xml:space="preserve"> Это поле указывает на канал или метод отправки сообщения.                                                                                                                                                                                                                                                                                                                                                                                                                                                                                                                                                                                                                                                                                                                                                                     </t>
  </si>
  <si>
    <t xml:space="preserve"> Это поле содержит дату и время отправки сообщения.                                                                                                                                                                                                                                                                                                                                                                                                                                                                                                                                                                                                                                                                                                                                                                     </t>
  </si>
  <si>
    <t xml:space="preserve"> Это поле содержит дополнительные детали или параметры, связанные с процессом отправки сообщения.                                                                                                                                                                                                                                                                                                                                                                                                                                                                                                                                                                                                                                                                                                                                    </t>
  </si>
  <si>
    <t xml:space="preserve"> Это поле содержит уникальный номер или ссылку на связанное действие или операцию, которая может быть связана с сообщением.                                                                                                                                                                                                                                                                                                                                                                                                                                                                                                                                                                                                                                                                                                      </t>
  </si>
  <si>
    <t xml:space="preserve"> Это поле содержит тему или заголовок сообщения.                                                                                                                                                                                                                                                                                                                                                                                                                                                                                                                                                                                                                                                                                                                                                                              </t>
  </si>
  <si>
    <t xml:space="preserve"> Это поле указывает на приоритет сообщения или его важность.                                                                                                                                                                                                                                                                                                                                                                                                                                                                                                                                                                                                                                                                                                                                                                    </t>
  </si>
  <si>
    <t xml:space="preserve"> Это поле содержит номер или идентификатор группы, к которой принадлежит сообщение.                                                                                                                                                                                                                                                                                                                                                                                                                                                                                                                                                                                                                                                                                                                                             </t>
  </si>
  <si>
    <t xml:space="preserve"> Это поле содержит ключ или идентификатор раздела, к которому относится сообщение.                                                                                                                                                                                                                                                                                                                                                                                                                                                                                                                                                                                                                                                                                                                                              </t>
  </si>
  <si>
    <t xml:space="preserve"> Это поле содержит идентификатор договора или счета, связанного с сообщением.                                                                                                                                                                                                                                                                                                                                                                                                                                                                                                                                                                                                                                                                                                                                                </t>
  </si>
  <si>
    <t xml:space="preserve"> Это поле содержит идентификатор документа, связанного с сообщением.                                                                                                                                                                                                                                                                                                                                                                                                                                                                                                                                                                                                                                                                                                                                                          </t>
  </si>
  <si>
    <t>Уникальный идентификатор записи конфигурации терминала</t>
  </si>
  <si>
    <t>Короткий код, присвоенный модели терминала для идентификации</t>
  </si>
  <si>
    <t>Описательное название модели терминала</t>
  </si>
  <si>
    <t>Категория терминала - POS, банкомат и т.д.</t>
  </si>
  <si>
    <t>Цифровой идентификатор, связанный с протоколом связи</t>
  </si>
  <si>
    <t>Флаг, указывающий, разрешены ли все операции на терминале</t>
  </si>
  <si>
    <t>Указывает режим для гостиничных операций, таких как регистрация/выписка</t>
  </si>
  <si>
    <t>Указывает, принимаются ли наличные или нет</t>
  </si>
  <si>
    <t>Количество пошаговых утверждений, необходимых для корректировок/аннулирований</t>
  </si>
  <si>
    <t>Количество дней до автоматического захвата предавторизации</t>
  </si>
  <si>
    <t>Время в минутах перед повтором отклоненной транзакции</t>
  </si>
  <si>
    <t>Задержка в минутах перед автоматической отменой повторных транзакций</t>
  </si>
  <si>
    <t>Флаг, указывающий, включена ли выгрузка итогов для терминала</t>
  </si>
  <si>
    <t>Флаг для включения корректировок в расчеты итогов</t>
  </si>
  <si>
    <t>Флаг для исключения сумм счетчиков из проверок итогов</t>
  </si>
  <si>
    <t>Указывает режим автосверки для терминала</t>
  </si>
  <si>
    <t>Код счета для операций с наличными</t>
  </si>
  <si>
    <t>Код счета для операций с кассетами</t>
  </si>
  <si>
    <t>Код счета для операций выдачи</t>
  </si>
  <si>
    <t>Код счета для оставшихся остатков наличных</t>
  </si>
  <si>
    <t>Идентификатор консоли исходящих сообщений для терминала</t>
  </si>
  <si>
    <t>Схема, используемая для идентификации ключей шифрования</t>
  </si>
  <si>
    <t>Указывает уровень иерархии ключей шифрования</t>
  </si>
  <si>
    <t>Бренд производителя терминального оборудования</t>
  </si>
  <si>
    <t>Название или номер модели терминала</t>
  </si>
  <si>
    <t>Файл конфигурации, который управляет параметрами терминала</t>
  </si>
  <si>
    <t>Файл конфигурации EMV для терминала</t>
  </si>
  <si>
    <t>Специальные элементы управления транзакциями, включенные для терминала</t>
  </si>
  <si>
    <t>Максимальное количество дней без активности перед изменением статуса</t>
  </si>
  <si>
    <t>Уникальный ID записи устройства</t>
  </si>
  <si>
    <t>Идентификатор договора с клиентом</t>
  </si>
  <si>
    <t>Тип лица - физическое или юридическое</t>
  </si>
  <si>
    <t>Уникальный код терминала</t>
  </si>
  <si>
    <t>Тип или категория терминала</t>
  </si>
  <si>
    <t>ID типа устройства</t>
  </si>
  <si>
    <t>Валюта установленная на устройстве</t>
  </si>
  <si>
    <t>Название терминала</t>
  </si>
  <si>
    <t>Смещение часового пояса от GMT</t>
  </si>
  <si>
    <t>Время начала функционирования</t>
  </si>
  <si>
    <t>Время окончания функционирования</t>
  </si>
  <si>
    <t>Рабочее время функционирования</t>
  </si>
  <si>
    <t>Время прекращения операций</t>
  </si>
  <si>
    <t>Общая сумма лимита операций</t>
  </si>
  <si>
    <t>Лимит суммы для монет</t>
  </si>
  <si>
    <t>Код конфигурации терминала</t>
  </si>
  <si>
    <t>Набор номиналов купюр</t>
  </si>
  <si>
    <t>Веб-адрес расположения терминала</t>
  </si>
  <si>
    <t>Уровень иерархии ключей</t>
  </si>
  <si>
    <t>Адрес расположения терминала</t>
  </si>
  <si>
    <t>Статус загрузки ключей</t>
  </si>
  <si>
    <t>Признак включения предвалидации</t>
  </si>
  <si>
    <t>Протокол обмена данными</t>
  </si>
  <si>
    <t>Номер сокета для подключений</t>
  </si>
  <si>
    <t>Адрес X.25 терминала</t>
  </si>
  <si>
    <t>ID оборудования в системе</t>
  </si>
  <si>
    <t>Идентификатор участника сети</t>
  </si>
  <si>
    <t>Идентификатор торгово-сервисной точки</t>
  </si>
  <si>
    <t>Контактный телефон терминала</t>
  </si>
  <si>
    <t>Уникальный ID записи параметров</t>
  </si>
  <si>
    <t>Идентификатор общих параметров устройства</t>
  </si>
  <si>
    <t>Канал продаж или тип торговой точки</t>
  </si>
  <si>
    <t>Идентификатор терминала в системе</t>
  </si>
  <si>
    <t>Признак переопределения канала продаж</t>
  </si>
  <si>
    <t>Город расположения терминала</t>
  </si>
  <si>
    <t>Страна расположения терминала</t>
  </si>
  <si>
    <t>Адрес местоположения терминала</t>
  </si>
  <si>
    <t>Регион или область расположения</t>
  </si>
  <si>
    <t>Прочая информация о терминале</t>
  </si>
  <si>
    <t>Признак готовности устройства</t>
  </si>
  <si>
    <t>Уникальный идентификатор для каждой записи.</t>
  </si>
  <si>
    <t>Идентификатор связанного GL-перевода.</t>
  </si>
  <si>
    <t>Идентификатор основной макротранзакции.</t>
  </si>
  <si>
    <t>Код валюты для суммы транзакции.</t>
  </si>
  <si>
    <t>Код счета для кредитной стороны транзакции.</t>
  </si>
  <si>
    <t>Номер счета для кредитной стороны транзакции.</t>
  </si>
  <si>
    <t>Основной код счета для кредитной стороны транзакции.</t>
  </si>
  <si>
    <t>Код услуги для кредитной стороны транзакции.</t>
  </si>
  <si>
    <t>Код счета для дебетовой стороны транзакции.</t>
  </si>
  <si>
    <t>Номер счета для дебетовой стороны транзакции.</t>
  </si>
  <si>
    <t>Основной код счета для дебетовой стороны транзакции.</t>
  </si>
  <si>
    <t>Код услуги для дебетовой стороны транзакции.</t>
  </si>
  <si>
    <t>Роль транзакции в процессе.</t>
  </si>
  <si>
    <t>Идентификатор связанного GL-документа.</t>
  </si>
  <si>
    <t>Тариф или параметры для кредитной стороны транзакции.</t>
  </si>
  <si>
    <t>Тариф или параметры для дебетовой стороны транзакции.</t>
  </si>
  <si>
    <t>Роль записи в процессе.</t>
  </si>
  <si>
    <t>Дата заказа операции.</t>
  </si>
  <si>
    <t>Ключ раздела (разделения данных) для таблицы.</t>
  </si>
  <si>
    <t>Описание операции или транзакции.</t>
  </si>
  <si>
    <t>Основная запись для кредитной стороны транзакции.</t>
  </si>
  <si>
    <t>Основная запись для дебетовой стороны транзакции.</t>
  </si>
  <si>
    <t>Дата и время записи данных в базу данных.</t>
  </si>
  <si>
    <t>Код для типа GL-транзакции.</t>
  </si>
  <si>
    <t>Код для элемента GL.</t>
  </si>
  <si>
    <t>Код валюты транзакции.</t>
  </si>
  <si>
    <t>Дата транзакции.</t>
  </si>
  <si>
    <t>сумма транзакции</t>
  </si>
  <si>
    <t>Идентификатор соединения.</t>
  </si>
  <si>
    <t>Идентификатор шаблона счета источника.</t>
  </si>
  <si>
    <t>Идентификатор элемента GL источника.</t>
  </si>
  <si>
    <t>Номер кредитного счета для транзакции.</t>
  </si>
  <si>
    <t>Идентификатор шаблона счета назначения.</t>
  </si>
  <si>
    <t>Идентификатор элемента GL назначения.</t>
  </si>
  <si>
    <t>Номер дебетового счета для транзакции.</t>
  </si>
  <si>
    <t>Денежная сумма в локальной валюте.</t>
  </si>
  <si>
    <t>Количество документов, участвующих в транзакции.</t>
  </si>
  <si>
    <t>Отражает текущий статус транзакции.</t>
  </si>
  <si>
    <t>Указывает на текущий статус внешней операции.</t>
  </si>
  <si>
    <t>Уникальный номер для идентификации транзакции.</t>
  </si>
  <si>
    <t>Идентифицирует шаблон источника, связанный с транзакцией.</t>
  </si>
  <si>
    <t>Идентифицирует шаблон получателя, связанный с транзакцией.</t>
  </si>
  <si>
    <t>Указывает на эффективную денежную сумму транзакции.</t>
  </si>
  <si>
    <t>Ссылается на исходную транзакцию, которая была инициирована.</t>
  </si>
  <si>
    <t>Указывает на тип проводимой транзакции.</t>
  </si>
  <si>
    <t>Используется для разделения таблицы на логические разделы.</t>
  </si>
  <si>
    <t>Отражает эффективную денежную сумму транзакции в локальной валюте.</t>
  </si>
  <si>
    <t>Определяет режим экспорта для транзакции.</t>
  </si>
  <si>
    <t>Уникальный числовой идентификатор, присвоенный каждой записи счета-фактуры. Используется для ссылок.</t>
  </si>
  <si>
    <t>Числовой идентификатор журнала счета-фактуры. Это может быть связано с журналом, в котором хранятся записи счетов-фактур.</t>
  </si>
  <si>
    <t>Числовой идентификатор договора, связанного с счетом-фактуры. Может быть использован для ссылок на договор.</t>
  </si>
  <si>
    <t>Дата, с которой начинается действие счета-фактуры. Это может быть дата выставления или другого события.</t>
  </si>
  <si>
    <t>Дата, когда счет-фактура был создан или отчет о нем был составлен.</t>
  </si>
  <si>
    <t>Дата, к которой должен быть выполнен платеж по счету-фактуре. Это срок, до которого клиент должен оплатить счет.</t>
  </si>
  <si>
    <t>Основная сумма, подлежащая оплате клиентом. Это основная сумма, указанная в счете-фактуре.</t>
  </si>
  <si>
    <t>Сумма, которую клиент уже оплатил по счету-фактуре. Это может быть часть или полная оплата.</t>
  </si>
  <si>
    <t>Сумма задолженности, которая была списана или прощена как невозможная к взысканию. Это может быть ноль.</t>
  </si>
  <si>
    <t>Детали, связанные с размещением счета-фактуры, такие как детали рассрочки и тарифные данные.</t>
  </si>
  <si>
    <t>Текстовый статус, указывающий на текущее состояние счета-фактуры, например, "PAID" (оплачен).</t>
  </si>
  <si>
    <t>Детали плана рассрочки, если он применяется к счету-фактуре. Это может включать количество платежей, начальные даты и т.д.</t>
  </si>
  <si>
    <t>Числовой идентификатор цепочки рассрочки, если она применяется. Это может быть связано с цепочкой рассрочки в системе.</t>
  </si>
  <si>
    <t>Числовой идентификатор платы за рассрочку, если она применяется. Это может быть связано с определенной платой за рассрочку.</t>
  </si>
  <si>
    <t>Детали или описание договора, на который ссылается счет-фактура.</t>
  </si>
  <si>
    <t>Числовой идентификатор документа, связанного с счетом-фактурой.</t>
  </si>
  <si>
    <t>Уникальный код, который может использоваться для идентификации счета-фактуры. Это может быть внутренний код или другой идентификационный механизм.</t>
  </si>
  <si>
    <t>Способ или тип создания счета-фактуры, который может указывать на источник или метод ее создания.</t>
  </si>
  <si>
    <t>Уникальный код баланса, связанного с счетом-фактурой. Может быть использован для связи с определенным балансом.</t>
  </si>
  <si>
    <t>Информация о группе, к которой может принадлежать счет-фактура, например, "PORTION" (порция) или другая группировка.</t>
  </si>
  <si>
    <t>Уникальный код действия, связанного с счетом-фактурой. Может указывать на конкретное действие, связанное с счетом-фактурой.</t>
  </si>
  <si>
    <t>Тип или категория суммы в счете-фактуре, например, "PRINCIPAL" (основная сумма) или другие типы сумм.Классификатор, разделяющий суммы по типам - основная, проценты, комиссия и т.п.</t>
  </si>
  <si>
    <t>Тип задолженности, который может быть связан с счетом-фактурой.</t>
  </si>
  <si>
    <t>Код, который может использоваться для сортировки счетов-фактур или группировки.</t>
  </si>
  <si>
    <t>Дата и время создания записи счета-фактуры.</t>
  </si>
  <si>
    <t>Название схемы рассрочки, если она применяется к счету-фактуре.</t>
  </si>
  <si>
    <t>Код валюты, в которой указаны суммы в счете-фактуре.</t>
  </si>
  <si>
    <t>Текстовый статус счета-фактуры до изменения.</t>
  </si>
  <si>
    <t>Дата и время последнего обновления записи счета-фактуры.</t>
  </si>
  <si>
    <t>Описание события или действия, связанного с счетом-фактурой.</t>
  </si>
  <si>
    <t>Дополнительные детали или описание, связанные с счетом-фактурой.</t>
  </si>
  <si>
    <t>Ключ разделения, который может использоваться для разделения данных счетов-фактур на разные разделы или группы.</t>
  </si>
  <si>
    <t>Дата начала периода, связанного с событием или записью.</t>
  </si>
  <si>
    <t>Дата окончания периода, связанного с событием или записью.</t>
  </si>
  <si>
    <t>Уникальный код, идентифицирующий каждую запись в таблице</t>
  </si>
  <si>
    <t>Уникальный код пакета сервисов в карточной системе</t>
  </si>
  <si>
    <t>Идентификатор родительского пакета сервисов</t>
  </si>
  <si>
    <t>Приоритет (важность) пакета сервисов</t>
  </si>
  <si>
    <t>Признак активности пакета сервисов</t>
  </si>
  <si>
    <t>Уникальный код сервиса в карточной системе банка</t>
  </si>
  <si>
    <t>Идентификатор родительского сервиса</t>
  </si>
  <si>
    <t>Приоритет (важность) сервиса</t>
  </si>
  <si>
    <t>Признак, указывающий, является ли сервис исходным</t>
  </si>
  <si>
    <t>Признак, указывающий, разрешен ли сервис</t>
  </si>
  <si>
    <t>Категория сервиса в карточной системе</t>
  </si>
  <si>
    <t>Код, определяющий тип транзакции в карточной системе</t>
  </si>
  <si>
    <t>Код финансового института контрагента</t>
  </si>
  <si>
    <t>Классификация типа контрагента в карточной системе</t>
  </si>
  <si>
    <t>Дополнительная классификация типа контрагента</t>
  </si>
  <si>
    <t>Код группы SIC контрагента</t>
  </si>
  <si>
    <t>Период времени, в течение которого действует сервис</t>
  </si>
  <si>
    <t>Код валюты сервиса</t>
  </si>
  <si>
    <t>Код валюты транзакции</t>
  </si>
  <si>
    <t>Код валюты для лимитов сервиса</t>
  </si>
  <si>
    <t>Минимальная сумма транзакции сервиса</t>
  </si>
  <si>
    <t>Максимальная сумма транзакции сервиса</t>
  </si>
  <si>
    <t>Идентификатор тарифа для лимитов сервиса</t>
  </si>
  <si>
    <t>Код условия транзакции сервиса</t>
  </si>
  <si>
    <t>Код комиссии для исходного сервиса</t>
  </si>
  <si>
    <t>Код типа счета в сервисе</t>
  </si>
  <si>
    <t>Код валюты счета сервиса</t>
  </si>
  <si>
    <t>Идентификатор счета для комиссий</t>
  </si>
  <si>
    <t>Размер комиссии в процентах</t>
  </si>
  <si>
    <t>Фиксированная часть комиссии</t>
  </si>
  <si>
    <t>Код комиссии сервиса</t>
  </si>
  <si>
    <t>Код валюты комиссии</t>
  </si>
  <si>
    <t>Направление списания комиссии</t>
  </si>
  <si>
    <t>Верхний лимит суммы комиссии</t>
  </si>
  <si>
    <t>Нижний лимит суммы комиссии</t>
  </si>
  <si>
    <t>Идентификатор тарифа комиссии</t>
  </si>
  <si>
    <t>Тип курса конвертации валют</t>
  </si>
  <si>
    <t>Код условия на диапазон номеров карт BIN</t>
  </si>
  <si>
    <t>Количество дней действия сервиса</t>
  </si>
  <si>
    <t>Идентификатор тарифа для срока действия</t>
  </si>
  <si>
    <t>Процент увеличения суммы транзакции</t>
  </si>
  <si>
    <t>Минимальная сумма транзакции</t>
  </si>
  <si>
    <t>Текстовое описание сервиса</t>
  </si>
  <si>
    <t>Признак активности сервиса</t>
  </si>
  <si>
    <t>Дата начала действия сервиса</t>
  </si>
  <si>
    <t>Дата окончания действия сервиса</t>
  </si>
  <si>
    <t>Идентификатор сотрудника, ответственного за сервис</t>
  </si>
  <si>
    <t>Идентификатор утвержденного пакета сервисов</t>
  </si>
  <si>
    <t>Уникальный идентификатор, присваиваемый каждой записи в таблице. Используется для однозначной идентификации каждой записи.</t>
  </si>
  <si>
    <t>Идентификатор, связывающий запись с конкретным счетом клиента.</t>
  </si>
  <si>
    <t>Порядковый номер отчетного цикла.</t>
  </si>
  <si>
    <t>Идентификатор, связывающий запись со счетом определенного типа.</t>
  </si>
  <si>
    <t>Идентификатор, связывающий запись с утвержденным шаблоном счета.</t>
  </si>
  <si>
    <t>Номер счета клиента.</t>
  </si>
  <si>
    <t>Номер соответствующего счета Главной книги.</t>
  </si>
  <si>
    <t>Код, определяющий цикл для счета.</t>
  </si>
  <si>
    <t>Дата окончания отчетного цикла.</t>
  </si>
  <si>
    <t>Баланс счета на начало отчетного периода.</t>
  </si>
  <si>
    <t>Баланс счета на начало периода действия записи.</t>
  </si>
  <si>
    <t>Дата начала периода действия записи.</t>
  </si>
  <si>
    <t>Дата окончания периода действия записи.</t>
  </si>
  <si>
    <t>Дата, к которой должно быть выполнено какое-либо действие.</t>
  </si>
  <si>
    <t>Текущий статус исполнения действия.</t>
  </si>
  <si>
    <t>Текущий статус записи цикла.</t>
  </si>
  <si>
    <t>Классификатор, определяющий тип транзакции.</t>
  </si>
  <si>
    <t>Для совместимости с предыдущими версиями.</t>
  </si>
  <si>
    <t>Стандартный код валюты для денежных сумм.</t>
  </si>
  <si>
    <t>Общая сумма транзакций в рамках отчетного периода.</t>
  </si>
  <si>
    <t>Общая сумма комиссий, начисленных в отчетном периоде.</t>
  </si>
  <si>
    <t>Количество документов по счету за период.</t>
  </si>
  <si>
    <t>Сумма процентов, исключаемая из выплаты.</t>
  </si>
  <si>
    <t>Годовая процентная ставка, применимая к счету.</t>
  </si>
  <si>
    <t>Ссылка на тариф процентов, используемый для расчета.</t>
  </si>
  <si>
    <t>Ставка, используемая для расчета комиссии за обслуживание остатка.</t>
  </si>
  <si>
    <t>Ключ, используемый для горизонтального разделения таблицы.</t>
  </si>
  <si>
    <t>Идентификатор, связывающий запись с циклом.</t>
  </si>
  <si>
    <t>Уникальный двадцатизначный номер счета в формате IBAN, либо тринадцатизначный номер счета с указанием валюты счета</t>
  </si>
  <si>
    <t>Балансовый и внебалансовый счета</t>
  </si>
  <si>
    <t>Остаток в валюте счета на лицевом счете на отчетную дату</t>
  </si>
  <si>
    <t>Суммарный оборот по кредиту на отчетную дату</t>
  </si>
  <si>
    <t>Трехзначный цифровой или символьный код, относящейся к стране валюты, согласно стандарту ISO 3166-1. Денежная единица, то есть единица измерения денег, используемая для выражения цен товаров и услуг, для установления номиналов денежных знаков, для осуществления денежных расчётов, для определения стоимости (курса) иностранных валют</t>
  </si>
  <si>
    <t>Суммарный оборот по дебету на отчетную дату.</t>
  </si>
  <si>
    <t>Уникальный идентификатор филиала. Филиал - обособленное структурное подразделение Банка, не являющееся юридическим лицом, расположенное вне места его нахождения, осуществляющее банковскую деятельность от имени Банка и действующее в пределах полномочий, предоставленных ему Банком.</t>
  </si>
  <si>
    <t>Дата, по состоянию на которую формируется отчет</t>
  </si>
  <si>
    <t>Символьное значение статуса счета (АКТ/БЛОК/ЗАКP)</t>
  </si>
  <si>
    <t>Уникальный идентификатор балансового счета из 4 значений.</t>
  </si>
  <si>
    <t>Код структурного подразделения ЦО, филиалов/региональных дирекций, оказывающего услуги Клиенту Банка. Может указывать на уровень подразделения в иерархии, принятой в Банке</t>
  </si>
  <si>
    <t>Тип контроля операций по данному балансовому счету  (посмотреть какие бывает типы)</t>
  </si>
  <si>
    <t>Четырехзначные, семизначные и двадцатизначные счета, которые делятся по класс кодам: клиентские, транзитные, корреспондентские, кредитные (ссудные) счета и т.д.</t>
  </si>
  <si>
    <t>Дата закрытия лицевого счета клиента</t>
  </si>
  <si>
    <t>Символьное обозначение кода назначения счета</t>
  </si>
  <si>
    <t>Определяет принадлежность клиента к ФЛ или ЮЛ. Может дополняться характеристикой клиентов ФЛ/ЮЛ по степени кредитоспособности, объемам обслуживания, принадлежности к группе сотрудников банка</t>
  </si>
  <si>
    <t>Уникальный номер клиента. Код клиента должен быть уникальным (два разных клиента не могут иметь один и тот же код) и постоянным</t>
  </si>
  <si>
    <t>Описание по счету в текстовом виде. Заполняется по предпочтению исполнителя</t>
  </si>
  <si>
    <t>Номер шаблона КАУ (для учета аналитических и количественных данных/остатков)</t>
  </si>
  <si>
    <t>Дата последнего изменения по счету.</t>
  </si>
  <si>
    <t>Дата последнего изменения записи в таблице</t>
  </si>
  <si>
    <t>Семизначный счет бухгалтерского учета Главной книги, которая создана в соответствии с требованиями Типового плана счетов бухгалтерского учета.</t>
  </si>
  <si>
    <t>Дата открытия лицевого счета клиента.</t>
  </si>
  <si>
    <t>Тип курса, который указывает учетный или не учетный курс.</t>
  </si>
  <si>
    <t>Уникальный идентификатор сотрудника Банка</t>
  </si>
  <si>
    <t>Остаток в национальной валюте на лицевом счете на отчетную дату.</t>
  </si>
  <si>
    <t>Суммарный оборот по кредиту на отчетную дату.</t>
  </si>
  <si>
    <t>Дата, по состоянию на которую формируется отчет.</t>
  </si>
  <si>
    <t>Код Структурного подразделения филиала (СПФ)</t>
  </si>
  <si>
    <t>Дата закрытия лицевого счета клиента.</t>
  </si>
  <si>
    <t>Краткое наименование банковского продукта.</t>
  </si>
  <si>
    <t>Трехзначный цифровой или символьный код, относящейся к стране валюты, согласно стандарту ISO 3166-1. Денежная единица, то есть единица измерения денег, используемая для выражения цен товаров и услуг, для установления номиналов денежных знаков, для осуществления денежных расчётов, для определения стоимости (курса) иностранных валют.</t>
  </si>
  <si>
    <t>Определяет принадлежность клиента к ФЛ или ЮЛ. Может дополняться характеристикой клиентов ФЛ/ЮЛ по степени кредитоспособности, объемам обслуживания, принадлежности к группе сотрудников банка.</t>
  </si>
  <si>
    <t>Детальное описание любой операции или транзакции, выполняемой клиентом в формате офлайн/онлайн (например, СБОЛ, по карте или в отделиии). Может быть зафиксировано в текстовом виде, также может быть заполнено по предпочтению кассира в отделении или же заполнено шаблонами системно.</t>
  </si>
  <si>
    <t>Классификация материальных ценностей (золото, серебро, платина и другие драгоценные металлы)</t>
  </si>
  <si>
    <t>Комментарий исполнителя</t>
  </si>
  <si>
    <t>Цифровое или символьное обозначение взимаемой Банком платы за свои услуги (согласно справочника Банка).</t>
  </si>
  <si>
    <t>Символьное обозначение кода ценности (золото, серебро, платина и металлы платиновой группы)</t>
  </si>
  <si>
    <t>Стоимость драгоценных металлов определяется в соответствии с ценами мирового рынка (на момент оценки, по пробам за грамм)</t>
  </si>
  <si>
    <t>Любая дополнительная информация для хранения разных данных</t>
  </si>
  <si>
    <t>Наименование ценности (золото, серебро, платина и металлы платиновой группы)</t>
  </si>
  <si>
    <t>Содержание золота (из старый Прагмы)</t>
  </si>
  <si>
    <t>Содержание серебра (из старый Прагмы)</t>
  </si>
  <si>
    <t>Содержание платины (из старый Прагмы)</t>
  </si>
  <si>
    <t>Прочие драгметаллы (из старый Прагмы)</t>
  </si>
  <si>
    <t>Единица измерения драгоценных металлов (масса, карат и т.д.)</t>
  </si>
  <si>
    <t>Адрес структурного подразделения ЦО, филиалов/региональных дирекций, оказывающего услуги Клиенту Банка</t>
  </si>
  <si>
    <t>Уникальный номер банка в таблице банков Qpragma</t>
  </si>
  <si>
    <t>Тип структурного подразделения ЦО, филиалов/региональных дирекций, в котором обслуживается клиент.</t>
  </si>
  <si>
    <t>Фамилия, имя , отчество сотрудника Банка.</t>
  </si>
  <si>
    <t>Один из высших руководящих лиц Банка, ответственный за управление финансовыми потоками Банка.</t>
  </si>
  <si>
    <t>Классификация организационной структуры Банка</t>
  </si>
  <si>
    <t xml:space="preserve">Дата  снятия с учета обособленного структурного подразделения Банка в налоговом органе по месту нахождения обособленного подразделения </t>
  </si>
  <si>
    <t>Какие бывает признаки</t>
  </si>
  <si>
    <t>Занимаемая сотрудником должность.</t>
  </si>
  <si>
    <t>Наименование самостоятельного структурного подразделения ЦО, филиалов/региональных дирекций. Может указывать на уровень подразделения в иерархии, принятой в Банке. (Наименование Департамента, управления, отдела, сектора и тд).....</t>
  </si>
  <si>
    <t>Дата  постановки на учет нового обособленного структурного подразделения Банка в налоговом органе по месту нахождения обособленного подразделения</t>
  </si>
  <si>
    <t>Классификация документов банка (межбанковские платежи, документ-заявка на покупку/продажу валют, документы по инкассации, операции по ценным монетам и т.д.)</t>
  </si>
  <si>
    <t>Дата совершения операции/транзакции (любого типа)</t>
  </si>
  <si>
    <t>Дата и время операционного дня проведенной проводки.</t>
  </si>
  <si>
    <t>Тип документа из справочника типов адресов. В глоссарии значения справочника типов документов указаны в Обсласти "Общие термины" - "Справочники"</t>
  </si>
  <si>
    <t>Номер расчетно-денежного документа в системах Банка</t>
  </si>
  <si>
    <t>Уникальный тип проводки, присваиваемый в зависимости от типа ордера (например, (мемориальный ордер, кассовый ордер, операционный ордер).Набор значений из справочника</t>
  </si>
  <si>
    <t>Индивидуальный идентификационный номер (далее - ИИН) представляет собой уникальную комбинацию из 12 цифр, генерируется для физического лица при первичной регистрации в информационно-производственной системе изготовления документов. Формирование ИИН происходит автоматически с учетом принципов уникальности и неизменности. В целях сохранения целостности данных информационных банков различных уровней, использующих в структуре данных ИИН, он не подлежит какой-либо модификации или перегенерации с момента первоначального формирования.</t>
  </si>
  <si>
    <t>Наименование организации, Фамилия, Имя, Отчество индивидуального предпринимателя или физического лица.</t>
  </si>
  <si>
    <t>Код стандартной банковской транзакции</t>
  </si>
  <si>
    <t>Идентификатор транзакции для связанных операций из журнала операций</t>
  </si>
  <si>
    <t>Фактическая дата валютирования сделки</t>
  </si>
  <si>
    <t>Порядковый номер выполняемой проводки в рамках операци. Выбирается из справочника ( используется в основном в операциях по переводам и платежам)</t>
  </si>
  <si>
    <t>Уникальный идентификатор сотрудника подразделения ДБ.</t>
  </si>
  <si>
    <t>Счет для ведения учета расчетов с отдельными юридическими и физическими лицами, на котором отражаются вся информация о финансово-кредитных операциях с определенным клиентом. Открывается для отображения расходов  средвст клиента.</t>
  </si>
  <si>
    <t>Счет для ведения учета расчетов с отдельными юридическими и физическими лицами, на котором отражаются вся информация о финансово-кредитных операциях с определенным клиентом. Открывается для размещения денежных средвст клиента.</t>
  </si>
  <si>
    <t>Сумма проводки в валюте операции</t>
  </si>
  <si>
    <t>Сумма проводки в национальной валюте.</t>
  </si>
  <si>
    <t>Проводки несущие нагрузку на баланс</t>
  </si>
  <si>
    <t>Идентификатор операции, присваиваемый с учетом корреляции договора сделки,  продукта, в отношении которого была выполнена операция, а также балансового счета с привязкой к дебету либо кредиту</t>
  </si>
  <si>
    <t>Цифровое или символьное обозначение операции.</t>
  </si>
  <si>
    <t>Статус проведенной транзакции в системе Банка.</t>
  </si>
  <si>
    <t>Код статьи прихода и расхода. Представляет собой справочное поле с возможностью заполнения путем выбора из выпадающего списка.</t>
  </si>
  <si>
    <t>Плановая дата начала действия сделки.</t>
  </si>
  <si>
    <t>Согласно Закону Республики Казахстан субъекты частного предпринимательства делятся на категории:- субъекты малого предпринимательства, в том числе субъекты микропредпринимательства;- субъекты среднего предпринимательства;- субъекты крупного предпринимательства.</t>
  </si>
  <si>
    <t>Наименование филиала банка. Филиал - обособленное структурное подразделение Банка, не являющееся юридическим лицом, расположенное вне места его нахождения, осуществляющее банковскую деятельность от имени Банка и действующее в пределах полномочий, предоставленных ему Банком.</t>
  </si>
  <si>
    <t>Дата расчета КДН (коэффициент долговой нагрузки) по клиенту</t>
  </si>
  <si>
    <t>Разновидность продукта. Представляет собой справочное поле с возможностью заполнения путем выбора из выпадающего списка.</t>
  </si>
  <si>
    <t>Признак продукта и идентификатор, присвоенный в соответствии с правилами ведения делопроизводства в Банке, в рамках кредитного продукта.</t>
  </si>
  <si>
    <t>Классификатор, обозначающий тип договора -Кредит, Депоз, Аккр, Гаран и т. д.</t>
  </si>
  <si>
    <t>Условия погашения основного долга по кредитному договору, т.е. с какой периодичностью клиент должен производить оплату основного долга по кредиту</t>
  </si>
  <si>
    <t>Дата последней RF реструктуризации, при которой изменения связаны не с ухудшением ситуации клиента, с изменениями для удобства.</t>
  </si>
  <si>
    <t>Дата последней RM реструктуризации, при которой был привлечен медиатор.</t>
  </si>
  <si>
    <t>Дата последней RR реструктуризации, при которой изменения связаны с ухудшением ситуации клиента и принятыми мерами на восстановление платежеспособности, а также реабилитационными процедурами, принятыми в судебном порядке.</t>
  </si>
  <si>
    <t>Дата последней RS реструктуризации, при которой изменения связаны с ухудшением ситуации клиента.</t>
  </si>
  <si>
    <t>Дата заключения сделки.</t>
  </si>
  <si>
    <t>Количество дней просрочки уплаты штрафов/пеней за неоплаченные проценты и основной долг по кредиту.</t>
  </si>
  <si>
    <t>Количество дней просрочки уплаты основного долга по продуктам банка.</t>
  </si>
  <si>
    <t>Количество дней просрочки уплаты процентов по кредиту.</t>
  </si>
  <si>
    <t>Значение коэффициента долговой нагрузки клиента</t>
  </si>
  <si>
    <t>Это разница между суммой денежного обязательства должника и суммой, выплачиваемой фактором кредитору, или  учетная разница между реальным и будущим расчетом стоимости кредита в валюте сделки.</t>
  </si>
  <si>
    <t>Это разница между суммой денежного обязательства должника и суммой, выплачиваемой фактором кредитору, или  учетная разница между реальным и будущим расчетом стоимости кредита в национальной валюте.</t>
  </si>
  <si>
    <t>Номер договора, который был зарегистрирован в предыдущей АБИС Прагма.</t>
  </si>
  <si>
    <t>Плановая дата завершения сделки.</t>
  </si>
  <si>
    <t>Наименование автосалона-партнера банка в рамках государственной программы по поддержке отечественных автопроизводителей.</t>
  </si>
  <si>
    <t>Вознаграждение, начисляемое на доходы Банка.</t>
  </si>
  <si>
    <t>Вознаграждение, начисляемое на транзитный счет с последующим переводом АО «Ипотечная организация «Баспана».</t>
  </si>
  <si>
    <t>Отметка о наличии гаранта по кредиту (да/нет) .</t>
  </si>
  <si>
    <t>Порядок цифр/букв, позволяющий установить принадлежность сделки к определенной программе финансирования. Представляет собой справочное поле с возможностью заполнения путем выбора из выпадающего списка.</t>
  </si>
  <si>
    <t>Порядок цифр/букв, позволяющий идентифицировать источник финансирования. Представляет собой справочное поле с возможностью заполнения путем выбора из выпадающего списка.</t>
  </si>
  <si>
    <t>Порядок цифр, позволяющий идентифицировать принадлежность продукта в рамках кредитования к госпрограмме. В системе это справочное поле, позволяющее выбирать из предоставленного системой списка.</t>
  </si>
  <si>
    <t>Признак, что кредит выдан сотруднику банка. (Признак того, что Клиент ФЛ является сотрудником Банка). Заполняется значениями YES/NO.</t>
  </si>
  <si>
    <t>Прощенная задолженность (Основной долг (ОД)) с балансовых счетов на вне балансовые за счет созданных 100% провизий в оригинале валюты сделки. Остатки на счетах 9230.</t>
  </si>
  <si>
    <t>Прощенная задолженность (Основной долг (ОД)) с балансовых счетов на вне балансовые за счет созданных 100% провизий в эквиваленте тенге. Остатки на счетах 9230.</t>
  </si>
  <si>
    <t>Прощенная задолженность (начисленные проценты) с балансовых счетов на вне балансовые за счет созданных 100% провизий в оригинале валюты сделки Остатки на счетах 9231.</t>
  </si>
  <si>
    <t>Прощенная задолженность (начисленные проценты) с балансовых счетов на вне балансовые за счет созданных 100% провизий в эквиваленте тенге. Остатки на счетах 9231.</t>
  </si>
  <si>
    <t>Вынос с баланса на внесистемный учет суммы штрафа/пени за счет прощения. Остатки на счетах 9232.</t>
  </si>
  <si>
    <t>Признак наличия пособия на погашение задолжности по ипотечным кредитам либо на первоначальный взнос, необходимый для вступления в ипотеку.</t>
  </si>
  <si>
    <t>Код и наименование госпрограммы субсидирования, выданный в рамках кредита</t>
  </si>
  <si>
    <t>Сумма обеспечения в виде гарантий в национальной валюте.</t>
  </si>
  <si>
    <t>Вид залога и другого обеспечения: 1) Недвижимое имущество – стоимость обеспечения принимается в расчет при формировании провизий (резервов); 2) Движимое имущество – стоимость обеспечения принимается в расчет при формировании провизий (резервов); 3) Имущественные права, права требования и приобретаемое имущество; 4) Ценные бумаги и доли участия; 5) Имущество и имущественные права, работа с которыми осуществляется ЗС индивидуально; 6) Имущество, имущественные права и другое обеспечение, работа с которыми осуществляется ЗС с привлечением подразделений Банка</t>
  </si>
  <si>
    <t>Ставка вознаграждения в достоверном, годовом, эффективном, сопоставимом исчислении по кредиту, рассчитываемая в  соответствии с требованиями нормативно-правовых актов РК.</t>
  </si>
  <si>
    <t>Ближайшая дата погашения требования по займу к отчетной дате.</t>
  </si>
  <si>
    <t>Указывается сумма кредита, выставленная к погашению в текущем месяце</t>
  </si>
  <si>
    <t>Бизнес-идентификационный номер (БИН) уникальный номер, формируемый для юридического лица (филиала и представительства) и индивидуального предпринимателя, осуществляющего деятельность в виде совместного предпринимательства на территории Республики Казахстан.</t>
  </si>
  <si>
    <t>Залоговая стоимость имущества в национальной валюте, участвующего в сделке.</t>
  </si>
  <si>
    <t>Условия погашения процентов по кредитному договору, т.е. с какой периодичностью клиент должен производить оплату процентов по кредиту</t>
  </si>
  <si>
    <t>Сумма просроченной комиссии, которую банк дополнительно удерживает с клиента, выплачивающего кредит, помимо годовой ставки вознаграждения. Данный термин используется в случае отсутствия условий по единовременному/разовому удержанию полной суммы комиссии.</t>
  </si>
  <si>
    <t>Дата первого начисления комиссии, которую банк дополнительно удерживает с клиента, выплачивающего кредит, помимо годовой ставки вознаграждения. Данный термин используется в случае отсутствия условий по единовременному/разовому удержанию полной суммы комиссии.</t>
  </si>
  <si>
    <t>Количество дней просрочки комиссии, которую банк дополнительно удерживает с клиента, выплачивающего кредит, помимо годовой ставки вознаграждения. Данный термин используется в случае отсутствия условий по единовременному/разовому удержанию полной суммы комиссии.</t>
  </si>
  <si>
    <t>Дата последнего платежа комиссии, которую банк дополнительно удерживает с клиента, выплачивающего кредит, помимо годовой ставки вознаграждения. Данный термин используется в случае отсутствия условий по единовременному/разовому удержанию полной суммы комиссии.</t>
  </si>
  <si>
    <t>Сумма платежей комиссии, которую банк дополнительно удерживает с клиента, выплачивающего кредит, помимо годовой ставки вознаграждения. Данный термин используется в случае отсутствия условий по единовременному/разовому удержанию полной суммы комиссии.</t>
  </si>
  <si>
    <t>Эквивалент в процентном соотношении суммы комиссии, которую банк дополнительно удерживает с клиента, выплачивающего кредит, помимо годовой ставки вознаграждения. Данный термин используется в случае отсутствия условий по единовременному/разовому удержанию полной суммы комиссии.</t>
  </si>
  <si>
    <t>Тип канала продаж, в котором осуществлена сделка или осуществлена продажа онлайн продукта.</t>
  </si>
  <si>
    <t>Номер кредитной линии - идентификатор, присвоенный в соответствии с правилами ведения делопроизводства в Банке.</t>
  </si>
  <si>
    <t>Разновидность кредитной линии, бывает: невозобновляемой и возобновляемой. Невозобновляемая кредитная линия (с лимитом выдачи) подразумевает предоставление заемных средств частями (траншами) в пределах установленного срока и лимита кредитования (лимита выдачи). Возобновляемая кредитная линия (с лимитом выдачи) подразумевает предоставление денежных средств частями (траншами) в пределах установленного срока и лимита кредитования (лимита задолженности).</t>
  </si>
  <si>
    <t>Документально подтвержденное использование кредитных средств (договор купли-продажи, смета затрат, чеки и пр.)</t>
  </si>
  <si>
    <t>Сумма залога в виде денежных средств. Например: депозит, деньги на лицевом счете</t>
  </si>
  <si>
    <t>ПУЛ по МСФО - группа финансовых активов со сходными характеристиками кредитного риска, оцениваемые на групповой основе согласно международному стандарту финансовой отчётности.</t>
  </si>
  <si>
    <t>Признак для определения подхода резервирования - на коллективной основе (однородный финансовый актив) и на индивидуальной (индивидуальный финансовый актив) согласно международному стандарту финансовой отчётности. Признак НЕТ соответствует однородному финансовому активу, признак ДА - индивидуальному финансовому активу.</t>
  </si>
  <si>
    <t>Процент резерва по международному стандарту финансовой отчётности. Отношение суммы провизий под обесценение по финансовому активу к валовой балансовой стоимости финансового актива выраженное в процентах по международному стандарту финансовой отчётности.</t>
  </si>
  <si>
    <t>Стадия обесценения по международному стандарту финансовой отчётности №9 - степень ухудшения кредитного качества с момента первоначального признания. Бывает трех видов:1) Стадия 1 – Финансовые активы и обязательства кредитного характера, по которым не наблюдалось значительного увеличения кредитного риска, и по которым рассчитываются двенадцатимесячные ожидаемые кредитные потери;2) Стадия 2 - Финансовые активы и обязательства кредитного характера со значительным увеличением кредитного риска, но не являющиеся дефолтными; 3) Стадия 3 – Финансовые активы и обязательства кредитного характера в дефолте (кредитно-обесцененные).</t>
  </si>
  <si>
    <t>Общая сумма комиссионного дохода полученного и признаваемые процентными доходами в национальной валюте за весь период пользования кредита на отчетную дату.</t>
  </si>
  <si>
    <t>Сумма начисленнего процента на остаток основной суммы долга согласно графику погашения кредита, в валюте сделки.</t>
  </si>
  <si>
    <t>Сумма процентных доходов, начисленная на остаток основной суммы долга согласно графику погашения кредита в национальной валюте.</t>
  </si>
  <si>
    <t>Объект, на приобретение которого выдается кредит, например - автомобиль, дом, земельный участок и т.д.</t>
  </si>
  <si>
    <t>Сумма остатка основного долга по ссудной задолженности в валюте сделки.</t>
  </si>
  <si>
    <t>Сумма остатка основного долга по ссудной задолженности в национальной валюте.</t>
  </si>
  <si>
    <t>Порядок классификации и кодирования всех видов экономической деятельности хозяйствующих субъектов, характеризующихся различной степенью хозяйственной обособленности, мерой самостоятельности. Классификаторы видов работ и услуг в каждой стране могут быть свои, но принципы ведения классификаторов одинаковые. Классификаторы: ОКЭД - для Беларуси и Казахстана, ОКВЭД - для РФ, NACE - европейский классификатор</t>
  </si>
  <si>
    <t>Наименование экономической отрасли, к которой относится Клиент ЮЛ. Отрасль экономики - это совокупность компаний на определенной географической территории, производящих (поставляющих) однотипные продукты, со свойствами близкими друг к другу. Также наименование экономической отрасли&amp;nbsp;может рассматриваться с точки зрения ВВП, макроэкономических срезов и тд</t>
  </si>
  <si>
    <t>Денежные средства получаемые Банком, от предоставления клиентам банковских продуктов.</t>
  </si>
  <si>
    <t>Статус кредита: погашен или не погашен.</t>
  </si>
  <si>
    <t>Дата погашения клиентом пророченных начисленных процентов по выданному займу (счет ГК 1741).</t>
  </si>
  <si>
    <t>Сумма комиссионнго дохода, полученого всего, и признаваемые процентными доходами в национальной валюте, в ин. валюте. Комиссионные доходы могут рассчитываться в разрезе продуктов, услуг</t>
  </si>
  <si>
    <t>Сумма полученных комиссии в национальной валюте за текущий год.</t>
  </si>
  <si>
    <t>Сумма предоплаты по процентам за кредит.</t>
  </si>
  <si>
    <t>Признак однородности по ПУЛу МСФО (например, портфель однородных ссуд МСФО).</t>
  </si>
  <si>
    <t>Основной объект банковской деятельности, характеризующийся наборами свойств и банковских услуг по предоставлению и обслуживанию продукта. Указывает на Наименование продукта из продуктового справочника Банка, к которому также может быть применена кампания и/или по которому было озвучено спец предложение.</t>
  </si>
  <si>
    <t>Количество продлений банком действия договора кредита или вклада сверх предусмотренного при его заключении срока действия</t>
  </si>
  <si>
    <t>Фактическая дата завершения сделки с учетом срока пролонгации кредитного договора. Заполняется в случае наличия пролонгаций.</t>
  </si>
  <si>
    <t>Остаток суммы ссудной задолженности (основного долга), непогашенной на установленную для данной суммы дату платежа включительно в валюте кредита на дату выгрузки данных.</t>
  </si>
  <si>
    <t>Остаток суммы ссудной задолженности (основного долга), непогашенной на установленную для данной суммы дату платежа включительно внациональной валюте на дату выгрузки данных.</t>
  </si>
  <si>
    <t>Сумма просроченных процентных доходов в валюте кредита на отчетную дату.</t>
  </si>
  <si>
    <t>Сумма просроченных процентных доходов в национальной валюте на отчетную дату.</t>
  </si>
  <si>
    <t>Уточняющий параметр в анкете/заявке на получение кредита.</t>
  </si>
  <si>
    <t>В случае передачи права требования третьему лицу указывается признак «01», продажи – «02», принятия – «03», покупки – «04».</t>
  </si>
  <si>
    <t>Дата сделки по передаче/продаже или принятию/покупке прав требования</t>
  </si>
  <si>
    <t>Наименование третьего лица, которому переданы/ проданы или приняты/куплены права требования</t>
  </si>
  <si>
    <t>Сумма сделки по передаче/продаже или принятию/покупке прав требования</t>
  </si>
  <si>
    <t>Уникальный номер заявки, сгенерированный автоматически системой Банка или в рамках процессов определенного подразделения Банка.</t>
  </si>
  <si>
    <t>Код реструктуризации по кредиту.</t>
  </si>
  <si>
    <t>Сумма оценочного резерва под ожидаемые и имеющиеся кредитные убытки по процентам кредита согласно МСФО 9 в национальной валюте.</t>
  </si>
  <si>
    <t>Сумма резерва по условным обязательствам в валюте сделки.</t>
  </si>
  <si>
    <t>Сумма резерва по условным обязательствам в национальной валюте.</t>
  </si>
  <si>
    <t>Сумма резерва на возможные потери по основному долгу по международному стандарту финансовой отчётности в валюте сделки.</t>
  </si>
  <si>
    <t>Сумма резерва на возможные потери по основному долгу по международному стандарту финансовой отчётности в национальной валюте.</t>
  </si>
  <si>
    <t>Сумма оценочного резерва под ожидаемые и имеющиеся кредитные убытки по процентам кредита согласно МСФО 9 в  валюте сделки.</t>
  </si>
  <si>
    <t>Совокупность Клиентов, объединенных по определенным критериям, которым стратегически решено предоставлять адаптированные под них продукты, сервисы и коммуникации.</t>
  </si>
  <si>
    <t>Начисленная пеня (на балансе) за просрочку основной дол + процент.</t>
  </si>
  <si>
    <t>Списание задолженности (Основной долг (ОД)) с балансовых счетов на вне балансовые за счет созданных 100% провизий в оригинале валюты сделки. Остатки на счетах 9130 (если клиент вышел на просрочку, с баланса списывают на внебаланс, но ждут возврата. Если не погашает все равно, то списывают на прощенную задолженность).</t>
  </si>
  <si>
    <t>Списание задолженности (Основной долг (ОД)) с балансовых счетов на вне балансовые за счет созданных 100% провизий в эквиваленте тенге. Остатки на счетах 9130.</t>
  </si>
  <si>
    <t>Списание задолженности (начисленные проценты) с балансовых счетов на вне балансовые за счет созданных 100% провизий в оригинале валюты сделки Остатки на счетах 9131.</t>
  </si>
  <si>
    <t>Списание задолженности (начисленные проценты) с балансовых счетов на вне балансовые за счет созданных 100% провизий в эквиваленте тенге. Остатки на счетах 9131.</t>
  </si>
  <si>
    <t>Вынос с баланса на внесистемный учет суммы штрафа/пени ха счет списание. Остатки на счетах 9132.</t>
  </si>
  <si>
    <t>Процентная ставка, установленная для конкретной сделки - кредиту/депозиту, по которому рассчитывается вознаграждение по кредиту/вкладу за определенный период времени. В зависимости от вида кредита/вклада вознаграждение выплачивается согласно условиям договора, например, ежемесячно или по окончании срока сделки</t>
  </si>
  <si>
    <t>Выданная сумма кредитов за отчетный месяц т.е. с первого числа по конец отчетного месяца в оригинале валюты сделки.</t>
  </si>
  <si>
    <t>Выданная сумма кредитов за отчетный месяц т.е. с первого числа по конец отчетного месяца в эквиваленте тенге.</t>
  </si>
  <si>
    <t>В строке отражается сумма фактически внесенных заемщиком денежных средств в течение отчетного периода в счет погашения всех обязательств заемщика по данному займу, включающих основной долг, вознаграждение, штрафы и пени, комиссии по займу. По кредитным картам отражается валовая сумма поступлений за отчетный период</t>
  </si>
  <si>
    <t>Распределение суммы залогов по действующим траншам.</t>
  </si>
  <si>
    <t>Начисленные проценты по выданному займу за отчетный период, т.е. с первого числа по  конец месяца в оригинале валюты сделки.</t>
  </si>
  <si>
    <t>Начисленные проценты по выданному займу за отчетный период, т.е. с первого числа по  конец месяца в эквиваленте тенге.</t>
  </si>
  <si>
    <t>Начисленные штрафы/пени согласно договора по выданному займу за отчетный период, т.е. с первого числа по  конец месяца в оригинале валюты сделки.</t>
  </si>
  <si>
    <t>Доход клиента свыше 2 средних заработных плат</t>
  </si>
  <si>
    <t>Участие заинтересованной третьей стороны в сделке.</t>
  </si>
  <si>
    <t>Код типа объекта залога (обеспечения) из справочника: залог авто, залог имущества, залог приобретаемого имущества и т.п.</t>
  </si>
  <si>
    <t>Дата списания задолженности – основного долга с балансовых счетов на вне балансовые за счет созданных 100% провизий в эквиваленте тенге.</t>
  </si>
  <si>
    <t>Дата списания задолженности – начисленных процентов с балансовых счетов на вне балансовые (за счет созданных 100% провизий в эквиваленте тенге).</t>
  </si>
  <si>
    <t>Сумма процентов, начисленных внебаланса (при 100% создании резервов) в валюте сделки.</t>
  </si>
  <si>
    <t>Сумма процентов, начисленных внесистемно в национальной валюте.</t>
  </si>
  <si>
    <t>Штрафы, начисленные внесистемно в национальной валюте. Начисление вознаграждения и неустойки в АБИС «QПрагма» производится на журнальных счетах (внесистемно) с первых дней образования просроченной задолженности.</t>
  </si>
  <si>
    <t>Банковский идентификационный код для финансовых институтов</t>
  </si>
  <si>
    <t>Код финансового института старый Прагмы, который заполнялся когда клиент всегда отправлял переводы в один тот же Банк (это есть БИК, на данный момент не заполняется)</t>
  </si>
  <si>
    <t>Внутренняя классификация клиентов в Qpragma. Разграничиваются клиенты: Клиент БОС, Клиент Банка, ИП и обычные ЮЛ, а также не клиенты и т.д.</t>
  </si>
  <si>
    <t>Классификатор объектов административно-территориального деления.</t>
  </si>
  <si>
    <t>Корреспондентский счет Банка, открытый в Банке-корреспонденте, на котором отражаются взаимные платежи.</t>
  </si>
  <si>
    <t>Кодировка страны по системе ISO 3166</t>
  </si>
  <si>
    <t>ОПФ - это форма деятельности, которая закреплена непосредственно законодательством страны и определяет права, обязанности и порядок распоряжения активами юридического лица</t>
  </si>
  <si>
    <t>Статус карточки клиента, согласно классификатору.</t>
  </si>
  <si>
    <t>Дата начала обслуживания Клиента в Банке или ином участнике Группы</t>
  </si>
  <si>
    <t>Дата окончания обслуживания Клиента в Банке или ином участнике Группы. Дата прекращения любых договорных отношений с  Банком, а также закрытием всех счетов</t>
  </si>
  <si>
    <t>Последовательность цифр факсимильного аппарата, на который отправляется графическая или буквенно-цифровая информация посредством телефонной линииНомер факса совпадает с полным телефонным номером абонента и имеет структуру: код страны-код города-номер телефона.</t>
  </si>
  <si>
    <t>Цифровое обозначение организационно-правовой деятельности ЮЛ</t>
  </si>
  <si>
    <t>Дата последнего изменения карточки клиента.</t>
  </si>
  <si>
    <t>Полное фирменное наименование юридического лица, указанное на языке государства и (или) иностранном языке в его учредительных документах. Полное наименование ЮЛ может быть включено в единый государственный реестр юридических лиц.</t>
  </si>
  <si>
    <t>Сокращенное фирменное наименование юридического лица, указанное на языке государства и (или) иностранном языке в его учредительных документах, и, включанное в единый государственный реестр юридических лиц</t>
  </si>
  <si>
    <t>Общероссийский классификатор отраслей народного хозяйства</t>
  </si>
  <si>
    <t>Общий классификатор предприятий и организаций (ОКПО) предназначен для кодирования юридических лиц, их филиалов и представительств, зарегистрированных на территории Республики Казахстан в органах статистики и применяется для решения задач административного и статистического учета, ведения различных регистров и реестров предприятий, организации баз данных на разных уровнях государственного управления. 
Код, присвоенный ЮЛ при проведении учетной регистрации, является уникальным для всего информационного пространства РК. Использование классификатора ОКПО позволяет применять современные компьютерные технологии для выполнения самых разнообразных функций, связанных с управлением, учетом, анализом, маркетингом и обслуживанием предприятий и организаций.</t>
  </si>
  <si>
    <t>Образец оттиска печати</t>
  </si>
  <si>
    <t>Код или номер Налоговой инспекции (ИМНС), в которой зарегистрирован Клиент ЮЛ. Код налоговой инспекции зависит от ее территориального расположения</t>
  </si>
  <si>
    <t>Дата, в которую человек был рожден</t>
  </si>
  <si>
    <t>Дата окончания обслуживания Клиента в Банке или ином участнике Группы. Дата прекращения любых договорных отношений с Банком, а также закрытием всех счетов</t>
  </si>
  <si>
    <t>Тип документа из справочника типов адресов</t>
  </si>
  <si>
    <t>Фамилия, имя, отчество клиента Банка.</t>
  </si>
  <si>
    <t>Биологическая и физиологическая особенность человеческого организма</t>
  </si>
  <si>
    <t>Отметка в документе удостоверяющего личность о наименовании органа или кода органа выдавшего данный документ</t>
  </si>
  <si>
    <t>Наследственное родовое имя, указывающее на принадлежность физического лица к одному роду, ведущему начало от общего предка, или в более узком понимании — к одной семье.</t>
  </si>
  <si>
    <t>Код финансового института (отличие от БИК)</t>
  </si>
  <si>
    <t>Наименование страны. Часть адреса, которая указывает на территорию, имеющую политические, физико-географические, культурные или исторические границы и могут быть как четко определенными и зафиксированными, так и размытыми.</t>
  </si>
  <si>
    <t>Грамматический род названия валюты ('М', 'Ж' или 'С') (из старый Прагмы, на данный момент не заполняется)</t>
  </si>
  <si>
    <t>Грамматическая форма названия дробн. части валюты для 1 единицы (из старый Прагмы, на данный момент не заполняется)</t>
  </si>
  <si>
    <t>Грамматическая форма названия дробн. части валюты для 2 единиц (из старый Прагмы, на данный момент не заполняется)</t>
  </si>
  <si>
    <t>Грамматический род названия дробной части валюты (из старый Прагмы, на данный момент не заполняется)</t>
  </si>
  <si>
    <t>Род названия дробной части валюты (из старый Прагмы, на данный момент не заполняется)</t>
  </si>
  <si>
    <t>Количество десятичных знаков (из старый Прагмы, на данный момент не заполняется)</t>
  </si>
  <si>
    <t>Задолженность - сумма основного долга и проценты за пользование кредитом;Просрочка - нарушение должником или кредитором предусмотренных законом или договором сроков исполнения обязательства (начальных и конечных, общих и частных, промежуточных, специальных и т.п.).</t>
  </si>
  <si>
    <t>Сумма процентов, которая добавляется к принципалу кредита, когда контрактные условия этого кредита предполагают, что сумма очередного запланированного платежа будет меньше, чем начисленные к тому времени проценты.</t>
  </si>
  <si>
    <t>Сумма погашения по кредитному договору в валюте сделки, значение пересчитывается ежедневно в зависимости от курса валют.</t>
  </si>
  <si>
    <t>Классификация всех возможных графиков выплат</t>
  </si>
  <si>
    <t>Символьное обозначение кода назначения счета.</t>
  </si>
  <si>
    <t>Дата начала действия установленного для клиента тарифа или ставки.</t>
  </si>
  <si>
    <t>Дата окончания действия установленного для клиента тарифа или ставки.</t>
  </si>
  <si>
    <t>Значение, определяющее выплату основного долга или погашения процентов (1, Р - основной долг, 2, I- проценты).</t>
  </si>
  <si>
    <t>Субсидируемая часть процентов по кредиту определяется в зависимости от государственной программы поддержки. Субсидируемая часть определяется % от номинальной ставки вознаграждения по кредиту.
Пример: Номинальная ставки вознаграждения 15%, субсидируемая ставка вознаграждения 7%, ставка уплачиваемая компанией 8%</t>
  </si>
  <si>
    <t>Номер договора по кредиту, присвоенный в соответствии с правилами ведения делопроизводства в Банке, в АБИС Qpragma.
Первоисточник - таблица BISQUIT.LOAN поле "CONT-CODE" в система Qpragma</t>
  </si>
  <si>
    <t>Уникальный идентификатор клиента физического лица в ИС FICO</t>
  </si>
  <si>
    <t>Приобретение/покупка
Прочие</t>
  </si>
  <si>
    <t>Номинальная ставка – это ставка, по которой рассчитывается ежемесячное вознаграждение за пользование займом, без учета комиссий и иных платежей.</t>
  </si>
  <si>
    <t>Просроченная задолженность — не погашенная в срок задолженность по основному долгу за пользование ссудой, а также иным платежам по кредитному договору (договору об открытии невозобновляемой кредитной линии)</t>
  </si>
  <si>
    <t>Просроченная задолженность — не погашенная в срок задолженность по плановым процентам за пользование ссудой, а также иным платежам по кредитному договору (договору об открытии невозобновляемой кредитной линии)</t>
  </si>
  <si>
    <t>Идентификатор записи в таблице базы данных ИС FICO, содержащей данные договора по кредиту</t>
  </si>
  <si>
    <t>Дата и время, в которое были внесены какие-либо изменения в заявку. Обычно заявка изменяет свой статус в результате прохождения очередного этапа процесса обработки кредитной заявки.</t>
  </si>
  <si>
    <t>Цена иска – это сумма заявленных требований истца к ответчику, выраженная в национальной валюте.
Согласно главе 8  статье 102 гражданского процессуального кодекса Республики Казахстан цена иска указывается истцом. В случае явного несоответствия указанной цены действительной стоимости отыскиваемого имущества цену иска определяет судья.</t>
  </si>
  <si>
    <t>Уникальный идентификатор сотрудника подразделения банка в ИС FICO.</t>
  </si>
  <si>
    <t>Идентификатор записи в таблице базы данных ИС FICO, содержащей данные частного судебного исполнителя</t>
  </si>
  <si>
    <t>Стоимость услуг, оказанных нотариусом</t>
  </si>
  <si>
    <t>Сумма, которую необходимо оплатить частному судебному исполнителю, за оказанные им услуги</t>
  </si>
  <si>
    <t>Сумма взыскания – размер содержащегося в исполнительном документе денежного требования либо части денежного требования, предъявленного взыскателем к принудительному исполнению.</t>
  </si>
  <si>
    <t>Дата и время, когда была заведения информации о частном судебном исполнителе в ИС FICO</t>
  </si>
  <si>
    <t>Идентификатор пола человека в ИС FICO.
Возможные значения:
1 - Мужчина;
2 - Женщина</t>
  </si>
  <si>
    <t>Дата и время, с которого стал недоступен для выбора в качестве исполнителя, частный судебный исполнитель в ИС FICO</t>
  </si>
  <si>
    <t>Текущий статус доступности частного судебного исполнителя (ЧСИ) для выбора его в качестве исполнителя в ИС FICO.
Возможные значения:
1 - ЧСИ доступен
0 - ЧСИ не доступен</t>
  </si>
  <si>
    <t>Уникальный идентификатор канала обслуживания в ИС FICO</t>
  </si>
  <si>
    <t>Дата и время создания клиента в Удостоверяющем центре (УЦ) MySignCloud</t>
  </si>
  <si>
    <t>Описание причины, по которой была заблокирована учетная запись клиента в удостоверяющем центре (УЦ) MySignCloud</t>
  </si>
  <si>
    <t>Адрес электронной почты — запись, установленная по RFC 5322, однозначно идентифицирующая почтовый ящик, в который следует доставить сообщение электронной почты.
Адрес состоит из двух частей, разделённых символом «@». Левая часть указывает имя почтового ящика, часто оно совпадает с логином пользователя. Правая часть адреса указывает доменное имя того сервера, на котором расположен почтовый ящик.</t>
  </si>
  <si>
    <t>Уникальный целочисленный идентификатор статуса сертификата в FICO</t>
  </si>
  <si>
    <t>Уникальное имя регистрационного свидетельства (Distinguished Name) (DN имя регистрационного свидетельства) – отличительное имя, применяемое для идентификации владельца регистрационного свидетельства или удостоверяющего центра</t>
  </si>
  <si>
    <t>Объектный идентификатор алгоритма ЭЦП (OID) – уникальный набор цифр, который связан с алгоритмом и однозначно идентифицирует его в мировом адресном пространстве алгоритмов;</t>
  </si>
  <si>
    <t>Уникальный идентификатор публичного ключа, который принадлежит клиенту банка и хранится в удостоверяющем центре (УЦ)</t>
  </si>
  <si>
    <t>Дата и время, когда произошел отзыв цифрового сертификата выпущенного удостоверяющим центром. После этого времени сертфикат считается недействительным.</t>
  </si>
  <si>
    <t>Описание причины отзыва регистрационного свидетельства на русском или английском языке</t>
  </si>
  <si>
    <t>Уникальный целочисленный идентификатор причины отзыва регистрационного свидетельства в удостоверяющем центре, исплользуемый в ИС FICO</t>
  </si>
  <si>
    <t>Серийный номер сертификата - это уникальный идентификатор, который присваевается каждому цифровому сертификату при его создании Удостоверяющим центром (УЦ). Этот номер позволяет однозначно идентифицировать каждый сертификат и обеспецивает его уникальность в контексте данного УЦ.</t>
  </si>
  <si>
    <t>Цифровая подпись Центра сертификации (ЦС) - это электронная подпись, созданная ЦС или уполномоченной им стороной, для того чтобы удостоверить подлинность и подтвердить идентичность других элекронных сущностей, таких как электронные документы, сообщения и т.п. Процесс создания цифровой подписи центра сертификации обычно включает в себя хэширование содержимого сообщения (или документа), а затем шифрование полученного хэша с использованием закрытого ключа ЦС. Это создание уникальную элекронную подпись, связанную с определенным содержимым.</t>
  </si>
  <si>
    <t>Дата и время начала срока действия сертификата выпущенного удостоверяющим центром</t>
  </si>
  <si>
    <t>Дата и время окончания срока действия сертификата выпущенного удостоверяющим центром</t>
  </si>
  <si>
    <t>Открытый ключ сертификата – это часть цифрового сертификата, который используется для проверки подлинности и шифрования данных. Он образует пару ключей вместе с закрытым ключом. Он предоставляется всем пользователям, чтобы они могли проверить подписи и отправлять зашифрованные данные только владельцу соответствующего закрытого ключа. Открытый ключ обычно представлен в виде числа и алгоритмически связан с закрытым ключом таким образом, что данные, зашифрованные с использование открытого ключа, могут быть расшифрованы только с помощью соответствующего закрытого ключа.</t>
  </si>
  <si>
    <t>Длина публичного ключа, измеренная в битах информации</t>
  </si>
  <si>
    <t>Уникальный идентификатор статуса ключа сертификата в ИС FICO</t>
  </si>
  <si>
    <t>Уникальный целочисленный идентификатор типа адреса в ИС FICO</t>
  </si>
  <si>
    <t>Уникальный целочисленный идентификатор страны в ИС FICO</t>
  </si>
  <si>
    <t>Уникальный целочисленный идентификатор области или города республиканского значения РК в ИС FICO</t>
  </si>
  <si>
    <t>Уникальный целочисленный идентификатор района РК в ИС FICO</t>
  </si>
  <si>
    <t>Уникальный целочисленный идентификатор города или населенного пункта в ИС FICO</t>
  </si>
  <si>
    <t>Уникальный UUID идентификатор, присвоенный файлу, в хранилище документов HAOS</t>
  </si>
  <si>
    <t>Дата, с которой начинает действовать документ</t>
  </si>
  <si>
    <t>Хеш файла - это уникальный идентификатор файла, который при помощи специального программного обеспечения высчитывается компьютером путем определенных математических преобразований информации, содержащейся в нем.
Существует несколько общепринятых алгоритмов (стандартов) расчета хеша. Наиболее часто используются алгоритмы:
• SHA-1;
• MD5;
• CRC.
Хеши, рассчитанные по разным алгоритмам, будут отличаться. Например, так выглядят разные хеши одного и того же файла:
• CRC: 02888A09
• MD5: 00EF4D6ADBC7ED3A1368122DDE85B2DB
• SHA-1: F777CE63EDC87B77BF3B2C0945DFEB9AA63E9B4C</t>
  </si>
  <si>
    <t xml:space="preserve"> Имя файла - строка символов, однозначно определяющая файл в некотором пространстве имён файловой системы (ФС), обычно называемом каталогом, директорией или папкой.</t>
  </si>
  <si>
    <t>Признак хранения файла или цифровой копии документа в файловом хранилище HAOS</t>
  </si>
  <si>
    <t>Уникальный целочисленный идентификатор типа документа в ИС FICO</t>
  </si>
  <si>
    <t>Уникальный целочисленный идентификатор филиала в ИС FICO</t>
  </si>
  <si>
    <t>Идентификатор структурного подразделения филиала банка (СПФ) в ИС FICO</t>
  </si>
  <si>
    <t>Определяет принадлежность клиента к ФЛ или ЮЛ.
Возможные значения:
1 - Физическое лицо;
2 - Юридическое лицо.</t>
  </si>
  <si>
    <t>Уникальный целочисленный идентификатор клиента в ИС Way4</t>
  </si>
  <si>
    <t>Уникальный код клиента в процессинговом центре Way4</t>
  </si>
  <si>
    <t>Признак наличия у клиента электронной цифровой подписи (ЭЦП)</t>
  </si>
  <si>
    <t>Уникальный целочисленный идентификатор клиента в АБИС Qpragma</t>
  </si>
  <si>
    <t>Уникальный номер клиента в АБИС "Qpragma".
Хранится в виде дополнительного реквизита с именем "УНК" (таблица SIGNS)</t>
  </si>
  <si>
    <t>Признак прохождения проверки AML (Anti-Money Laundering, Противодействие отмыванию денег) — это принципы противодействия отмыванию денег, полученных преступным путем, финансированию терроризма и созданию оружия массового уничтожения.</t>
  </si>
  <si>
    <t>Идентификатор запроса на AML проверку клиента в отвечающую за это ИС Банка</t>
  </si>
  <si>
    <t>Признак того, что субъект является бездействующего налогоплательщика</t>
  </si>
  <si>
    <t>Дата, когда была произведена последняя проверка ФЛ на ЛСБОО</t>
  </si>
  <si>
    <t>Уникальный целочисленный идентификатор языка обслуживания клиента в FICO</t>
  </si>
  <si>
    <t>Уникальный целочисленный идентификатор канала коммуникации с клиентом в FICO</t>
  </si>
  <si>
    <t>Признак основного документа удостоверяющего личность клиента, который используется для идентификации клиента</t>
  </si>
  <si>
    <t>Орган выдачи документа вне Республики Казахстан</t>
  </si>
  <si>
    <t>Признак того, что e-mail физического лица можно использовать для маркетинговых рассылок</t>
  </si>
  <si>
    <t>Признак того, что e-mail существует и принадлежит физическому лицу</t>
  </si>
  <si>
    <t>Уникальный идентификатор клиента юридического лица в ИС FICO</t>
  </si>
  <si>
    <t>Дата и время акцепта заявки на создание/изменение карточки клиента физического лица</t>
  </si>
  <si>
    <t>Дата и время создания заявки на создание/изменение карточки клиента физического лица</t>
  </si>
  <si>
    <t>Уникальный целочисленный идентификатор статуса заявки на создание/изменение карточки клиента ФЛ в ИС FICO</t>
  </si>
  <si>
    <t>Дата и время последнего изменения заявки на создание/изменение карточки клиента физического лица</t>
  </si>
  <si>
    <t>Уникальный целочисленный идентификатор запроса на изменение карточки клиента физического лица в ИС FICO</t>
  </si>
  <si>
    <t>Код города или населенного пункта / оператора телефонного номера согласно международной классификации</t>
  </si>
  <si>
    <t>Код страны телефонного номера согласно международной классификации</t>
  </si>
  <si>
    <t>Дата, когда была произведена верификации мобильного телефона клиента</t>
  </si>
  <si>
    <t>Признак того, что телефонный номер физического лица можно использовать для маркетинговых рассылок</t>
  </si>
  <si>
    <t>Номер абонента телефонного номера согласно международной классификации</t>
  </si>
  <si>
    <t>Уникальный целочисленный идентификатор типа телефона ФЛ в FICO.
Возможные значения:
1 - Рабочий
2 - Домашний
3 - Мобильный</t>
  </si>
  <si>
    <t>Признак того, что телефонный номер существует и принадлежит физическому лицу</t>
  </si>
  <si>
    <t>Признак того, что документ был распечатан</t>
  </si>
  <si>
    <t>Уникальный целочисленный идентификатор категории клиента в FICO.
Возможные значения:
1 - БОС
2 - Клиент
3 - Подопечный</t>
  </si>
  <si>
    <t>Уникальный целочисленный идентификатор вида образования в FICO</t>
  </si>
  <si>
    <t>Уникальный целочисленный идентификатор пола человека в ИС FICO</t>
  </si>
  <si>
    <t>Признак того, что фамилия, или имя, или отчетство ФЛ хоть раз изменялись.
Возможные значения:
1 - Да, изменялось;
2 - Нет, не изменялось.</t>
  </si>
  <si>
    <t>Уникальный целочисленный идентификатор языка в ИС FICO.
Возможные значения:
1 - Разведен/Разведена
2 - Женат/Замужем
3 - Гражданский брак
4 - Вдова/Вдовец
5 - Холост/Не замужем</t>
  </si>
  <si>
    <t>Уникальный целочисленный идентификатор семейного положения в ИС FICO.
Возможные значения:
1 - Разведен/Разведена
2 - Женат/Замужем
3 - Гражданский брак
4 - Вдова/Вдовец
5 - Холост/Не замужем</t>
  </si>
  <si>
    <t>Признак того, что физическое лицо является военнослужащим РК</t>
  </si>
  <si>
    <t>БИН компании, в которой работает клиент ФЛ</t>
  </si>
  <si>
    <t>Уникальный целочисленный идентификатор статуса записи таблицы в ИС FICO.
Возможные значения:
1 - Новая запись
2 - Старая запись</t>
  </si>
  <si>
    <t>Уникальный целочисленный идентификатор сегмента клиента в FICO.
Возможные значения:
1 - Значимый
2 - Клиент
3 - Ультра VIP клиент
4 - VIP клиент</t>
  </si>
  <si>
    <t>Идентификатор целочисленный идентификатор статуса клиента в ИС FICO
Возможные значения:
1 - КФМ
2 - Активный
3 - Закрытый</t>
  </si>
  <si>
    <t>Уникальный целочисленный идентификатор типа принадлежности к VIP сергменту в ИС FICO.
Возможные значения:
1 - Соответствующий критериям
2 - Клиента от руководства и кор. блока
3 - Члены семьи
4 - Купили обслуживание</t>
  </si>
  <si>
    <t>Признак активного канала обслуживания в интерфейсах ИС FICO.
Возможные логические значения:
- неактивный канала обслуживания;
- активный канала обслуживания.</t>
  </si>
  <si>
    <t>Короткое наименование канала обслуживания в ИС FICO.
Примеры значения:
- Первый
- Массовый
- Премьер</t>
  </si>
  <si>
    <t>Порядковый номер канала обслуживания в ИС FICO, служит для удобного отражения списка каналов обслуживания в ИС FICO</t>
  </si>
  <si>
    <t>Уникальный целочисленный идентификатор национальности в ИС FICO</t>
  </si>
  <si>
    <t>Уникальный код канала обслуживания в ИС FICO</t>
  </si>
  <si>
    <t>Действующий налогоплательщик - налогоплательщик со статусом "Действующий".</t>
  </si>
  <si>
    <t>Уникальный целочисленный идентификатор валюты в FICO</t>
  </si>
  <si>
    <t>Полное имя сотрудника</t>
  </si>
  <si>
    <t>Должность - правовое образование, первичная неделимая структурная единица в организации или вне её, замещаемая физическим лицом, отвечающим установленным квалификационным требованиям, несущим должностные обязанности и наделённым должностными полномочиями, в соответствии с руководящими документами в той или иной сфере деятельности.</t>
  </si>
  <si>
    <t>Уникальный целочисленный идентификатор зоны проблемности в ИС FICO</t>
  </si>
  <si>
    <t>Идентификатор статуса расчета зоны проблемности заемщика в ИС FICO.
Примеры значений:
- В работе
- Утверждённый
- Aрхив</t>
  </si>
  <si>
    <t>Уникальный строковой код зоны проблемности в ИС FICO</t>
  </si>
  <si>
    <t>Дата и время последнего изменения данных зоны проблемности в ИС FICO</t>
  </si>
  <si>
    <t>Признак активной зоны проблемности в интерфейсах ИС FICO.
Возможные логические значения:
- неактивная проблемная зона;
- активная проблемная зона.</t>
  </si>
  <si>
    <t>Наименование зоны проблемности в ИС FICO</t>
  </si>
  <si>
    <t>Целочисленный приоритет зоны проблемности в ИС FICO</t>
  </si>
  <si>
    <t>Полный адрес на казахском языке, который содержит индекс, город, район, иной населенный пункт, улица, проспект, номер дома, квартиры и т.д., указанные одной записью</t>
  </si>
  <si>
    <t>Униальный целочисленный идентификатор вида владения недвижимостью в ИС FICO</t>
  </si>
  <si>
    <t>Уникальный целочисленный идентификатор адреса в ИС FICO</t>
  </si>
  <si>
    <t xml:space="preserve">Виды деятельности – это те виды работ или оказание услуг, которыми организация занимается в процессе ведения предпринимательской деятельности. </t>
  </si>
  <si>
    <t>Срок, в течение которого осуществляется производственно-хозяйственной деятельности предприятия</t>
  </si>
  <si>
    <t>Уникальный целочисленный идентификатор измерения срока ведения производственно-хозяйственной деятельности.
Возможные значения:
1 - Месяц
2 - Год</t>
  </si>
  <si>
    <t>Признак наличия лицензии / разрешения, выданного соответствующим лицензиаром физическому или юридическому лицу на занятие отдельным видом деятельности</t>
  </si>
  <si>
    <t>Секция ОКЭД - первый (верхний) уровень 5-ти уровневой иерархической системы классификации видов экономической деятельности (ОКЭД), обозначеный буквенным кодом</t>
  </si>
  <si>
    <t>Срок, на который выдана лицензия на занятие отдельным видом деятельности физическому или юридическому лицу</t>
  </si>
  <si>
    <t>Код общего классификатора видов экономической деятельности (ОКЭД)</t>
  </si>
  <si>
    <t>Уникальный целочисленный идентификатор объема выручки в FICO.
Возможные значения:
1 - Менее 500 млн тг включительно
2 - Более 500 млн тг</t>
  </si>
  <si>
    <t>Номер, присвоенный свидетельству о государственной регистрации юридического лица</t>
  </si>
  <si>
    <t>Дата, когда была проведена перерегистрация юридического лица</t>
  </si>
  <si>
    <t>Описание того, в чем заключается сезонность бизнеса</t>
  </si>
  <si>
    <t>Уникальный целочисленный идентификатор сектора экономики в ИС FICO.</t>
  </si>
  <si>
    <t>Уникальный целочисленный идентификатор статуса карточки клиента в ИС FICO.
Возможные значения:
1 - Удален
2 - Обновлен
3 - Черновик
4 - Открыт</t>
  </si>
  <si>
    <t>Уникальный целочисленный идентификатор ОКЭД в ИС FICO.</t>
  </si>
  <si>
    <t>Уникальный целочисленный идентификатор налогового режима в ИС FICO.
Налоговый режим, в соответствии с ст. 1 НК РК  - это совокупность норм налогового законодательства Республики Казахстан, применяемых налогоплательщиком при исчислении всех налоговых обязательств по уплате налогов и других обязательных платежей в бюджет, установленных Налоговым Кодексом.
Возможные значения:
1 - Специальный налоговый режим на основе патента
2 - Общеустановленный налоговый режим
3 - Специальный налоговый режим на основе упрощенной декларации
4 - Специальный налоговый режим для Крестьянских или Фермерских хозяйств</t>
  </si>
  <si>
    <t>Дата и время, когда был заведен участник заявки на кредит</t>
  </si>
  <si>
    <t>Волеизъявление Субъекта персональных данных о предоставлении Банку разрешения на сбор, обработку, распространение, запись, систематизацию, накопление, извлечение, использование, хранение и предоставление (в том числе путем трансграничной передачи), обезличивание, блокирование, удаление, уничтожение Банком персональных данных Субъекта персональных данных</t>
  </si>
  <si>
    <t>Наименование страны, гражданином которой является физическое лицо</t>
  </si>
  <si>
    <t>Уникальный целочисленный идентификатор статуса заявки в ИС FICO.
Примеры значений:
1 Зарегистрирована
2 В обработке
11 Ошибка подписания ЭЦП
26 Одобрено (УО)</t>
  </si>
  <si>
    <t>Микрорайон - административно-территориальная и планировочная единица городской структуры, состоящая из элементов жилой среды и учреждений общественного обслуживания (социальной инфраструктуры), характерная для планировки и застройки городов СССР и некоторых других социалистических стран. Авторами концепции микрорайона считаются английский теоретик градостроительства Томас Адамс (Thomas Adams) и американский планировщик Кларенс Артур Перри, опубликовавший в 1929 году идеальную схему городского микрорайона. Позднее эта схема была освоена и переработана советскими градостроителями (в частности Кратюком) и стала основным типом организации жилой среды активно строившихся городов СССР.</t>
  </si>
  <si>
    <t>Уникальный буквенно-числовой номер кредитной заявки в ИС FICO</t>
  </si>
  <si>
    <t>Уникальный целочисленный идентификатор причины отклонения кредитной заявки в ИС FICO.
Примеры возможных значений:
1 ДМ
2 А0, А123
3 КМ, СКМ
4 Автоматический
5 КМ
6 Краткая анкета
7 Отказ клиентом</t>
  </si>
  <si>
    <t>Признак того, что кредитная заявка была подана в онлайн канале, например B-Bank.
Возможные логические значения:
1 - Заявка подана в онлайн канале;
0 - Заявка подана в оффлайн канале.</t>
  </si>
  <si>
    <t>Количество возвратов по кредитной заявке в ИС FICO</t>
  </si>
  <si>
    <t>Уникальный целочисленный идентификатор канала продаж в ИС FICO.
Примеры возможных значений:
1 Автосалоны
2 Сбербанк Первый
4 Канал DSA
5 Сбербанк Премьер
7 ОТМ
9 СПФ
10 Агентская сеть</t>
  </si>
  <si>
    <t>Уникальный целочисленный идентификатор канала обслуживания в ИС FICO.
Примеры возможных значений:
1 Массовый сегмент
2 Сбербанк Премьер
3 Сбербанк Первый</t>
  </si>
  <si>
    <t>Дата и время, когда был последний раз изменен статус кредитной заявки</t>
  </si>
  <si>
    <t>Уникальный целочисленный идентификатор условий по кредиту в ИС FICO</t>
  </si>
  <si>
    <t>Дата, когда была заведена информация о валюте в ИС FICO</t>
  </si>
  <si>
    <t>Дата и время, когда в последний раз был снят признак активности валюты в ИС FICO. Начиная с этого момента связь объектов ИС FICO с данной валютой становится невозможна. Все объекты в ИС FICO, которые имели связь с данной валютой, до момента начала ее неактивности, эту связь сохраняют.</t>
  </si>
  <si>
    <t>Признак активной валюты в системах банка.
Возможные логические значения:
- активная валюта;
- неактивная валюта.</t>
  </si>
  <si>
    <t>Признак действующей валюты на территории какой-либо страны.
Возможные логические значения:
- действующая валюта;
- недействительная валюта.</t>
  </si>
  <si>
    <t>Символ валюты — краткое обозначение названия денежной единицы.
Например, доллар США имеет символ валюты - $, казахстанский тенге - ₸, российский рубль - ₽.</t>
  </si>
  <si>
    <t>Серия документа удостоверяющего личность</t>
  </si>
  <si>
    <t>Уникальный целочисленный идентификатор органа выдачи документа удостоверяющего личность в ИС FICO</t>
  </si>
  <si>
    <t>Уникальный целочисленный идентификатор типа документа удостоверяющего личность в ИС FICO</t>
  </si>
  <si>
    <t>Дата, когда была заведена информация о дилерском центре автопроизводителя в ИС FICO</t>
  </si>
  <si>
    <t>Дата и время, когда в последний раз был снят признак активности дилерского центра автопроизводителя в ИС FICO. Начиная с этого момента связь объектов ИС FICO с данным дилерским центром автопроизводителя становится невозможна. Все объекты в ИС FICO, которые имели связь с данным дилерским центром автопроизводителя, до момента начала его неактивности, эту связь сохраняют.</t>
  </si>
  <si>
    <t>Признак активного дилерского центра.
Возможные логические значения:
- неактивный дилерский центр;
- активный дилерский центр.</t>
  </si>
  <si>
    <t>Наименование юридического лица, которому принадлежит дилерский центр автопроизводителя</t>
  </si>
  <si>
    <t>Дата и время создания записи в таблице, содержащей информацию о населенных пунктах в ИС FICO</t>
  </si>
  <si>
    <t>Дата и время, когда в последний раз был снят признак активности населенного пункта в ИС FICO. Начиная с этого момента связь объектов ИС FICO с данным населенным пунктом становится невозможна. Все объекты в ИС FICO, которые имели связь с данным населенным пунктов, до момента начала его неактивности, эту связь сохраняют.</t>
  </si>
  <si>
    <t>Признак активного населенного пункта в интерфейсах ИС FICO.
Возможные значения:
0 - неактивный населенный пункт;
1 - активный населенный пункт.</t>
  </si>
  <si>
    <t>Признак необходимости скрытия населенного пункта региона в интерфейсах ИС FICO.
Возможные значения:
0 - не скрывать населенный пункт региона;
1 - скрывать населенный пункт региона.</t>
  </si>
  <si>
    <t>Дата, когда была заведена информация о филиале в ИС FICO</t>
  </si>
  <si>
    <t>Полный адрес на государственном языке - это термин аналогичный термину "Полный адрес" только на государственном языке</t>
  </si>
  <si>
    <t>Описание аналогично термину "БИН"</t>
  </si>
  <si>
    <t>Дата и время, когда в последний раз был снят признак активности филиала в ИС FICO. Начиная с этого момента связь объектов ИС FICO с данным филиалом становится невозможна. Все объекты в ИС FICO, которые имели связь с данным филиалом, до момента начала его неактивности, эту связь сохраняют.</t>
  </si>
  <si>
    <t>Признак активного филиала в интерфейсах ИС FICO.
Возможные логические значения:
- неактивный населенный пункт;
- активный населенный пункт.</t>
  </si>
  <si>
    <t>Код филиала банка, присвоенный ему в АБИС Qpragma</t>
  </si>
  <si>
    <t>Дата, когда была заведена информация о СПФ в ИС FICO</t>
  </si>
  <si>
    <t>Дата и время, когда в последний раз был снят признак активности СПФ в ИС FICO. Начиная с этого момента связь объектов ИС FICO с данным СПФ становится невозможна. Все объекты в ИС FICO, которые имели связь с данным СПФ, до момента начала его неактивности, эту связь сохраняют.</t>
  </si>
  <si>
    <t>Признак активного СПФ в интерфейсах ИС FICO.
Возможные логические значения:
- неактивный СПФ;
- активный СПФ.</t>
  </si>
  <si>
    <t>Наименование Структурного подразделения филиала (СПФ)</t>
  </si>
  <si>
    <t>Наименование Структурного подразделения филиала (СПФ) на английском языке</t>
  </si>
  <si>
    <t>Наименование Структурного подразделения филиала (СПФ) на казахском языке</t>
  </si>
  <si>
    <t>Причина, по которой была блокирована учетная запись</t>
  </si>
  <si>
    <t>Дата, до которой заблокирована учетная запись пользователя</t>
  </si>
  <si>
    <t>Уникальный целочисленный идентификатор структурного подраздедения филиала (СПФ) в ИС FICO</t>
  </si>
  <si>
    <t>IP адрес устройства, с которого пользователь заходил в систему последний раз</t>
  </si>
  <si>
    <t>Дата, когда был изменен пароль пользователя</t>
  </si>
  <si>
    <t>Уникальный числовой код, присвоенный конкретному показателю в рамках системы учета, анализа или мониторинга данных.</t>
  </si>
  <si>
    <t>Наименование показателя выраженное в текстовом виде</t>
  </si>
  <si>
    <t>Значение показателя выраженное в числовом виде</t>
  </si>
  <si>
    <t>Показатели, которые характеризуют те или иные аспекты деятельности банка.</t>
  </si>
  <si>
    <t>Числовое обозначение области</t>
  </si>
  <si>
    <t>Часть адреса, которая указывает на территориальную принадлежность в административных границах субъекта государства</t>
  </si>
  <si>
    <t xml:space="preserve">Характеристика информации или данных, указывающая на свежесть и соответствие этой информации текущему времени. </t>
  </si>
  <si>
    <t>Числовое обозначение района</t>
  </si>
  <si>
    <t>Числовое обозначение населенных пунктов</t>
  </si>
  <si>
    <t>Часть адреса, которая указывает на крупный населенный пункт. Имеет развитый комплекс хозяйства и экономики. Является скоплением архитектурных и инженерных сооружений, обеспечивающих жизнедеятельность населения.</t>
  </si>
  <si>
    <t>Код банковского продукта, согласно продуктовой линейке Банка.</t>
  </si>
  <si>
    <t>Кодировка страны по системе ISO 3167</t>
  </si>
  <si>
    <t>Коэффициент вознаграждения по агентским выплатам</t>
  </si>
  <si>
    <t>Наименование филиала банка. Филиал - обособленное структурное подразделение Банка, не являющееся юридическим лицом, расположенное вне места его нахождения, осуществляющее банковскую деятельность от имени Банка и действующее в пределах полномочий, предоставленных ему Банком</t>
  </si>
  <si>
    <t>БИН компании ЮЛ из карточки компании.</t>
  </si>
  <si>
    <t>Структуракоммерческих организаций, включающая в себяматеринскую компаниюи ряд более мелкихдочерних компаний, которые она контролирует.</t>
  </si>
  <si>
    <t>Идентификатор компании ЮЛ из карточки компании</t>
  </si>
  <si>
    <t>Наименование второстепенного/побочно оформляемого продукта в рамках сделки с Клиентом (например,  субпродукт потребительского кредита – на ремонт квартиры)</t>
  </si>
  <si>
    <t>Отображается сумма собственного капитала банка на отчетную дату</t>
  </si>
  <si>
    <t>Показатель, показывающий как быстро будет продан объект залогового обеспечения по цене близкой к рыночной</t>
  </si>
  <si>
    <t>Вид обеспечения, принятое Банком в виде залога, заклада, банковской гарантии, поручительства, гарантийного депозита (вклада) и т.д.</t>
  </si>
  <si>
    <t>Дата, по состоянию на которую формируется отчет.  </t>
  </si>
  <si>
    <t>Наличие индикаторов дефолта при любом количестве дней просрочки по займу, выданному клиенту, Банком.</t>
  </si>
  <si>
    <t>Наименование ГСЗ. Группа связанных заемщиков - группа связанных компаний по определенным экономическим и юридическим критериям банка. Каждый Клиент в стандартной практике относится банком в определенную группу связанных заемщиков или связанных лиц</t>
  </si>
  <si>
    <t>Код (ID) группы связанных заемщиков.
Группа связанных заемщиков - группа связанных компаний по определенным экономическим и юридическим критериям банка. Каждый Клиент в стандартной практике относится банком в определенную группу связанных заемщиков или связанных лиц</t>
  </si>
  <si>
    <t>Наименование экономической отрасли, к которой относится Клиент ЮЛ. Отрасль экономики - это совокупность компаний на определенной географической территории, производящих (поставляющих) однотипные продукты, со свойствами близкими друг к другу. Также наименование экономической отрасли может рассматриваться с точки зрения ВВП, макроэкономических срезов и тд</t>
  </si>
  <si>
    <t>Наименование организации, Фамилия, Имя, Отчество индивидуального предпринимателя или физического лица.</t>
  </si>
  <si>
    <t>Наименование и код зоны проблемности (зелёная, жёлтая, красная, чёрная). Коды и наименования зон так же ведутся в Справочнике BICC</t>
  </si>
  <si>
    <t>Рейтинг, определенный для клиента в соответствии с рейтинговой шкалой. Применяется для определения стадии обесценения клиента</t>
  </si>
  <si>
    <t>Дата формирования отчета.</t>
  </si>
  <si>
    <t>Представляет собой уникальную комбинацию символов, присвоенную определенному отчету в контексте системы документирования или управления данными</t>
  </si>
  <si>
    <t>Наименование КАТО на русском языке</t>
  </si>
  <si>
    <t>Классификатор административно-территориальных объектов (КАТО) устанавливает структуру, порядок ведения и коды административно-территориальных объектов Республики Казахстан</t>
  </si>
  <si>
    <t>Числовое обозначение республика</t>
  </si>
  <si>
    <t>Код общего классификатора видов экономической деятельности</t>
  </si>
  <si>
    <t>Детальная расшифровка балансовые счета(так же наименование счета ГК)</t>
  </si>
  <si>
    <t>Отображает технические поля, которые служат для связи таблиц в хранилище данных.</t>
  </si>
  <si>
    <t>Код Структурного подразделения филиала (СПФ) KZ</t>
  </si>
  <si>
    <t>Порядковый номер, отражающий иерархический уровень нахождения подразделения</t>
  </si>
  <si>
    <t>Наименование самостоятельного структурного подразделения ЦА/ЦО, филиалов/региональных дирекций. Может указывать на уровень подразделения в иерархии, принятой в Банке. (Наименование Департамента, управления, отдела, сектора и тд).....</t>
  </si>
  <si>
    <t>Счет для записи финансовых проводок, сальдо или итоговых значений для активов, обязательств, выручки, расходов и собственного капитала</t>
  </si>
  <si>
    <t>Наименование статьи в рамках отчета GAP</t>
  </si>
  <si>
    <t>Наименование подстатьи в рамках отчета GAP</t>
  </si>
  <si>
    <t>Количество месяцев, которые надо прибавить  отчетной дате в рамках отчета GAP. Вторая часть диапазона срока ("ДО"). Применимо к статьям, в которых нужные суммы распределяются по срокам (Дата закрытия договора/сделки, дата платежа, дата выплаты процентов, дата погашения ЦБ и т.д.)</t>
  </si>
  <si>
    <t>Количество месяцев, которые надо прибавить  отчетной дате в рамках отчета GAP. Первая часть диапазона срока ("ОТ"). Применимо к статьям, в которых нужные суммы распределяются по срокам (Дата закрытия договора/сделки, дата платежа, дата выплаты процентов, дата погашения ЦБ и т.д.)</t>
  </si>
  <si>
    <t>Отчетная дата + количество прибавляемых месяцев в зависимости от идентификатора срока,является второй частью диапазона срока ("ДО")</t>
  </si>
  <si>
    <t>Отчетная дата + количество прибавляемых месяцев в зависимости от идентификатора срока, является первой частью диапазона срока ("ОТ")</t>
  </si>
  <si>
    <t>Дата загрузки данных контрагентов</t>
  </si>
  <si>
    <t>Полное наименование банка (филиала банка)</t>
  </si>
  <si>
    <t>Время загрузки данных контрагентов</t>
  </si>
  <si>
    <t>Наименование страны контрагента</t>
  </si>
  <si>
    <t xml:space="preserve">Дата загрузки данных про ценных бумаг </t>
  </si>
  <si>
    <t xml:space="preserve">Время загрузки данных про ценных бумаг </t>
  </si>
  <si>
    <t>Стоимость и цена ценных бумаг</t>
  </si>
  <si>
    <t>Международный идентификационный код ценной бумаги </t>
  </si>
  <si>
    <t>Полное наименование организации - эмитента с сокращенным наименованием организационно-правовой формы.</t>
  </si>
  <si>
    <t>Уникальный идентификатор эмитента.</t>
  </si>
  <si>
    <t>Уникальным идентификатором в рамках одной биржи или информационной системы.</t>
  </si>
  <si>
    <t>Наименование самостоятельного структурного подразделения ЦО.Может указывать на уровень подразделения в иерархии, принятой в Банке. (Наименование Департамента, управления, отдела, сектора и тд).....</t>
  </si>
  <si>
    <t>Идентификатор FICO</t>
  </si>
  <si>
    <t>Идентификатор Национальный Банк Республики Казахстан</t>
  </si>
  <si>
    <t>Идентификатор Первое кредитное бюро</t>
  </si>
  <si>
    <t>Суррогатный ключ из таблиц для дополнительных атрибутов по конкретным объектам БД. Формируется из таблиц ods.mpr_acct_e, ods.mpr_loan_e и т.д</t>
  </si>
  <si>
    <t>Дата/ время изменения записи ИИН</t>
  </si>
  <si>
    <t>Код Классификатора размерности юридических лиц, филиалов и представительств, а также субъектов индивидуального предпринимательства по численности работников в РК</t>
  </si>
  <si>
    <t>Максимальная градация кол-во сотрудников для субьектов индивидуального предпринимательства</t>
  </si>
  <si>
    <t>Миниальное градация кол-во сотрудников для субьектов индивидуального предпринимательства</t>
  </si>
  <si>
    <t>Установленные лимиты в разрезе отраслей. Берется из таблицы ODS.DICT_LIMITS</t>
  </si>
  <si>
    <t>Классификатор по просроченным задолженностям по краткосрочным займам, предоставленным физическим лицам - субъектам малого предпринимательства в иностранной валюте (ДВВ)</t>
  </si>
  <si>
    <t>Код параметр классификатор кредитования</t>
  </si>
  <si>
    <t>Код оператора мобильной связи</t>
  </si>
  <si>
    <t>Признак активна ли запись</t>
  </si>
  <si>
    <t>Максимальная сумма продукта в валюте сделки, учитываемая в мотивации по прайсу РБ</t>
  </si>
  <si>
    <t>Минимальная сумма продукта в валюте сделки, учитываемая в мотивации по прайсу РБ</t>
  </si>
  <si>
    <t xml:space="preserve">Идентификатор продукта, который включен в прайс Розничного Блока. </t>
  </si>
  <si>
    <t>Дата, с которой вступает в силу прайс по продуктам РБ</t>
  </si>
  <si>
    <t>Наименование продукта, согласно Прайс-листу по некредитным и кредитным продуктам розничного блока, утвержденному УО</t>
  </si>
  <si>
    <t>Общий признак условий мотивации согласно Прайс-листу по некредитным и кредитным продуктам розничного блока, утвержденному УО</t>
  </si>
  <si>
    <t>Условия мотивации, согласно Прайс-листу по некредитным и кредитным продуктам розничного блока, утвержденному УО</t>
  </si>
  <si>
    <t>Уникальный для продукта идентификатор диапазона</t>
  </si>
  <si>
    <t>Дата начала учета стоимости согласно Прайс-листу по некредитным и кредитным продуктам розничного блока, утвержденному УО</t>
  </si>
  <si>
    <t>Сумма вознаграждения сотрудника согласно Прайс-листу по некредитным и кредитным продуктам розничного блока, утвержденному УО</t>
  </si>
  <si>
    <t>Общий классификатор видов экономической деятельности</t>
  </si>
  <si>
    <t>Наименование ОКЕД на государственном языке</t>
  </si>
  <si>
    <t>Наименование ОКЕД на русском языке</t>
  </si>
  <si>
    <t>Код входящих и исходящих операции из Qpragma</t>
  </si>
  <si>
    <t>Признак направления операции: "Cash in" - входящий, "Cash out" - исходящий</t>
  </si>
  <si>
    <t>Сформированный диапазон кредитного риска на каждый рейтинг, имеется 26 уровней.  1-10 - Минимальный кредитный риск, 11-17 - Низкий кредитный риск, 18-23 - Средний кредитный риск, 24-25 - Высокий кредитный риск, 26 - Дефолт.</t>
  </si>
  <si>
    <t>Показатели уровня рисков на каждый показатель рейтингов. Константные значение в процентах. 1 - 0,0002; 2 - 0,0004; 3 - 0,0005; 4 - 0,0007; 5 - 0,001; 6 - 0,0013; 7 - 0,0018; 8 - 0,0025; 9 - 0,0035; 10 - 0,0048; 11 - 0,0066; 12 - 0,0091; 13 - 0,0125; 14 - 0,0173; 15 - 0,0238; 16 - 0,0327; 17 - 0,0451; 18 - 0,062; 19 - 0,0854; 20 - 0,1177; 21 - 0,162; 22 - 0,2231; 23 - 0,3073; 24 - 0,4232; 25 - 0,5828; 26 - 1.</t>
  </si>
  <si>
    <t>Нормативный показатель по продающим ролям РБ</t>
  </si>
  <si>
    <t>Идентификатор должности</t>
  </si>
  <si>
    <t>Дата, с которой норматив вступает в силу</t>
  </si>
  <si>
    <t>БИН заемщика черной зоны проблемности</t>
  </si>
  <si>
    <t>Дата, когда была утверждена зона проблемности по заемщику Уполномоченным органом Банка</t>
  </si>
  <si>
    <t>Технический идентификатор показателя по продуктам</t>
  </si>
  <si>
    <t>Наименование показателя по продуктам</t>
  </si>
  <si>
    <t>Наименование группы продукта, из таблицы MPR_LOAN_MART_SSUD с поля "MSFO9BAG". Справочник содержит перечень категорий продуктов в Банке и необходим для расшифровки назначения платежа  карточной транзакции</t>
  </si>
  <si>
    <t>Наименование продукта Банка, из таблицы MPR_LOAN_MART_SSUD с поля "PRODUCT"</t>
  </si>
  <si>
    <t>Наименование отчетности для которой предназначены данные</t>
  </si>
  <si>
    <t>Наименование города, в котором находится филиал</t>
  </si>
  <si>
    <t>Уникальный код присовенный каждому филиалу</t>
  </si>
  <si>
    <t>Сокращенное наименование периода по полю PLAN_DATE</t>
  </si>
  <si>
    <t>Определенный установленный план на каждого филиала за период</t>
  </si>
  <si>
    <t>Определенная установленная дата для плана каждого филиала</t>
  </si>
  <si>
    <t xml:space="preserve">Показывает разделение плана на количество, объём, портфельный показатель и накопительный. </t>
  </si>
  <si>
    <t>Наименование продукта, из таблицы mpr_loan_mart_ssud с поля "PRODUCT"</t>
  </si>
  <si>
    <t>Нормативный показатель по определенному продукту</t>
  </si>
  <si>
    <t xml:space="preserve">Счёт партнера. </t>
  </si>
  <si>
    <t xml:space="preserve">Бизнес-идентификационный номер(БИН). </t>
  </si>
  <si>
    <t>Уникальный код партнера. Поле DPP_PARTNER_ID таблицы DICT_PROD_PARTNERS_ACCT</t>
  </si>
  <si>
    <t xml:space="preserve">Филиал партнера. </t>
  </si>
  <si>
    <t>Сформированный признак дефолта на каждый рейтинг по дефолту. Константные значение в процентах. 1 - 0,0002; 2 - 0,0004; 3 - 0,0005; 4 - 0,0007; 5 - 0,001; 6 - 0,0013; 7 - 0,0018; 8 - 0,0025; 9 - 0,0035; 10 - 0,0048; 11 - 0,0066; 12 - 0,0091; 13 - 0,0125; 14 - 0,0173; 15 - 0,0238; 16 - 0,0327; 17 - 0,0451; 18 - 0,062; 19 - 0,0854; 20 - 0,1177; 21 - 0,162; 22 - 0,2231; 23 - 0,3073; 24 - 0,4232; 25 - 0,5828; 26 - 1.</t>
  </si>
  <si>
    <t>Сформированный признак дефолта на каждый рейтинг по дефолту на след период. Показатель рейтинга дефолта увеличивается на один уровень. Константные значение в процентах. 1 - 0,0002; 2 - 0,0004; 3 - 0,0005; 4 - 0,0007; 5 - 0,001; 6 - 0,0013; 7 - 0,0018; 8 - 0,0025; 9 - 0,0035; 10 - 0,0048; 11 - 0,0066; 12 - 0,0091; 13 - 0,0125; 14 - 0,0173; 15 - 0,0238; 16 - 0,0327; 17 - 0,0451; 18 - 0,062; 19 - 0,0854; 20 - 0,1177; 21 - 0,162; 22 - 0,2231; 23 - 0,3073; 24 - 0,4232; 25 - 0,5828; 26 - 1 .</t>
  </si>
  <si>
    <t>Сформированный диапазон кредитного риска на каждый рейтинг.  1-10 - Minimum, 11-17 - Low, 18-23 - Medium, 24-25 - High, 26 - Default.</t>
  </si>
  <si>
    <t>Сформированный диапазон кредитного риска на каждый рейтинг.  1-10 - Минимальный кредитный риск, 11-17 - Низкий кредитный риск, 18-23 - Средний кредитный риск, 24-25 - Высокий кредитный риск, 26 - Дефолт.</t>
  </si>
  <si>
    <t>Описание код сегмента = { large corporate / micro / regional government and local authorities / corporate</t>
  </si>
  <si>
    <t>Код сегмента:   = { D / C / IC / K / IK / K1 / H / M / IM / R / IR / MAS / ZN / VIP / CLN / MMS / SBP / SBF / EMP / BIZ / ULTRA_VIP }</t>
  </si>
  <si>
    <t>Внутренний трехзначный код, используемый в ядре хранилища для однозначной идентификации источника данных. Формируется Направлением "Качество данных" ДУКД на свое усмотрение. Например, STG - данные, полученные из  Бюро национальной статистики Агентства по стратегическому планированию и реформам Республики Казахстан.</t>
  </si>
  <si>
    <t>Общепринятое в банке сокращенное обозначение блока бизнеса</t>
  </si>
  <si>
    <t>Общепринятое в банке сокращенное наименование должности сотрудника</t>
  </si>
  <si>
    <t>Идентификатор подразделения Банка</t>
  </si>
  <si>
    <t>Трехзначный код филиала, используемы в ИС Банка</t>
  </si>
  <si>
    <t>Числовой идентификатор должности в ИС Банка</t>
  </si>
  <si>
    <t>Наименование должности сотрудника</t>
  </si>
  <si>
    <t>Код филиала в котором обслуживается клиент (дополняется вручную владельцем справочника)</t>
  </si>
  <si>
    <t>Код филиала в котором обслуживается клиент из таблицы ODS.MPR_CODE_E поле CODE</t>
  </si>
  <si>
    <t>Наименование филиала в котором обслуживается клиент (дополняется вручную владельцем справочника)</t>
  </si>
  <si>
    <t>Код типа выпускаемой карты</t>
  </si>
  <si>
    <t>Название и тип карты</t>
  </si>
  <si>
    <t>Наименование платежной системы</t>
  </si>
  <si>
    <t>Наименование системы банка источника данных</t>
  </si>
  <si>
    <t>Уникальное код сервис пакета карты</t>
  </si>
  <si>
    <t>Идентификатор сервис пакета карты</t>
  </si>
  <si>
    <t>Наименование сервис пакета карты</t>
  </si>
  <si>
    <t>Уникальное код  статуса карты</t>
  </si>
  <si>
    <t>Уникальное номер статуса карты</t>
  </si>
  <si>
    <t>Описание статуса карты</t>
  </si>
  <si>
    <t>Наименование класса транзакции по карте.</t>
  </si>
  <si>
    <t>Цифровое обозначение типа транзакции/операции</t>
  </si>
  <si>
    <t>Символьное обозначение типа транзакции/операции</t>
  </si>
  <si>
    <t>Уникальный идентификатор филиала.</t>
  </si>
  <si>
    <t>Идентификатор филиала в котором обслуживается клиент (дополняется вручную владельцем справочника)</t>
  </si>
  <si>
    <t>Это поле содержит идентификатор сотрудника, который внес последнее изменение в запись.</t>
  </si>
  <si>
    <t xml:space="preserve">Ссылка на предыдущую запись в истории изменений для данной записи в таблице WAY_DOC.                                                                                                                                                     </t>
  </si>
  <si>
    <t xml:space="preserve"> Код финансового института, связанный с операциями с иностранной валютой.</t>
  </si>
  <si>
    <t>Полное название подразделении.</t>
  </si>
  <si>
    <t>Указывается дата и время изменения в таблице.</t>
  </si>
  <si>
    <t>Статус, который присваивается Клиенту, имеющиму или имевшему взаимодействие с Банком за определенный отрезок времени или  совершавший активности по одному из существующих счетов  (за 3/6/9 месяцев)</t>
  </si>
  <si>
    <t>Уникальный ID пользователя</t>
  </si>
  <si>
    <t>Признак того, что данные прошли проверку</t>
  </si>
  <si>
    <t>Признаки подозрительных операций — это критерии, по которым определяют, что операция необычная. Количество и специфика таких признаков отличаются в разных сферах. Подозрительными считаются те операции клиентов, предполагаемая цель которых, — отмыть, легализовать преступные доходы или профинансировать терроризм.</t>
  </si>
  <si>
    <t>Дата, в которую человек был рожден.</t>
  </si>
  <si>
    <t>Регистрационный номер налогоплательщика (РНН) - единый по всем видам налогов и других обязательных платежей в бюджет номер, который присваивается налогоплательщику при его государственной регистрации в качестве налогоплательщика и внесении сведений о нем в Государственный реестр налогоплательщиков Республики Казахстан.</t>
  </si>
  <si>
    <t>Календарный день, в который работник приступил к исполнению свои обязанностей по должности.</t>
  </si>
  <si>
    <t>Тариф старения, связанный с схемой.</t>
  </si>
  <si>
    <t>Статус активности записи</t>
  </si>
  <si>
    <t>Основной кредитный лимит для схемы.</t>
  </si>
  <si>
    <t>Распределение риска по группам, в зависимости от его степени.</t>
  </si>
  <si>
    <t xml:space="preserve">Платежный цикл, период между двумя последовательными оплатами услуги. </t>
  </si>
  <si>
    <t>Вариация временного промежутка, например, "ОТ"/"ДО"/"ПОСЛЕ". От промежутка времени суток зависит сумма комиссии по проводкам или операциям.</t>
  </si>
  <si>
    <t>Тариф билинга, связанный с схемой.</t>
  </si>
  <si>
    <t>Оценка размера некой рассматриваемой величины в виде некоторого числа принятых для нее единиц. Может использоваться для оценки макроэкономических показателей, применяться к продуктам Банка (валюта,ценные бумаги, гарантии, внешнеторговые операции), к значениям тарифа согласно стандартным условиям (В зависимости от продукта может указывать на точное значение (Equal), либо процентное отношение (Percent))</t>
  </si>
  <si>
    <t>Уникальный код схемы.</t>
  </si>
  <si>
    <t>Признак обработки статуса заявки по продукту в рамках запущенной кампании. Если заявка обработана, проставляется значение "1", если нет "0".</t>
  </si>
  <si>
    <t>Символьное обозначение валюты</t>
  </si>
  <si>
    <t>Величина сдвига конца билингого цикла.</t>
  </si>
  <si>
    <t>Число дней между двумя датами</t>
  </si>
  <si>
    <t>Государственные и частные, коммерческие организации, уполномоченные осуществлять финансовые операции по кредитованию, депонированию вкладов, ведению расчетных счетов, купле и продаже валюты и ценных бумаг, оказанию финансовых услуг и др. Основными финансово-кредитными институтами являются банки, но в их число входят и финансовые компании, инвестиционные фонды, сберегательные кассы, пенсионные фонды, взаимные фонды, страховые компании</t>
  </si>
  <si>
    <t xml:space="preserve"> Под льготным периодом понимают срок, во время которого банк не начисляет проценты за совершение платежа при помощи заемных средств на своих картах.</t>
  </si>
  <si>
    <t>Контракт — особое соглашение между клиентом и банком порождающее административно-правовые отношения.</t>
  </si>
  <si>
    <t>Схема начисления процентов, связанная с схемой.</t>
  </si>
  <si>
    <t>Признак готовности действия</t>
  </si>
  <si>
    <t>Минимальный платеж по схеме.</t>
  </si>
  <si>
    <t>Минимальный требуемый взнос по кредиту.</t>
  </si>
  <si>
    <t>Определяет, выполняется ли онлайн нормализация по схеме (Y/N).</t>
  </si>
  <si>
    <t>Идентификатор схемы</t>
  </si>
  <si>
    <t>Справочник категорий продукта. Справочник содержит перечень категорий продуктов в Банке. Справочник необходим для расшифровки назначения платежа  карточной транзакции.</t>
  </si>
  <si>
    <t>Наименование Схемы</t>
  </si>
  <si>
    <t>Дополнительное описание к записи  в текстовом виде. Заполняется по предпочтению исполнителя.</t>
  </si>
  <si>
    <t>Домен тарифов, связанный с схемой.</t>
  </si>
  <si>
    <t>Указывает, можно ли использовать схему для контрактов.</t>
  </si>
  <si>
    <t>Версия схемы.</t>
  </si>
  <si>
    <t>Порядковый номер счета при нумерации счетов по шаблону.</t>
  </si>
  <si>
    <t>Идентификатор схемы счетов, к которой принадлежит шаблон счета.</t>
  </si>
  <si>
    <t>Наименование счета по шаблону.</t>
  </si>
  <si>
    <t>Тип нумерации счета: Y - номер присваивается при операции Approve контракта, N - номер присваивается при первом переводе средств, 0 - номер берется из поля gl_number.</t>
  </si>
  <si>
    <t>Идентификатор типа счета для шаблона.</t>
  </si>
  <si>
    <t>Приоритет устаревания шаблона счета.</t>
  </si>
  <si>
    <t>Тариф, связанный с устареванием шаблона счета.</t>
  </si>
  <si>
    <t>Идентификатор шаблона счета для перевода остатка при срочной нормализации.</t>
  </si>
  <si>
    <t>Дата изменения записи в таблице.</t>
  </si>
  <si>
    <t>Сотрудник, выполнивший изменение записи.</t>
  </si>
  <si>
    <t>Ссылка на предыдущую запись в истории изменений.</t>
  </si>
  <si>
    <t>Статус записи в таблице.</t>
  </si>
  <si>
    <t>Тип баланса, связанный с шаблоном счета.</t>
  </si>
  <si>
    <t>Признак начисления процентов при кредитовании счета.</t>
  </si>
  <si>
    <t>Комиссия за открытие счета по шаблону.</t>
  </si>
  <si>
    <t>Код типа счета для шаблона.</t>
  </si>
  <si>
    <t>Код валюты для шаблона счета.</t>
  </si>
  <si>
    <t>Идентификатор шаблона счета для срочной нормализации.</t>
  </si>
  <si>
    <t>Продолжительность периода для срочной нормализации.</t>
  </si>
  <si>
    <t>Срок до рабочего дня для срочной нормализации.</t>
  </si>
  <si>
    <t>Тип срочной нормализации для шаблона счета.</t>
  </si>
  <si>
    <t>Идентификатор события, связанного с открытием/закрытием счета.</t>
  </si>
  <si>
    <t>Идентификатор финансового института, связанного с шаблоном счета.</t>
  </si>
  <si>
    <t>Режим комиссии для шаблона счета.</t>
  </si>
  <si>
    <t>Идентификатор источника схемы счетов.</t>
  </si>
  <si>
    <t>Тип валюты для шаблона счета.</t>
  </si>
  <si>
    <t>Кредит в Главной Книге.</t>
  </si>
  <si>
    <t>Дебет в Главной Книге.</t>
  </si>
  <si>
    <t>Номер счета в главной книге для шаблона.</t>
  </si>
  <si>
    <t>Тариф в Главной Книге.</t>
  </si>
  <si>
    <t>Оборот в Главной Книге.</t>
  </si>
  <si>
    <t>Тип Главной Книги, связанный с шаблоном счета.</t>
  </si>
  <si>
    <t>Период в днях для расчета процентов с учетом отсрочки.</t>
  </si>
  <si>
    <t>Группа, связанная с шаблоном счета.</t>
  </si>
  <si>
    <t>Номер счета в главной книге центрального офиса.</t>
  </si>
  <si>
    <t>Идентификатор счета для начисления процентов на шаблоне счета.</t>
  </si>
  <si>
    <t>Идентификатор счета для учета комиссии при начислении процентов.</t>
  </si>
  <si>
    <t>Идентификатор счета для ежедневного начисления процентов на шаблоне счета.</t>
  </si>
  <si>
    <t>Идентификатор шаблона счета для начисления процентов.</t>
  </si>
  <si>
    <t>Алгоритм расчета процентов на шаблоне счета.</t>
  </si>
  <si>
    <t>Идентификатор банковского контракта или счета для начисления процентов.</t>
  </si>
  <si>
    <t>Порядок начисления процентов: Y - начисление со следующего дня, N - начисление со дня поступления, NULL - из глобальных параметров.</t>
  </si>
  <si>
    <t>Комиссия за начисление процентов на шаблоне счета.</t>
  </si>
  <si>
    <t>Идентификатор типа комиссии за начисление процентов.</t>
  </si>
  <si>
    <t>Процентная ставка для начисления процентов на шаблоне счета.</t>
  </si>
  <si>
    <t>Схема вычисления ежедневной ставки процентов.</t>
  </si>
  <si>
    <t>Тариф для начисления процентов на шаблоне счета.</t>
  </si>
  <si>
    <t>Признак доступности Автоматической Нормализации.</t>
  </si>
  <si>
    <t>Признак готовности шаблона счета.</t>
  </si>
  <si>
    <t>Дата последнего расчета процентов на шаблоне счета.</t>
  </si>
  <si>
    <t>Идентификатор счета для нормализации по низкому пределу.</t>
  </si>
  <si>
    <t>Нижний лимит для нормализации по объему средств.</t>
  </si>
  <si>
    <t>Минимальная сумма для срочной нормализации на шаблоне счета.</t>
  </si>
  <si>
    <t>Минимальная сумма для погашения при срочной нормализации.</t>
  </si>
  <si>
    <t>Идентификатор счета для корреспонденции между балансовой и внебалансовой системами учета.</t>
  </si>
  <si>
    <t>Категория продукта для шаблона счета.</t>
  </si>
  <si>
    <t>Приоритет шаблона счета.</t>
  </si>
  <si>
    <t>Признак, указывающий, что счет используется только для справки.</t>
  </si>
  <si>
    <t>Процент средств для погашения при срочной нормализации на шаблоне счета.</t>
  </si>
  <si>
    <t>Идентификатор счета для кредитования в проводке, порождаемой кредитованием счета данного шаблона.</t>
  </si>
  <si>
    <t>Идентификатор счета для дебитования в проводке, порождаемой дебетованием счета данного шаблона.</t>
  </si>
  <si>
    <t>Дополнительные параметры, связанные с шаблоном счета.</t>
  </si>
  <si>
    <t>Идентификатор счета для нормализации по верхнему пределу.</t>
  </si>
  <si>
    <t>Верхний лимит для нормализации по объему средств.</t>
  </si>
  <si>
    <t>Порядок использования счета: Y - номер из GL_NUMBER, N - нет, NULL - из глобальных параметров.</t>
  </si>
  <si>
    <t>Классификация счёта, открываемого банком юридическим или физическим лицам.</t>
  </si>
  <si>
    <t>Уникальный идентификатор счета</t>
  </si>
  <si>
    <t>Символьное значение статуса счета.</t>
  </si>
  <si>
    <t>Взымаемая плата с клиентов за услуги, оказываемые Банком в рамках продуктовой линейки.</t>
  </si>
  <si>
    <t>Уникальный идентификатор баланса счета</t>
  </si>
  <si>
    <t>Уникальный идентификатор таблицы контрактов</t>
  </si>
  <si>
    <t>Дата применения изменений к балансу счета. Это может быть дата проведения транзакции или другого события, влияющего на баланс.</t>
  </si>
  <si>
    <t>Сумма доступного баланса на счету</t>
  </si>
  <si>
    <t>Общий баланс счета. Это текущий общий баланс счета, включая доступный и заблокированный балансы.</t>
  </si>
  <si>
    <t>Объявленный баланс. Это баланс, который был объявлен или зарезервирован для определенных целей.</t>
  </si>
  <si>
    <t>Отрицательный баланс, который показывает задолженность или обратное движение средств.</t>
  </si>
  <si>
    <t>Цифровой код типа баланса на счету</t>
  </si>
  <si>
    <t>Текстовое обозначение кода типа баланса</t>
  </si>
  <si>
    <t>Заблокированный баланс. Это баланс, который заблокирован для использования в операциях.</t>
  </si>
  <si>
    <t>Это максимальная сумма, которую держатель счета может использовать как кредит.</t>
  </si>
  <si>
    <t>Этот номер используется для учета и отслеживания операций и изменений баланса.</t>
  </si>
  <si>
    <t>Номер объявления записи. Если есть объявленный баланс, этот номер связывает запись с объявленным балансом.</t>
  </si>
  <si>
    <t>Номер обратной записи. Если есть обратный баланс, этот номер связывает запись с обратным балансом.</t>
  </si>
  <si>
    <t>Внешние данные. Поле содержит дополнительные внешние данные или ссылки.</t>
  </si>
  <si>
    <t>Групповой код. Используется для группировки балансов счета по определенным критериям.</t>
  </si>
  <si>
    <t>Идентификатор последней изменений записи. Связано с последней операцией или изменением баланса.</t>
  </si>
  <si>
    <t>Баланс обязательств. Это баланс, связанный с обязательствами или долгами.</t>
  </si>
  <si>
    <t>Локальная версия. Это значение связано с версией данных на локальном уровне.</t>
  </si>
  <si>
    <t>Удаленная версия. Это значение связано с версией данных на удаленном уровне.</t>
  </si>
  <si>
    <t>Идентификатор маршрутизации. Используется для определения маршрута или направления баланса.</t>
  </si>
  <si>
    <t>Дата состояния. Это дата, когда баланс счета был зафиксирован или актуализирован.</t>
  </si>
  <si>
    <t>Код подбаланса. Если счет имеет разделение на подбалансы, этот код указывает на конкретный подбаланс.</t>
  </si>
  <si>
    <t>Уникальный идентификатор цикла устройства в платежной системе ACQ. Этот идентификатор используется для связи записей с данными о циклах устройств.</t>
  </si>
  <si>
    <t>Тип цикла, указывает на характеристику цикла, такую как транзакционный цикл или цикл связанный с определенным устройством.</t>
  </si>
  <si>
    <t>Уникальный идентификатор записи об обнаружении, связанном с данным циклом.</t>
  </si>
  <si>
    <t>Дата начала последнего цикла.</t>
  </si>
  <si>
    <t>Уникальный номер последнего цикла.</t>
  </si>
  <si>
    <t>Код цифрового цикла.</t>
  </si>
  <si>
    <t>Идентификатор велосипедного цикла, связанного с включением.</t>
  </si>
  <si>
    <t>Идентификатор цикла восстановления.</t>
  </si>
  <si>
    <t>Уникальный идентификатор цикла восстановления.</t>
  </si>
  <si>
    <t>Указывает, была ли карта удержана устройством (Y) или нет (N).</t>
  </si>
  <si>
    <t>Идентификатор текущей пакетной транзакции, связанной с устройством.</t>
  </si>
  <si>
    <t>Идентификатор текущего цикла, связанного с устройством.</t>
  </si>
  <si>
    <t>Идентификатор текущего документа, связанного с устройством.</t>
  </si>
  <si>
    <t>Указывает текущую операцию, выполняемую на устройстве.</t>
  </si>
  <si>
    <t>Указывает, находится ли устройство в онлайн-состоянии (Y) или офлайн (N).</t>
  </si>
  <si>
    <t>Дата последней транзакции, выполненной на устройстве.</t>
  </si>
  <si>
    <t>Номер последней транзакции, выполненной на устройстве.</t>
  </si>
  <si>
    <t>Дата последнего обновления состояния устройства.</t>
  </si>
  <si>
    <t>Определяет физический канал, через который работает устройство.</t>
  </si>
  <si>
    <t>Идентификатор предыдущей пакетной транзакции, связанной с устройством.</t>
  </si>
  <si>
    <t>Указывает наличие (Y) или отсутствие (N) проблем с аппаратурой устройства.</t>
  </si>
  <si>
    <t>Версия текущего состояния устройства.</t>
  </si>
  <si>
    <t>Определяет, активное (A) ли устройство или неактивное (I).</t>
  </si>
  <si>
    <t>Дополнительная информация о типе адреса.</t>
  </si>
  <si>
    <t>Дата, когда запись была изменена.</t>
  </si>
  <si>
    <t>Указывает на офицера, выполнившего изменение записи.</t>
  </si>
  <si>
    <t>Ссылка на предыдущую версию записи в истории изменений.</t>
  </si>
  <si>
    <t>Определяет состояние записи: удалена (С), неактивна (I) или активна (A).</t>
  </si>
  <si>
    <t>Уникальный код типа адреса.</t>
  </si>
  <si>
    <t>Определяет группу кодов типов адресов.</t>
  </si>
  <si>
    <t>Наименование типа адреса.</t>
  </si>
  <si>
    <t>Определяет тип резервного адреса.</t>
  </si>
  <si>
    <t>Определяет, следует ли использовать значение по умолчанию из данных клиента (Y) или нет (N).</t>
  </si>
  <si>
    <t>Идентификатор схемы счетов для продукта.</t>
  </si>
  <si>
    <t>Дата, когда была внесена последняя модификация в запись.</t>
  </si>
  <si>
    <t>Идентификатор офицера, выполнившего изменение записи.</t>
  </si>
  <si>
    <t>Отображает текущее состояние записи (удалена, неактивна, активна).</t>
  </si>
  <si>
    <t>Идентификатор группы, к которой относится данный продукт.</t>
  </si>
  <si>
    <t>Идентификатор родительского продукта, к которому относится текущий продукт.</t>
  </si>
  <si>
    <t>Основной продукт, на котором базируется текущий продукт.</t>
  </si>
  <si>
    <t>Идентификатор базовой связи между продуктами в системе.</t>
  </si>
  <si>
    <t>Определяет тип клиента, например, корпоративный (С) или частный (Р).</t>
  </si>
  <si>
    <t>Определяет способ расчета доступных средств для продукта (минимум, главный, билинг и др.).</t>
  </si>
  <si>
    <t>Определяет, какие контракты учитываются при проверке ограничений (текущий, главный, оба).</t>
  </si>
  <si>
    <t>Дополнительные сведения о типе клиента, например, частный или корпоративный.</t>
  </si>
  <si>
    <t>Уникальный код или идентификатор продукта в системе.</t>
  </si>
  <si>
    <t>Дополнительный код для идентификации продукта.</t>
  </si>
  <si>
    <t>Определяет тип контракта, например, устройство, счет или карта.</t>
  </si>
  <si>
    <t>Идентификатор субтипа контракта, связанного с продуктом.</t>
  </si>
  <si>
    <t>Идентификатор типа контракта, связанного с продуктом.</t>
  </si>
  <si>
    <t>Идентификатор связанного продукта, от которого копируются параметры.</t>
  </si>
  <si>
    <t>Дата, с которой запись начинает свою действительность.</t>
  </si>
  <si>
    <t>Опциональная схема дат, связанная с продуктом.</t>
  </si>
  <si>
    <t>Дата, когда запись перестает быть действительной.</t>
  </si>
  <si>
    <t>Предустановленная сумма кредитного лимита для продукта.</t>
  </si>
  <si>
    <t>Уникальный идентификатор финансового института, связанного с продуктом.</t>
  </si>
  <si>
    <t>Путь к иконке или изображению, связанному с продуктом.</t>
  </si>
  <si>
    <t>Уникальный внутренний код продукта, связанного с системой.</t>
  </si>
  <si>
    <t>Указывает, активен ли запись об адресе клиента (Да/Нет).</t>
  </si>
  <si>
    <t>Указывает, была ли запись проверена и готова для использования.</t>
  </si>
  <si>
    <t>Определяет тип связи liability (обязательств) для продукта, например, связь с отчетностью или только для проверки.</t>
  </si>
  <si>
    <t>Идентификатор главного (родительского) продукта.</t>
  </si>
  <si>
    <t>Максимальная сумма кредитного лимита, предоставляемая продуктом.</t>
  </si>
  <si>
    <t>Минимальная сумма кредитного лимита, предоставляемая продуктом.</t>
  </si>
  <si>
    <t>Максимальное число субконтрактов, которые можно создать для данного продукта.</t>
  </si>
  <si>
    <t>Официальное наименование продукта.</t>
  </si>
  <si>
    <t>Уникальный код родительского продукта, к которому относится текущий продукт.</t>
  </si>
  <si>
    <t>Указывает на категорию продукта в системе, такую как "Acquiring", "Accounting" и т.д.</t>
  </si>
  <si>
    <t>Код группы, к которой относится данный продукт.</t>
  </si>
  <si>
    <t>Текущий статус продукта, например, активный или неактивный.</t>
  </si>
  <si>
    <t>Опциональный шаблон для создания новых продуктов.</t>
  </si>
  <si>
    <t>Указывает на тип отчета, связанного с продуктом.</t>
  </si>
  <si>
    <t>Продукт, используемый для создания отчетов.</t>
  </si>
  <si>
    <t>Идентификатор модели оценки рисков, связанной с продуктом.</t>
  </si>
  <si>
    <t>Идентификатор типа пакета сервисов, связанного с продуктом.</t>
  </si>
  <si>
    <t>Идентификатор пакета сервисов, связанного с продуктом.</t>
  </si>
  <si>
    <t>Область или категория тарифов, связанных с продуктом.</t>
  </si>
  <si>
    <t>Опциональный шаблон для создания новых областей тарифов.</t>
  </si>
  <si>
    <t xml:space="preserve"> Диапазон номеров карт, которые относятся к данной записи.</t>
  </si>
  <si>
    <t xml:space="preserve"> Текущий статус BIN.</t>
  </si>
  <si>
    <t xml:space="preserve"> Уникальный идентификатор, присвоенный каждому участнику сети MasterCard.</t>
  </si>
  <si>
    <t>Сумма, используемая в контексте данной операции или действия.</t>
  </si>
  <si>
    <t>Дата, обозначающая окончание действия или периода в локальном времени.</t>
  </si>
  <si>
    <t>Валюта, в которой выражена базовая сумма.</t>
  </si>
  <si>
    <t>Дата, обозначающая начало действия или периода в локальном времени.</t>
  </si>
  <si>
    <t>Значение, используемое для разделения данных в базе данных на разные "партиции" для оптимизации производительности.</t>
  </si>
  <si>
    <t>Показатель, указывающий, разрешены ли корректировки для данного типа транзакции.</t>
  </si>
  <si>
    <t>Классификация типа обслуживания или услуги, связанной с этим типом транзакции.</t>
  </si>
  <si>
    <t>Код, связанный с предыдущей корректировкой, если она была.</t>
  </si>
  <si>
    <t>Дата, когда была сделана корректировка данного типа транзакции.</t>
  </si>
  <si>
    <t>Категория, к которой относится данный тип транзакции.</t>
  </si>
  <si>
    <t>Показатель, указывающий, является ли данная транзакция авторизованной.</t>
  </si>
  <si>
    <t>Тип цепочки или последовательности операций, к которой относится данный тип транзакции.</t>
  </si>
  <si>
    <t>Тип производства, связанный с данной транзакцией (например, тестовый или реальный).</t>
  </si>
  <si>
    <t>Официальное название данного типа транзакции.</t>
  </si>
  <si>
    <t>Уникальный идентификатор данного типа транзакции.</t>
  </si>
  <si>
    <t>Показатель, указывающий, является ли данная транзакция не персонализированной.</t>
  </si>
  <si>
    <t>Идентификатор сотрудника, который выполнил корректировку данного типа транзакции.</t>
  </si>
  <si>
    <t>Событие, связанное с производством операций этого типа (например, создание или выпуск).</t>
  </si>
  <si>
    <t>Категория терминала или устройства, связанная с данной транзакцией.</t>
  </si>
  <si>
    <t>Дополнительная категория, к которой относится данная транзакция.</t>
  </si>
  <si>
    <t>Состояние, в котором находится корректировка данного типа транзакции (например, новая, обработанная).</t>
  </si>
  <si>
    <t>Код предыдущего типа транзакции, связанного с данной транзакцией (например, для операций-корректировок).</t>
  </si>
  <si>
    <t>Уровень приоритета данного типа транзакции.</t>
  </si>
  <si>
    <t>Обозначение, указывающее на тип операции: дебет или кредит.</t>
  </si>
  <si>
    <t>Код, связанный с операцией отмены данной транзакции.</t>
  </si>
  <si>
    <t>Классификация данной транзакции как операции, связанной со спором.</t>
  </si>
  <si>
    <t>Событие, связанное с взиманием комиссии или сборов за данную транзакцию.</t>
  </si>
  <si>
    <t>Показатель, указывающий, разрешен ли запрос данного типа транзакции.</t>
  </si>
  <si>
    <t>Показатель, указывающий, разрешена ли операция отмены данного типа транзакции.</t>
  </si>
  <si>
    <t>Уникальный код данного типа транзакции.</t>
  </si>
  <si>
    <t>Показатель, указывающий, является ли данная транзакция обязательной.</t>
  </si>
  <si>
    <t>Дата, когда была выполнена корректировка данного подтипа транзакции.</t>
  </si>
  <si>
    <t>Алгоритм, используемый для расчета комиссии для данного подтипа транзакции.</t>
  </si>
  <si>
    <t>Официальное название данного подтипа транзакции.</t>
  </si>
  <si>
    <t>Тип счета, на который направлена данная транзакция.</t>
  </si>
  <si>
    <t>Тип события, связанный с данной транзакцией.</t>
  </si>
  <si>
    <t>Категория, к которой относится данный подтип транзакции.</t>
  </si>
  <si>
    <t>Уникальный идентификатор связанного с этим подтипом транзакции типа транзакции.</t>
  </si>
  <si>
    <t>Тип объекта, на который направлена данная транзакция (например, счет, карта и т. д.).</t>
  </si>
  <si>
    <t>Классификация типа обслуживания или услуги, связанной с этим подтипом транзакции.</t>
  </si>
  <si>
    <t>Состояние, в котором находится корректировка данного подтипа транзакции (например, новая, обработанная).</t>
  </si>
  <si>
    <t>Идентификатор сотрудника, который выполнил корректировку данного подтипа транзакции.</t>
  </si>
  <si>
    <t>Дополнительная категория, к которой относится данный подтип транзакции.</t>
  </si>
  <si>
    <t>Тип счета, с которого производится данная транзакция.</t>
  </si>
  <si>
    <t>Тип объекта, который является источником данной транзакции (например, счет, карта и т. д.).</t>
  </si>
  <si>
    <t>Дополнительные детали или описание, связанные с данным условием транзакции.</t>
  </si>
  <si>
    <t>Идентификатор сотрудника, который выполнил корректировку данного условия.</t>
  </si>
  <si>
    <t>Категория, к которой относится срок, связанный с данной транзакцией.</t>
  </si>
  <si>
    <t>Условие или параметр, связанный с определением просрочки данной транзакции.</t>
  </si>
  <si>
    <t>Официальное название данного условия.</t>
  </si>
  <si>
    <t>Состояние, в котором находится корректировка данного условия (например, новая, обработанная).</t>
  </si>
  <si>
    <t>Дополнительная информация, связанная с данным условием.</t>
  </si>
  <si>
    <t>Показатель, указывающий, является ли данное условие значением по умолчанию для транзакций.</t>
  </si>
  <si>
    <t>Код или идентификатор, связанный с безопасностью данного условия.</t>
  </si>
  <si>
    <t>Уникальный код или идентификатор данного условия.</t>
  </si>
  <si>
    <t>Дата, когда была выполнена корректировка данного условия.</t>
  </si>
  <si>
    <t>Код или идентификатор, связанный с категорией, к которой относится данное условие.</t>
  </si>
  <si>
    <t>Статус записи имеет одно из следующих значений: С - запись удалена, I - запись неактивна (была изменена), A - запись активна.</t>
  </si>
  <si>
    <t>Дата и время изменения записи в таблице.</t>
  </si>
  <si>
    <t>Используется для отслеживания текущего состояния записи в системе. Позволяет контролировать активность и изменения записей.</t>
  </si>
  <si>
    <t>Позволяет отслеживать, когда было сделано последнее изменение в записи. Важно для аудита и управления версиями данных.</t>
  </si>
  <si>
    <t>Позволяет отслеживать, кто был ответственным за последнее изменение записи. Важно для аудита и управления ролями.</t>
  </si>
  <si>
    <t>Позволяет отслеживать историю изменений записи. Важно для аудита и управления версиями данных.</t>
  </si>
  <si>
    <t>Используется для уникальной идентификации каждой записи в таблице. Важно для индексации и ссылок на записи.</t>
  </si>
  <si>
    <t>Используется для группировки связанных BIN вместе. Важно для управления и анализа данных BIN.</t>
  </si>
  <si>
    <t>Идентифицирует канал, который обрабатывает транзакции с данной картой. Важно для управления и маршрутизации транзакций.</t>
  </si>
  <si>
    <t>Идентифицирует источник, откуда была получена данная запись. Важно для управления и аудита данных.</t>
  </si>
  <si>
    <t>Идентифицирует платежную систему, к которой относится карта. Важно для управления и классификации карт.</t>
  </si>
  <si>
    <t>Идентифицирует бренд карты в рамках платежной системы. Важно для управления и классификации карт.</t>
  </si>
  <si>
    <t>Идентифицирует конкретный продукт в рамках бренда карты. Важно для управления и классификации продуктов.</t>
  </si>
  <si>
    <t>Используется для идентификации и описания продукта или услуги, связанного с картой. Важно для управления и классификации продуктов.</t>
  </si>
  <si>
    <t>Идентифицирует финансовый институт в платежной системе. Важно для управления и классификации участников.</t>
  </si>
  <si>
    <t>Определяет диапазон номеров карт, которые относятся к данной записи. Важно для управления и классификации BIN.</t>
  </si>
  <si>
    <t>Определяет количество цифр в уникальном номере карты. Важно для управления и классификации карт.</t>
  </si>
  <si>
    <t>Определяет тип обработки, используемый для транзакций с данной картой. Важно для управления и маршрутизации транзакций.</t>
  </si>
  <si>
    <t>Определяет тип терминала, на котором используется карта. Важно для управления и классификации терминалов.</t>
  </si>
  <si>
    <t>Определяет дополнительные условия, связанные с использованием BIN. Важно для управления и контроля BIN.</t>
  </si>
  <si>
    <t>Определяет текущий статус BIN. Важно для управления и контроля BIN.</t>
  </si>
  <si>
    <t>Используется для маршрутизации транзакций. Важно для управления и маршрутизации транзакций.</t>
  </si>
  <si>
    <t>Уникальный идентификатор, присвоенный каждому участнику сети MasterCard. Важно для управления и классификации участников.</t>
  </si>
  <si>
    <t>Определяет область использования карты. Важно для управления и классификации продуктов.</t>
  </si>
  <si>
    <t>Определяет тип банкомата, который может быть использован для проведения транзакций. Важно для управления и классификации терминалов.</t>
  </si>
  <si>
    <t>Идентифицирует страну, в которой выпущена карта. Важно для управления и классификации географических данных.</t>
  </si>
  <si>
    <t>Указывает на алгоритм проверки, используемый для обработки транзакций. Важно для управления и обеспечения безопасности транзакций.</t>
  </si>
  <si>
    <t>Идентифицирует регион, в котором находится банк-эмитент. Важно для управления и классификации географических данных.</t>
  </si>
  <si>
    <t>Определяет типы транзакций, которые могут быть проведены с данной картой. Важно для управления и классификации продуктов.</t>
  </si>
  <si>
    <t>уникально идентифицирует каждую запись в таблице.</t>
  </si>
  <si>
    <t>Идентификатор клиента в системе WAY4 связывает запись с конкретным клиентом.</t>
  </si>
  <si>
    <t>Идентификатор контракта, связывает запись с конкретным контрактом.</t>
  </si>
  <si>
    <t>определяет тип адреса для различных целей.</t>
  </si>
  <si>
    <t>содержит имя человека или название организации, связанные с адресом.</t>
  </si>
  <si>
    <t>указывает на адрес, на который должны быть скопированы определенные данные.</t>
  </si>
  <si>
    <t>указывает на связанный адрес в иерархии адресов.</t>
  </si>
  <si>
    <t>н, г</t>
  </si>
  <si>
    <t>содержит имя человека, связанного с адресом.</t>
  </si>
  <si>
    <t>содержит фамилию человека, связанного с адресом.</t>
  </si>
  <si>
    <t>может использоваться для дополнительной идентификации лица.</t>
  </si>
  <si>
    <t>указывает на предпочтительный язык общения с человеком или организацией.</t>
  </si>
  <si>
    <t>указывает на страну, где находится адрес.</t>
  </si>
  <si>
    <t>используется для определения почтового района адреса.</t>
  </si>
  <si>
    <t>указывает на штат или область, где находится адрес.</t>
  </si>
  <si>
    <t>указывает на город, где находится адрес.</t>
  </si>
  <si>
    <t>используется для определения муниципального образования адреса.</t>
  </si>
  <si>
    <t>может использоваться для указания дополнительной информации о местоположении адреса.</t>
  </si>
  <si>
    <t>каждая строка содержит определенную часть адреса.</t>
  </si>
  <si>
    <t>Предпочтительный способ доставки, Тип доставки корреспонденции - ссылка на справочник типов доставки</t>
  </si>
  <si>
    <t>указывают на период, с которого адрес считается действительным.</t>
  </si>
  <si>
    <t>указывают на период, до которого адрес считается действительным.</t>
  </si>
  <si>
    <t>Поле, содержащее идентификатор финансового института, к которому принадлежит клиент. Может использоваться для группировки клиентов по финансовым институтам или для определения организации, которая обслуживает данного клиента.</t>
  </si>
  <si>
    <t>Поле, указывающее на категорию клиента. Клиенты могут быть отнесены к категории "корпоративный" (С) или "частный" (Р) в зависимости от их типа.</t>
  </si>
  <si>
    <t>Поле, содержащее ссылку на справочник типов клиентов. Может использоваться для классификации клиентов на основе определенных критериев или характеристик.</t>
  </si>
  <si>
    <t>Кодовое обозначение языка обсулживания клиента. Указывает на предпочитаемый язык клиента или на язык обслуживания, который используется взаимодействие с клиентом.</t>
  </si>
  <si>
    <t>Поле, содержащее код страны, связанной с местом проживания или регистрации клиента. Может использоваться для определения географического распределения клиентов или для применения страновых правил и законодательства.</t>
  </si>
  <si>
    <t>Поле, содержащее название города, связанного с местом проживания или регистрации клиента. Может использоваться для анализа географического распределения клиентов или для применения городских правил и условий обслуживания.</t>
  </si>
  <si>
    <t>Поле, содержащее фамилию и имя клиента, а также его ИИН (Индивидуальный идентификатор налогоплательщика). Используется для удобства идентификации клиента, а также для обработки налоговых и финансовых транзакций.</t>
  </si>
  <si>
    <t>Поле, содержащее тип документа, используемого для удостоверения личности клиента. Это может быть удостоверение личности, паспорт, водительское удостоверение и т.д. В данном поле хранится информация о типе документа, который предоставлен клиентом для подтверждения его личности.</t>
  </si>
  <si>
    <t>Поле, содержащее номер документа, используемого для удостоверения личности клиента. Каждый клиент может предоставить уникальный номер документа для подтверждения своей личности.</t>
  </si>
  <si>
    <t>Поле, содержащее детальную информацию о документе, удостоверяющем личность клиента. В данном поле может храниться информация о дате выдачи документа, месте выдачи и других подробностях, связанных с документом.</t>
  </si>
  <si>
    <t>Поле, содержащее фамилию клиента.</t>
  </si>
  <si>
    <t>Поле, содержащее имя клиента.</t>
  </si>
  <si>
    <t>Поле, содержащее отчество (отчество) клиента.</t>
  </si>
  <si>
    <t>Поле, содержащее обращение к клиенту (например, г-н, г-жа, доктор и т.д.).</t>
  </si>
  <si>
    <t>Поле, содержащее секретное слово или ответ на секретный вопрос, которое клиент предоставляет для дополнительной проверки личности или восстановления доступа к учетной записи.</t>
  </si>
  <si>
    <t>Поле, содержащее информацию о семейном положении клиента. Может указывать на статус брака клиента (например, холост/не замужем, женат/замужем, разведен и т.д.) или другие характеристики семейного положения.</t>
  </si>
  <si>
    <t>Поле, содержащее дату рождения клиента. Используется для определения возраста клиента и может быть использовано для применения возрастных правил или для группировки клиентов по возрастным категориям.</t>
  </si>
  <si>
    <t>Поле, содержащее информацию о месте рождения клиента. Может использоваться для анализа географического распределения клиентов или для применения правил и условий, связанных с местом рождения.</t>
  </si>
  <si>
    <t>Поле, содержащее информацию о роде деятельности клиента или его профессии. Это может быть текущее занятие, специализация или область деятельности клиента. Используется для анализа профессиональной характеристики клиента или для применения правил и условий, связанных с его деятельностью.</t>
  </si>
  <si>
    <t>Поле, содержащее контактный телефон клиента. Используется для связи с клиентом или для предоставления уведомлений и информации по его запросу.</t>
  </si>
  <si>
    <t>Поле, содержащее домашний телефон клиента.</t>
  </si>
  <si>
    <t>Поле, содержащее мобильный телефон клиента.</t>
  </si>
  <si>
    <t>Поле, содержащее номер факса клиента.</t>
  </si>
  <si>
    <t>Поле, содержащее электронный адрес клиента. Используется для связи с клиентом по электронной почте или для предоставления уведомлений и информации по его запросу.</t>
  </si>
  <si>
    <t>Используется для хранения основной информации об адресе клиента, такой как улица, номер дома и т.д.</t>
  </si>
  <si>
    <t>Используется для хранения дополнительной информации об адресе клиента, такой как корпус здания, офис и т.д.</t>
  </si>
  <si>
    <t>Используется для хранения номера домашнего факса клиента.</t>
  </si>
  <si>
    <t>Используется для хранения информации о поле клиента, которая может быть одной из следующих: M - мужской, F - женский.</t>
  </si>
  <si>
    <t>Используется для хранения информации об обращении или титуле клиента.</t>
  </si>
  <si>
    <t>Используется для хранения имени клиента.</t>
  </si>
  <si>
    <t>Используется для хранения фамилии клиента.</t>
  </si>
  <si>
    <t>Используется для хранения информации о гражданстве клиента, например, код страны или описание гражданства.</t>
  </si>
  <si>
    <t xml:space="preserve"> Используется для обеспечения уникальности каждой записи и связывания данных с другими таблицами.              </t>
  </si>
  <si>
    <t xml:space="preserve"> Используется для краткого обозначения типа клиента. Например, "P2P" для "P2P Client", "BA" для "Bank Accountant". </t>
  </si>
  <si>
    <t xml:space="preserve"> Используется для предоставления полного и понятного названия типа клиента. Например, "Bank Accountant", "Private Resident". </t>
  </si>
  <si>
    <t xml:space="preserve"> Используется для связывания данных с информацией о финансовом институте.                                    </t>
  </si>
  <si>
    <t xml:space="preserve"> Используется для категоризации типов клиентов в зависимости от типа продукта, который они используют.        </t>
  </si>
  <si>
    <t xml:space="preserve"> Используется для категоризации клиентов по их типу. Например, корпоративный клиент, частный клиент.</t>
  </si>
  <si>
    <t xml:space="preserve"> Используется для обозначения статуса резидентства клиента.                                                  </t>
  </si>
  <si>
    <t>Этот идентификатор используется для уникальной идентификации каждой страны в системе, позволяя связывать другие данные и транзакции с конкретной страной.</t>
  </si>
  <si>
    <t>Это поле может использоваться для классификации стран по регионам или группам, что позволяет группировать страны схожего регионального профиля или связанных характеристик.</t>
  </si>
  <si>
    <t>Этот код используется для уникальной идентификации страны и может быть использован в различных системах и процессах для обозначения данной страны.</t>
  </si>
  <si>
    <t>Это дополнительное сокращенное обозначение страны, которое может использоваться в некоторых процессах или системах с ограничением на количество символов.</t>
  </si>
  <si>
    <t>Это числовое значение может использоваться для удобной идентификации страны и может быть полезным в различных расчетах или сравнениях.</t>
  </si>
  <si>
    <t>Это текстовое поле содержит полное название страны и может использоваться для отображения имени страны в пользовательском интерфейсе или документации.</t>
  </si>
  <si>
    <t>Этот код валюты используется для уникальной идентификации валюты, которая используется в стране, и может быть важным для финансовых транзакций и расчетов.</t>
  </si>
  <si>
    <t>Этот числовой код валюты может использоваться в некоторых системах или процессах, где требуется числовое представление валюты.</t>
  </si>
  <si>
    <t>Это текстовое поле содержит название валюты и может использоваться для отображения имени валюты в пользовательском интерфейсе или документации.</t>
  </si>
  <si>
    <t>Признак использования в банке может определять, включена ли данная страна в список доступных стран для обслуживания банковскими услугами.</t>
  </si>
  <si>
    <t>Этот почтовый код может использоваться в процессах, связанных с доставкой и почтовыми услугами, для уникальной идентификации страны.</t>
  </si>
  <si>
    <t>Это поле может быть использовано для хранения информации о языке, на котором говорят в данной стране, и может быть полезным для локализации и коммуникации с клиентами.</t>
  </si>
  <si>
    <t>ID определяет уникальность каждой записи в таблице.</t>
  </si>
  <si>
    <t>NAME содержит имя или название связанного финансового института.</t>
  </si>
  <si>
    <t>BANK_CODE указывает на уникальный код или идентификатор банка.</t>
  </si>
  <si>
    <t>BRANCH_CODE определяет уникальный код или идентификатор филиала.</t>
  </si>
  <si>
    <t>CB_CODE содержит БИК банка, используемый для идентификации в межбанковских расчетах.</t>
  </si>
  <si>
    <t>SUNDRY_CONTRACT определяет идентификатор диспутного контракта.</t>
  </si>
  <si>
    <t>POSTING_IN указывает на ФИ, где происходит клиринг для операций.</t>
  </si>
  <si>
    <t>DEPOSIT_CONTRACT определяет идентификатор депозитного контракта.</t>
  </si>
  <si>
    <t>LIAB_CONTRACT определяет идентификатор контракта на обязательство.</t>
  </si>
  <si>
    <t>LOCAL_CURRENCY указывает на основную валюту для операций в ФИ.</t>
  </si>
  <si>
    <t>DAYS_IN_YEAR определяет количество дней в году, используемых для расчета процентов в различных продуктах.</t>
  </si>
  <si>
    <t>COUNTRY указывает на код страны, к которой относится ФИ.</t>
  </si>
  <si>
    <t>TIME_ZONE определяет смещение временной зоны для связанного ФИ.</t>
  </si>
  <si>
    <t>LOCAL_DATE содержит текущую дату ФИ.</t>
  </si>
  <si>
    <t>EXT_LOCAL_DATE используется для указания даты ФИ при использовании нескольких временных зон.</t>
  </si>
  <si>
    <t>INTEREST_IN_CYCLE определяет, когда происходит начисление процентов.</t>
  </si>
  <si>
    <t>PARENT_FI связывает ФИ с его родительским институтом.</t>
  </si>
  <si>
    <t>POST_DUE определяет обработку макротранзакций при открытии нового отчетного периода.</t>
  </si>
  <si>
    <t xml:space="preserve"> Номер ссылки эквайера, который используется для отслеживания транзакций, связанных с эквайером.                                                                                                                                    </t>
  </si>
  <si>
    <t xml:space="preserve"> Идентификация типа действия Golden Gate (GG), выполненного над данными, переданными в локальное хранилище данных.                                                                                                                 </t>
  </si>
  <si>
    <t xml:space="preserve"> Идентификация офицера, ответственного за изменение записи в таблице WAY_DOC.                                                                                                                                                      </t>
  </si>
  <si>
    <t xml:space="preserve"> Идентификация кода авторизации для каждой транзакции, позволяющего определить её успешность.                                                                                                                                      </t>
  </si>
  <si>
    <t xml:space="preserve"> Отслеживание срока действия карты, связанной с транзакцией, для обеспечения безопасности и корректной обработки платежей.                                                                                                            </t>
  </si>
  <si>
    <t xml:space="preserve"> Отслеживание порядкового номера пластика, связанного с транзакцией, для идентификации уникальных транзакций и корректной обработки платежей.                                                                                           </t>
  </si>
  <si>
    <t xml:space="preserve"> Отслеживание даты конвертации валюты для транзакций, которые требуют обмена валюты.                                                                                                                                                </t>
  </si>
  <si>
    <t xml:space="preserve"> Идентификация типа финансовой/авторизационной транзакции, что позволяет проводить финансовые операции и контролировать доступность авторизации.                                                                                   </t>
  </si>
  <si>
    <t xml:space="preserve"> Номер ссылки эмитента, который используется для отслеживания транзакций, связанных с эмитентом.                                                                                                                                  </t>
  </si>
  <si>
    <t xml:space="preserve"> Определение уникальной торговой точки, связанной с транзакцией, для проведения анализа и оплаты комиссий.                                                                                                                         </t>
  </si>
  <si>
    <t xml:space="preserve"> Определение категории сообщения, связанного с транзакцией, что позволяет обрабатывать сообщения в соответствии с их типом и содержанием.                                                                                           </t>
  </si>
  <si>
    <t xml:space="preserve"> Определение количества подзаписей, связанных с основной записью, для обеспечения корректной обработки и отслеживания связанных данных.                                                                                             </t>
  </si>
  <si>
    <t xml:space="preserve"> Определение даты сетевой ссылки для транзакций, связанных с сетевыми платежами и сетевой связью.                                                                                                                                   </t>
  </si>
  <si>
    <t xml:space="preserve"> Идентификация оригинального документа, связанного с транзакцией, для обеспечения целостности и аудита данных.                                                                                                                     </t>
  </si>
  <si>
    <t xml:space="preserve"> Отслеживание статуса выгрузки транзакций, что позволяет контролировать процесс отправки и получения данных и обеспечивать своевременное и надежное выполнение.                                                               </t>
  </si>
  <si>
    <t xml:space="preserve"> Определение даты постирования транзакции, что позволяет определить момент проведения платежей и обновления счетов.                                                                                                                 </t>
  </si>
  <si>
    <t xml:space="preserve"> Отслеживание статуса постирования (проводки) транзакций, что позволяет контролировать процесс обработки и отслеживания результатов финансовых операций.                                                                      </t>
  </si>
  <si>
    <t xml:space="preserve"> Идентификация предыдущего документа, связанного с транзакцией, для обеспечения цепочки изменений и аудита данных.                                                                                                                  </t>
  </si>
  <si>
    <t xml:space="preserve"> Определение связи между текущей записью и предыдущей записью в истории изменений для обеспечения аудита данных и отслеживания истории изменений.                                                                            </t>
  </si>
  <si>
    <t xml:space="preserve"> Номер ссылки платежной системы, который используется для идентификации транзакций и связи с информацией платежей.                                                                                                                  </t>
  </si>
  <si>
    <t xml:space="preserve"> Идентификация причины запроса или действия, связанного с транзакцией, для обеспечения адекватного реагирования и обработки данных.                                                                                               </t>
  </si>
  <si>
    <t xml:space="preserve"> Предоставление дополнительной информации по диспутному документу для обеспечения ясности и корректной обработки спорных ситуаций.                                                                                                 </t>
  </si>
  <si>
    <t xml:space="preserve"> Идентификация получателя транзакции в системе, что позволяет обеспечить корректную и безопасную передачу данных и осуществить взаимодействие с другими участниками системы.                                               </t>
  </si>
  <si>
    <t xml:space="preserve"> Определение суммы, указанной в запросе на выверку (согласование), для сверки данных и обеспечения корректной обработки платежей.                                                                                                    </t>
  </si>
  <si>
    <t xml:space="preserve"> Определение валюты, связанной с запросом на выверку (согласование), для проведения согласования данных и обеспечения корректной обработки платежей.                                                                            </t>
  </si>
  <si>
    <t xml:space="preserve"> Идентификация категории запроса или уведомления, связанного с транзакцией, что позволяет определить тип взаимодействия и корректно обрабатывать данные.                                                                       </t>
  </si>
  <si>
    <t xml:space="preserve"> Идентификация способа предоставления запрашиваемой информации в диспутном цикле для обеспечения правильной обработки спорных ситуаций и предоставления адекватной информации.                                                  </t>
  </si>
  <si>
    <t xml:space="preserve"> Номер ссылки на получение информации, который используется для отслеживания транзакций и предоставления подробной информации о них.                                                                                               </t>
  </si>
  <si>
    <t xml:space="preserve"> Идентификация кода ответа, полученного от внешней системы или эмитента, для обработки результата транзакции и определения следующих шагов.                                                                                       </t>
  </si>
  <si>
    <t xml:space="preserve"> Определение атрибута состояния безопасности транзакции для обеспечения контроля и обработки безопасных транзакций.                                                                                                                </t>
  </si>
  <si>
    <t xml:space="preserve"> Отслеживание даты и времени транзакции безопасности или дополнительной проверки для обеспечения безопасной и корректной обработки платежей.                                                                                       </t>
  </si>
  <si>
    <t xml:space="preserve"> Идентификация уникального идентификатора банка отправителя для обработки транзакций и определения их источника.                                                                                                                 </t>
  </si>
  <si>
    <t xml:space="preserve"> Идентификация отправителя транзакции в системе, что позволяет обеспечить корректную и безопасную передачу данных и осуществить взаимодействие с другими участниками системы.                                               </t>
  </si>
  <si>
    <t xml:space="preserve"> Идентификация класса транзакции, связанной с сообщением, для обработки и определения типа платежей и их приоритетов.                                                                                                              </t>
  </si>
  <si>
    <t xml:space="preserve"> Определение суммы, предназначенной для расчетов по счетам контракта получателя, что позволяет определить размер платежей и зачислений.                                                                                              </t>
  </si>
  <si>
    <t xml:space="preserve"> Определение валюты, связанной с расчетами и зачислениями на счета контракта получателя, что позволяет осуществлять международные платежи и конвертацию валюты.                                                                </t>
  </si>
  <si>
    <t xml:space="preserve"> Определение кода индустрии стандартной классификации (SIC), связанной с транзакцией, для проведения анализа и определения типа бизнеса, с которым связан платеж.                                                            </t>
  </si>
  <si>
    <t xml:space="preserve"> Идентификация технического типа счета отправителя для обработки платежей и корректной классификации источника средств.                                                                                                            </t>
  </si>
  <si>
    <t xml:space="preserve"> Идентификация категории источника средств (устройство, счет или карточка) для обработки и корректной классификации источника платежей.                                                                                            </t>
  </si>
  <si>
    <t xml:space="preserve"> Определение суммы комиссии отправителя, что позволяет определить размер платежей и комиссий.                                                                                                                                      </t>
  </si>
  <si>
    <t xml:space="preserve"> Идентификация кода комиссии отправителя для расчета комиссий и определения типа платежей.                                                                                                                                       </t>
  </si>
  <si>
    <t xml:space="preserve"> Определение валюты комиссии отправителя для расчета комиссий и конвертации валюты.                                                                                                                                                 </t>
  </si>
  <si>
    <t xml:space="preserve"> Идентификация регистрационного номера отправителя для обработки платежей и удостоверения подлинности отправителя.                                                                                                                </t>
  </si>
  <si>
    <t xml:space="preserve"> Идентификация точки обслуживания отправителя для определения местоположения отправителя и обеспечения корректной обработки платежей.                                                                                              </t>
  </si>
  <si>
    <t xml:space="preserve"> Идентификация сводного документа, связанного с транзакцией, что позволяет агрегировать данные и обеспечивает обзорные итоги платежей.                                                                                                </t>
  </si>
  <si>
    <t xml:space="preserve"> Идентификация технического типа счета получателя для обработки платежей и корректной классификации получателя.                                                                                                                  </t>
  </si>
  <si>
    <t xml:space="preserve"> Идентификация уникального идентификатора банка получателя для обработки транзакций и определения их источника.                                                                                                                  </t>
  </si>
  <si>
    <t xml:space="preserve"> Идентификация категории получателя средств (устройство, счет или карточка) для обработки и корректной классификации получателей платежей.                                                                                           </t>
  </si>
  <si>
    <t xml:space="preserve"> Идентификация канала, связанного с транзакцией, для определения получателя платежа и обработки данных в соответствии с правилами канала.                                                                                            </t>
  </si>
  <si>
    <t xml:space="preserve"> Определение кода получателя транзакции для обработки платежей и идентификации получателя.                                                                                                                                       </t>
  </si>
  <si>
    <t xml:space="preserve"> Идентификация контракта получателя для обработки транзакций и аудита данных.                                                                                                                                                    </t>
  </si>
  <si>
    <t xml:space="preserve"> Определение суммы комиссии получателя, что позволяет определить размер платежей и комиссий.                                                                                                                                      </t>
  </si>
  <si>
    <t xml:space="preserve"> Идентификация кода комиссии получателя для расчета комиссий и определения типа платежей.                                                                                                                                       </t>
  </si>
  <si>
    <t xml:space="preserve"> Определение валюты комиссии получателя для расчета комиссий и конвертации валюты.                                                                                                                                                 </t>
  </si>
  <si>
    <t xml:space="preserve"> Идентификация точки обслуживания получателя для определения местоположения получателя и обеспечения корректной обработки платежей.                                                                                              </t>
  </si>
  <si>
    <t xml:space="preserve"> Определение суммы транзакции для обработки платежей и расчетов.                                                                                                    </t>
  </si>
  <si>
    <t xml:space="preserve"> Определение города, связанного с транзакцией, для обеспечения контроля за географическими данными и обработки соответствующих платежей.                                                                                           </t>
  </si>
  <si>
    <t xml:space="preserve"> Определение атрибута условия транзакции для обработки и управления процессом транзакций в соответствии с определенными правилами и политиками.                                                                                    </t>
  </si>
  <si>
    <t xml:space="preserve"> Определение условия транзакции для обработки и классификации транзакций в соответствии с заданными правилами и требованиями.                                                                                                       </t>
  </si>
  <si>
    <t xml:space="preserve"> Определение страны, связанной с транзакцией, для обеспечения контроля за географическими данными и обработки соответствующих платежей.                                                                                             </t>
  </si>
  <si>
    <t xml:space="preserve"> Определение валюты транзакции для обработки платежей и проведения конвертации валюты, если необходимо.                                                                                                                            </t>
  </si>
  <si>
    <t xml:space="preserve"> Определение даты и времени транзакции для обработки платежей и корректной классификации операций.                                                                                                                               </t>
  </si>
  <si>
    <t xml:space="preserve"> Предоставление дополнительной информации или деталей транзакции для обеспечения полноты данных и определения её характеристик.                                                                                                    </t>
  </si>
  <si>
    <t xml:space="preserve"> Определение текущего состояния транзакции для обеспечения контроля и отслеживания процесса обработки данных и результатов.                                                                                                        </t>
  </si>
  <si>
    <t xml:space="preserve"> Идентификация уникального ключа раздела для разделения и управления данными в базе данных.                                                                                                                                       </t>
  </si>
  <si>
    <t xml:space="preserve"> Идентификация типа транзакции (например, дебетовая или кредитовая) для определения характера платежей и их обработки.                                                                                                            </t>
  </si>
  <si>
    <t xml:space="preserve"> Предоставление тэга синхронизации для связи связанных транзакций и обеспечения их корректной обработки и анализа.                                                                                                                </t>
  </si>
  <si>
    <t xml:space="preserve"> Идентификация схемы идентификации отправителя для обработки транзакций и определения подлинности отправителя.                                                                                                                    </t>
  </si>
  <si>
    <t xml:space="preserve"> Идентификация сервиса или продукта, предоставленного отправителем транзакции, для определения типа платежей и обработки данных.                                                                                                  </t>
  </si>
  <si>
    <t xml:space="preserve"> Идентификация схемы идентификации получателя для обработки транзакций и определения подлинности получателя.                                                                                                                      </t>
  </si>
  <si>
    <t xml:space="preserve"> Идентификация сервиса или продукта, предоставленного получателем транзакции, для определения типа платежей и обработки данных.                                                                                                    </t>
  </si>
  <si>
    <t xml:space="preserve"> Обеспечение записи о банковском идентификационном номере (BIN), что позволяет идентифицировать банк отправителя и получателя транзакции для обработки платежей и связанных данных.                                            </t>
  </si>
  <si>
    <t xml:space="preserve"> Определение порядкового номера транзакции в цепочке для обеспечения последовательной обработки данных и идентификации связанных операций.                                                                                        </t>
  </si>
  <si>
    <t xml:space="preserve"> Определение страны, связанной с получателем транзакции, для обеспечения контроля за географическими данными и обработки соответствующих платежей.                                                                                             </t>
  </si>
  <si>
    <t xml:space="preserve"> Каждая запись в системе WAY4 получает уникальный идентификатор (ID), что позволяет различать ее среди других записей.                                                                                   </t>
  </si>
  <si>
    <t xml:space="preserve"> Поле "ITEM__ID" содержит идентификатор, связанный с определенным элементом, относящимся к транзакции в системе WAY4.                                                                                   </t>
  </si>
  <si>
    <t xml:space="preserve"> Поле "N_C" хранит номер транзакции, который уникально идентифицирует каждую запись в системе WAY4.                                                                                               </t>
  </si>
  <si>
    <t xml:space="preserve"> Поле "ACNT_CONTRACT__ID" содержит идентификатор контракта, связанного с операцией в системе WAY4.                                                                                                 </t>
  </si>
  <si>
    <t xml:space="preserve"> Поле "M_TRANSACTION__ID" содержит идентификатор макротранзакции, связанный со сложными операциями в системе WAY4.                                                                                 </t>
  </si>
  <si>
    <t xml:space="preserve"> Поле "DUE_MTR_ID" содержит идентификатор нормализационной макротранзакции, связанной с записью в системе WAY4.                                                                                   </t>
  </si>
  <si>
    <t xml:space="preserve"> Поле "SERVICE_ID" содержит идентификатор, связанный с сервисом, относящимся к записи в системе WAY4.                                                                                           </t>
  </si>
  <si>
    <t xml:space="preserve"> Поле "TARIFF_ID" хранит идентификатор тарифа, связанного с записью в системе WAY4.                                                                                                            </t>
  </si>
  <si>
    <t xml:space="preserve"> Поле "DOC_ID" содержит идентификатор документа, связанного с записью в системе WAY4.                                                                                                          </t>
  </si>
  <si>
    <t xml:space="preserve"> Поле "CONTRACT_FOR" содержит идентификатор контракта, связанного с операцией в системе WAY4.                                                                                                 </t>
  </si>
  <si>
    <t xml:space="preserve"> Поле "AMOUNT" представляет собой денежную сумму транзакции в указанной валюте.                                                                                                                 </t>
  </si>
  <si>
    <t xml:space="preserve"> Поле "FEE_AMOUNT" хранит денежную сумму комиссии, взимаемую за транзакцию в указанной валюте.                                                                                                  </t>
  </si>
  <si>
    <t xml:space="preserve"> Поле "BALANCE" хранит баланс счета после проведения макротранзакции в указанной валюте.                                                                                                       </t>
  </si>
  <si>
    <t xml:space="preserve"> Поле "INTEREST_FACTOR" содержит десятичный фактор, используемый для расчета процентов, которые исключаются из уплаты в отчетном периоде.                                                       </t>
  </si>
  <si>
    <t xml:space="preserve"> Поле "IS_REVERSED" является булевым индикатором, показывающим, является ли операция реверсированной.                                                                                                </t>
  </si>
  <si>
    <t xml:space="preserve"> Поле "LOCAL_DATE" хранит дату транзакции в локальном часовом поясе.                                                                                                                           </t>
  </si>
  <si>
    <t xml:space="preserve"> Поле "POSTING_DATE" хранит дату проведения транзакции на счете.                                                                                                                                  </t>
  </si>
  <si>
    <t xml:space="preserve"> Поле "REQUEST_CAT" содержит категорию запроса, связанную с записью.                                                                                                                            </t>
  </si>
  <si>
    <t xml:space="preserve"> Поле "SERVICE_CLASS" хранит класс сервиса, связанного с записью.                                                                                                                              </t>
  </si>
  <si>
    <t xml:space="preserve"> Поле "TRANS_AMOUNT" представляет собой денежную сумму транзакции в указанной валюте.                                                                                                           </t>
  </si>
  <si>
    <t xml:space="preserve"> Поле "TRANS_CITY" хранит город, связанный с транзакцией.                                                                                                                                        </t>
  </si>
  <si>
    <t xml:space="preserve"> Поле "TRANS_CODE" содержит код транзакции, связанный с записью.                                                                                                                                 </t>
  </si>
  <si>
    <t xml:space="preserve"> Поле "TRANS_COUNTRY" хранит страну, связанную с транзакцией.                                                                                                                                    </t>
  </si>
  <si>
    <t xml:space="preserve"> Поле "TRANS_CURR" хранит код валюты, связанный с транзакцией.                                                                                                                                   </t>
  </si>
  <si>
    <t xml:space="preserve"> Поле "TRANS_DATE" содержит дату и время транзакции.                                                                                                                                               </t>
  </si>
  <si>
    <t xml:space="preserve"> Поле "ANALYTIC_ITEM__ID" содержит идентификатор аналитического элемента, связанного с записью в системе WAY4.                                                                                     </t>
  </si>
  <si>
    <t xml:space="preserve"> Поле "PARTITION_KEY" хранит ключ разделения записей.                                                                                                                                             </t>
  </si>
  <si>
    <t xml:space="preserve"> Поле "ENTRY_LEVEL_TYPE" хранит тип уровня записи.                                                                                                                                                </t>
  </si>
  <si>
    <t xml:space="preserve"> Поле "TRANS_DETAILS" хранит дополнительные детали или описание транзакции.                                                                                                                     </t>
  </si>
  <si>
    <t xml:space="preserve"> Поле "TOP_ENTRY_ID" содержит идентификатор верхнего уровня записи, связанной с текущей записью.                                                                                                 </t>
  </si>
  <si>
    <t xml:space="preserve"> Поле "STORNO_PLAN" хранит план сторнирования, связанный с записью.                                                                                                                              </t>
  </si>
  <si>
    <t xml:space="preserve"> Поле "CRE_BY_STORNO_PLAN" хранит информацию о пользователе, создавшем план сторнирования.                                                                                                        </t>
  </si>
  <si>
    <t>Это поле содержит уникальный идентификатор, который однозначно определяет каждую запись субтипа контракта.</t>
  </si>
  <si>
    <t>Это поле связывает субтип контракта с соответствующим типом контракта в другой таблице.</t>
  </si>
  <si>
    <t>Это поле указывает, к какому типу контракта относится данный субтип - устройство, счет или карта.</t>
  </si>
  <si>
    <t>Это поле связывает субтип контракта с конкретным финансовым институтом в системе.</t>
  </si>
  <si>
    <t>Это поле содержит наименование субтипа контракта, которое используется для его идентификации и отображения в системе.</t>
  </si>
  <si>
    <t>Это поле содержит префикс номера контракта, который используется для генерации уникальных номеров карточных субтипов.</t>
  </si>
  <si>
    <t>Это поле определяет максимальное значение номера в диапазоне, который может быть присвоен субтипу контракта.</t>
  </si>
  <si>
    <t>Это поле определяет минимальное значение номера в диапазоне, который может быть присвоен субтипу контракта.</t>
  </si>
  <si>
    <t>Это поле содержит текущее значение номера, который используется для идентификации субтипа контракта в системе.</t>
  </si>
  <si>
    <t>Это поле определяет канал обслуживания, через который работает данный субтип контракта.</t>
  </si>
  <si>
    <t>Это поле указывает к какой категории устройств относится данный субтип контракта.</t>
  </si>
  <si>
    <t>Это поле указывает к какой категории клиентов относится данный субтип контракта.</t>
  </si>
  <si>
    <t>Это поле содержит уникальный код, который идентифицирует данный субтип контракта в системе RBS.</t>
  </si>
  <si>
    <t>Это поле связывает субтип контракта с соответствующим модулем управления PIN-кодами в системе.</t>
  </si>
  <si>
    <t>Это поле содержит сервис-код, который используется для определения типа и функциональности контракта согласно требованиям платежной системы.</t>
  </si>
  <si>
    <t>Это поле содержит код типа пластика, который используется для эмбоссирования карт данного субтипа.</t>
  </si>
  <si>
    <t>Это поле определяет группу, к которой относится данный субтип контракта.</t>
  </si>
  <si>
    <t>Это поле определяет текущий статус активности субтипа контракта.</t>
  </si>
  <si>
    <t>Это поле определяет срок действия новых карт данного субтипа контракта.</t>
  </si>
  <si>
    <t>Это поле определяет срок действия перевыпущенных карт данного субтипа контракта.</t>
  </si>
  <si>
    <t>Это поле определяет тип проверки PIN-кода, который используется для проверки подлинности владельца карты.</t>
  </si>
  <si>
    <t>Это поле определяет правило расчета комиссии за выпуск пластика субтипа контракта.</t>
  </si>
  <si>
    <t>Это поле содержит дополнительные параметры и настройки, которые применяются для данного субтипа контракта.</t>
  </si>
  <si>
    <t>Это уникальный идентификатор каждой записи в таблице, используемый для ее уникальной идентификации.</t>
  </si>
  <si>
    <t>Это идентификатор схемы иностранной валюты, которая определяет правила и параметры для операций с валютой.</t>
  </si>
  <si>
    <t>Это идентификатор или код банковского офицера, ответственного за операции с иностранной валютой.</t>
  </si>
  <si>
    <t>Это код или идентификатор конкретной валюты, участвующей в операциях с иностранной валютой.</t>
  </si>
  <si>
    <t>Это тип  операции с иностранной валютой, такой как мгновенный обмен, форвард или своп.</t>
  </si>
  <si>
    <t>Это курс, по которому банк покупает иностранную валюту у клиентов в операциях с иностранной валютой.</t>
  </si>
  <si>
    <t>Это курс, по которому банк продает иностранную валюту клиентам в операциях с иностранной валютой.</t>
  </si>
  <si>
    <t>Это средний курс между курсами покупки и продажи иностранной валюты.</t>
  </si>
  <si>
    <t>Это множитель, используемый для блокировки авторизуемых средств при покупке иностранной валюты.</t>
  </si>
  <si>
    <t>Это множитель, используемый для блокировки авторизуемых средств при продаже иностранной валюты.</t>
  </si>
  <si>
    <t>Это курс валюты, установленный Центральным банком, который может использоваться для оценки курсов обмена.</t>
  </si>
  <si>
    <t>Это дата, с которой начинается действие курса обмена иностранной валюты.</t>
  </si>
  <si>
    <t>Это дата, когда заканчивается действие курса обмена иностранной валюты.</t>
  </si>
  <si>
    <t>Это порядковый номер записи в таблице "WAY_FX_RATE", который определяет последовательность записей.</t>
  </si>
  <si>
    <t>Это признак активности курса обмена иностранной валюты.</t>
  </si>
  <si>
    <t xml:space="preserve"> Поле ID содержит уникальный идентификатор для каждого события в системе. Этот идентификатор используется для однозначной идентификации каждого события и его связанных атрибутов.                                     </t>
  </si>
  <si>
    <t xml:space="preserve"> Поле PCAT позволяет классифицировать события по категориям продуктов. Каждое событие может быть связано с определенной категорией продукта, такой как Acquiring, Accounting, Issuing или Bank Accounting.                </t>
  </si>
  <si>
    <t xml:space="preserve"> Поле CON_CAT помогает определить тип контракта для каждого события, например, является ли это устройством, счетом или картой.                                                      </t>
  </si>
  <si>
    <t xml:space="preserve"> Поле F_I содержит уникальный идентификатор для каждого финансового института, связанного с событием. Этот идентификатор помогает определить, к какому финансовому институту относится каждое событие.                            </t>
  </si>
  <si>
    <t xml:space="preserve"> Поле NAME содержит текстовое описание каждого события в системе. Оно позволяет установить человекочитаемое имя для каждого события, что облегчает идентификацию и анализ различных типов событий.                       </t>
  </si>
  <si>
    <t xml:space="preserve"> Поле CODE содержит уникальный код для каждого события, используемый для идентификации события. Коды могут быть использованы для быстрого поиска и идентификации различных типов событий в системе.                        </t>
  </si>
  <si>
    <t xml:space="preserve"> Поле FEE_TYPE определяет тип комиссии, связанной с каждым событием. Оно позволяет связать каждое событие с соответствующим типом комиссии, которая может быть применена при выполнении события.                            </t>
  </si>
  <si>
    <t xml:space="preserve"> Поле NEW_STATUS определяет статус контракта, связанного с каждым событием. Оно указывает, какой статус должен быть у контракта после выполнения события.                                                                       </t>
  </si>
  <si>
    <t xml:space="preserve"> Поле CLIENT_STOP_LIST указывает, должен ли клиент быть поставлен в стоп-лист после выполнения события. Если значение "Y", то клиент будет поставлен в стоп-лист. Если значение "N", то стоп-лист не применяется.               </t>
  </si>
  <si>
    <t xml:space="preserve"> Поле START_JOB определяет задание, связанное с каждым событием. Это поле может содержать уникальный идентификатор или код задания, которое должно быть выполнено после события.                                     </t>
  </si>
  <si>
    <t xml:space="preserve"> Поле NEXT_EVENT указывает идентификатор события, которое будет вызвано после выполнения текущего события. Это поле позволяет создавать цепочки событий или определять последовательность выполнения событий.                     </t>
  </si>
  <si>
    <t xml:space="preserve"> Поле CUSTOM_EVENT_CODE предоставляет возможность присвоить пользовательский код каждому событию. Это поле может быть использовано для определения специальных атрибутов или параметров, связанных с пользовательскими событиями. </t>
  </si>
  <si>
    <t xml:space="preserve"> Поле EVENT_RENEW_TYPE указывает единицу измерения для продолжительности действия события. Возможные значения: "F" - Day, "M" - Month, "B" - Billing, "S" - Single, "D" - Sliding Days, "H" - Sliding Hours, "N" - Sliding Minutes. </t>
  </si>
  <si>
    <t xml:space="preserve"> Поле EVENT_PERIOD содержит числовое значение, указывающее продолжительность действия каждого события в соответствующей единице измерения (EVENT_RENEW_TYPE).                                                                  </t>
  </si>
  <si>
    <t xml:space="preserve"> Поле USE_FOR_SUBS указывает, может ли событие быть использовано для подчиненных контрактов. Значение "Y" означает, что событие можно использовать для подчиненных контрактов, "N" - не использовать.                           </t>
  </si>
  <si>
    <t xml:space="preserve"> Поле USE_FOR_LIAB указывает, может ли событие быть использовано для Liability контрактов. Значение "Y" означает, что событие можно использовать для Liability контрактов, "N" - не использовать.                           </t>
  </si>
  <si>
    <t xml:space="preserve"> Поле CR_LIMIT_ACTION содержит информацию о действиях, связанных с ограничением кредитного лимита для события. Оно позволяет определить действия, которые должны быть выполнены, если кредитный лимит превышен.             </t>
  </si>
  <si>
    <t xml:space="preserve"> Поле USED_IN_HISTORY указывает, использовалось ли событие в истории изменений. Значение "Y" означает, что событие использовалось в истории, "N" - не использовалось.                                                           </t>
  </si>
  <si>
    <t xml:space="preserve"> Поле SUPPL_FORMULA содержит формулу или правило, используемое для определения поставки. Это поле может быть использовано для вычисления специфических условий или параметров, связанных с событием.                            </t>
  </si>
  <si>
    <t xml:space="preserve"> ID (Идентификатор) сообщения (ID) служит первичным ключом для отслеживания, связи и уникальной идентификации каждого сообщения в таблице WAY_EVNT_MSG.                                                                                                                                                                                                                                                                                                                                                                                                                                                                                                                                                                                                                                                                           </t>
  </si>
  <si>
    <t xml:space="preserve"> Идентификатор действия (USAGE_ACTION__OID) служит для связывания сообщений с соответствующими действиями в системе WAY_EVNT_MSG. Он позволяет определить, какое действие инициировало отправку сообщения и какие последующие действия связаны с ним.                                                                                                                                                                                                                                                                                                                                                                                                                                                                                                                                                                                </t>
  </si>
  <si>
    <t xml:space="preserve"> Данные адреса (ADDRESS_DATA) содержат информацию о местоположении или адресе, куда должно быть доставлено сообщение. Он используется вместе с DELIVERY_CHANNEL для определения места и способа доставки сообщения получателю.                                                                                                                                                                                                                                                                                                                                                                                                                                                                                                                                                                                                            </t>
  </si>
  <si>
    <t xml:space="preserve"> Канал доставки (DELIVERY_CHANNEL) определяет способ доставки сообщения получателю. Он указывает на конкретный канал связи, используемый для отправки сообщения.                                                                                                                                                                                                                                                                                                                                                                                                                                                                                                                                                                                                       </t>
  </si>
  <si>
    <t xml:space="preserve"> Код сообщения (CODE) определяет тип или категорию сообщения, указывая на конкретный шаблон сообщения или вид уведомления. Он используется для классификации и определения вида сообщения.                                                                                                                                                                                                                                                                                                                                                                                                                                                                                                                                                                      </t>
  </si>
  <si>
    <t xml:space="preserve"> Дата начала (DATE_FROM) указывает на дату и время начала действия сообщения или момент, с которого сообщение становится активным или отправляется получателю.                                                                                                                                                                                                                                                                                                                                                                                                                                                                                                                                                                                                </t>
  </si>
  <si>
    <t xml:space="preserve"> Дата окончания (DATE_TO) указывает на дату и время окончания действия сообщения или момент, когда сообщение перестает быть активным или доступным для отправки.                                                                                                                                                                                                                                                                                                                                                                                                                                                                                                                                                                                              </t>
  </si>
  <si>
    <t xml:space="preserve"> Детали сообщения (MESSAGE_DETAILS) содержат дополнительные параметры или информацию, связанную с каждым сообщением. Они могут содержать дополнительные настройки, параметры, метаданные или дополнительные атрибуты сообщения, которые могут быть использованы в процессе его обработки или доставки.                                                                                                                                                                                                                                                                                                                                                                                                                                              </t>
  </si>
  <si>
    <t xml:space="preserve"> Строка сообщения 1 (MESSAGE_STRING_1) содержит часть текста сообщения, которая может быть использована для формирования содержания или тела сообщения. Оно служит одним из множества полей, предназначенных для форматирования и создания текста сообщения, которое будет отправлено получателю.                                                                                                                                                                                                                                                                                                                                                                                        </t>
  </si>
  <si>
    <t xml:space="preserve"> Строка сообщения 2 (MESSAGE_STRING_2) содержит часть текста сообщения, которая может быть использована для формирования содержания или тела сообщения. Оно служит одним из множества полей, предназначенных для форматирования и создания текста сообщения, которое будет отправлено получателю.                                                                                                                                                                                                                                                                                                                                                                                        </t>
  </si>
  <si>
    <t xml:space="preserve"> Строка сообщения 3 (MESSAGE_STRING_3) содержит часть текста сообщения, которая может быть использована для формирования содержания или тела сообщения. Оно служит одним из множества полей, предназначенных для форматирования и создания текста сообщения, которое будет отправлено получателю.                                                                                                                                                                                                                                                                                                                                                                                        </t>
  </si>
  <si>
    <t xml:space="preserve"> Строка сообщения 4 (MESSAGE_STRING_4) содержит часть текста сообщения, которая может быть использована для формирования содержания или тела сообщения. Оно служит одним из множества полей, предназначенных для форматирования и создания текста сообщения, которое будет отправлено получателю.                                                                                                                                                                                                                                                                                                                                                                                        </t>
  </si>
  <si>
    <t xml:space="preserve"> Строка сообщения 5 (MESSAGE_STRING_5) содержит часть текста сообщения, которая может быть использована для формирования содержания или тела сообщения. Оно служит одним из множества полей, предназначенных для форматирования и создания текста сообщения, которое будет отправлено получателю.                                                                                                                                                                                                                                                                                                                                                                                        </t>
  </si>
  <si>
    <t xml:space="preserve"> Строка сообщения 6 (MESSAGE_STRING_6) содержит часть текста сообщения, которая может быть использована для формирования содержания или тела сообщения. Оно служит одним из множества полей, предназначенных для форматирования и создания текста сообщения, которое будет отправлено получателю.                                                                                                                                                                                                                                                                                                                                                                                        </t>
  </si>
  <si>
    <t xml:space="preserve"> Шаблон сообщения (MSG_TEMPLATE) определяет формат или структуру сообщения, который может быть использован для формирования текста сообщения. Он может включать заранее определенные маркеры или переменные, которые заменяются на соответствующие значения в процессе создания сообщения.                                                                                                                                                                                                                                                                                                                                                                                                                                                                                          </t>
  </si>
  <si>
    <t xml:space="preserve"> Статус сообщения (STATUS) указывает на текущее состояние сообщения в системе. Он может принимать различные значения, такие как "отправлено", "доставлено", "прочитано", "не доставлено" и т.д. Статус сообщения используется для отслеживания прогресса и результатов доставки сообщений.                                                                                                                                                                                                                                                                                                                                                                                                   </t>
  </si>
  <si>
    <t xml:space="preserve"> Канал отправки (SENDING_CHANNEL) указывает на способ или канал отправки сообщения получателю. Он определяет, каким образом сообщение будет доставлено получателю, например, через SMS, электронную почту, уведомление в мобильном приложении и т.д. Канал отправки может быть определен на основе предпочтений получателя, типа сообщения или других параметров.                                                                                                                                                                                                                                                                                                                                                        </t>
  </si>
  <si>
    <t xml:space="preserve"> Дата отправки (SENDING_DATE) указывает на дату и время, когда сообщение было отправлено получателю. Оно определяет момент отправки и может быть использовано для отслеживания и аудита процесса отправки сообщений.                                                                                                                                                                                                                                                                                                                                                                                                                                                                                                                                     </t>
  </si>
  <si>
    <t xml:space="preserve"> Детали отправки (SENDING_DETAILS) содержат дополнительные параметры или информацию, связанную с процессом отправки сообщения. Они могут включать информацию о статусе отправки, ошибки доставки, а также дополнительные атрибуты, связанные с процессом отправки сообщения.                                                                                                                                                                                                                                                                                                                                                                                     </t>
  </si>
  <si>
    <t xml:space="preserve"> Ссылка номер (REF_NUMBER) используется для связи сообщения с другими действиями или операциями в системе. Он может служить как ссылка на связанный элемент или запись, позволяя отслеживать взаимосвязи и взаимодействия между различными сущностями в банковской системе.                                                                                                                                                                                                                                                                                                                                                                          </t>
  </si>
  <si>
    <t xml:space="preserve"> Тема сообщения (SUBJECT) определяет краткое описание или заголовок сообщения, которое может быть отображено получателю. Он используется для быстрого определения содержания сообщения или обозначения его цели.                                                                                                                                                                                                                                                                                                                                                                                                                                                                                                                                                </t>
  </si>
  <si>
    <t xml:space="preserve"> Приоритет (PRIORITY) определяет уровень важности или срочности сообщения. Он может быть использован для управления обработкой и доставкой сообщений в соответствии с их приоритетом.                                                                                                                                                                                                                                                                                                                                                                                                                                                                                                                                                                           </t>
  </si>
  <si>
    <t xml:space="preserve"> Номер группы (GROUP_NUMBER) используется для классификации и группировки сообщений по определенным критериям или характеристикам. Он позволяет отслеживать и управлять сообщениями, принадлежащими к одной и той же группе или категории.                                                                                                                                                                                                                                                                                                                                                                                                     </t>
  </si>
  <si>
    <t xml:space="preserve"> Ключ раздела (PARTITION_KEY) определяет раздел, в котором хранится или обрабатывается сообщение. Он используется для физического разделения данных в таблице или базе данных, что может повысить производительность и управляемость данных. Ключ раздела обычно используется в распределенных базах данных для более эффективного управления и репликации данных.                                                                                                                                                                                                                                                                                                                                                   </t>
  </si>
  <si>
    <t xml:space="preserve"> Идентификатор договора или счета (ACNT_CONTRACT__ID) указывает на уникальный идентификатор договора или счета, связанного с сообщением. Он используется для связи сообщений с конкретными договорами или счетами в системе. Например, это может быть номер счета клиента или договора, на который относится информация в сообщении.                                                                                                                                                                                                                                                                                                                                                       </t>
  </si>
  <si>
    <t xml:space="preserve"> Идентификатор документа (DOC__ID) указывает на уникальный идентификатор документа, связанного с сообщением. Он может быть использован для связи сообщений с определенными документами или записями в системе. Например, это может быть номер документа или идентификатор транзакции, на который относится информация в сообщении.                                                                                                                                                                                                                                                                                                                                             </t>
  </si>
  <si>
    <t>Уникальный последовательный номер для каждой конфигурации терминала, введенной в систему</t>
  </si>
  <si>
    <t>Используется для идентификации модели терминала в отчетах и на экранах</t>
  </si>
  <si>
    <t>Полное название помогает пользователям понять, что это за модель терминала</t>
  </si>
  <si>
    <t>Используется для группировки похожих типов терминалов для отчетности и функций</t>
  </si>
  <si>
    <t>Используется для связывания текстовой аббревиатуры протокола со справочной таблицей основных данных</t>
  </si>
  <si>
    <t>Y = все операции разрешены; N = существуют ограничения</t>
  </si>
  <si>
    <t xml:space="preserve">0 = Отключено или не применимо; B = Разрешена регистрация и выписка </t>
  </si>
  <si>
    <t>Y = Наличные принимаются; N = Наличные не принимаются</t>
  </si>
  <si>
    <t>Ограничивает риск, требуя множественных утверждений для изменений</t>
  </si>
  <si>
    <t>Для завершения предавторизованных транзакций после указанного периода</t>
  </si>
  <si>
    <t>Ограничивает мошенничество, предотвращая дублирование отклоненных транзакций</t>
  </si>
  <si>
    <t>Для автоматической отмены дублирующихся транзакций после периода</t>
  </si>
  <si>
    <t>Y = Выгрузка включена, N = Выгрузка отключена</t>
  </si>
  <si>
    <t>Y = Включить корректировки; N = Не включать</t>
  </si>
  <si>
    <t>Y = Исключить счетчики; N = Включить счетчики</t>
  </si>
  <si>
    <t>A = Автосверка; M = Ручная сверка; R = Сверка не требуется</t>
  </si>
  <si>
    <t>Используется для проводок наличных операций по ГК</t>
  </si>
  <si>
    <t>Используется для проводок операций с кассетами по ГК</t>
  </si>
  <si>
    <t>Используется для проводок операций выдачи по ГК</t>
  </si>
  <si>
    <t>Используется для проводок остатков наличных по ГК</t>
  </si>
  <si>
    <t>Определяет, куда отправлять исходящие сообщения терминала</t>
  </si>
  <si>
    <t>Соответствует ключам, используемым для шифрования данных на терминале</t>
  </si>
  <si>
    <t>Используется, чтобы определить, какие ключи должны использоваться</t>
  </si>
  <si>
    <t>Используется для идентификации поставщика аппаратного обеспечения терминала</t>
  </si>
  <si>
    <t>Используется для идентификации конкретной модели терминала</t>
  </si>
  <si>
    <t>Файл управляет настройками операций терминала</t>
  </si>
  <si>
    <t>Файл управляет спецификациями транзакций EMV на терминале</t>
  </si>
  <si>
    <t>Содержит включенные функции, как множественные корректировки и т.д.</t>
  </si>
  <si>
    <t>Используется для автоматической приостановки неактивных терминалов</t>
  </si>
  <si>
    <t>Ключевое поле, идентификатор записи устройства</t>
  </si>
  <si>
    <t>Связь с договором в системе</t>
  </si>
  <si>
    <t>Различает физических и юридических лиц</t>
  </si>
  <si>
    <t>Используется для однозначной идентификации</t>
  </si>
  <si>
    <t>Классифицирует терминалы по типам</t>
  </si>
  <si>
    <t>Связь с классификатором типов устройств</t>
  </si>
  <si>
    <t>Определяет валюту операций и лимитов</t>
  </si>
  <si>
    <t>Используется в отчетах и интерфейсе</t>
  </si>
  <si>
    <t>Используется для расчета локального времени</t>
  </si>
  <si>
    <t>Определяет период работы устройства</t>
  </si>
  <si>
    <t>Альтернативное определение периода работы</t>
  </si>
  <si>
    <t>Определяет время блокировки устройства</t>
  </si>
  <si>
    <t>Ограничивает сумму операций за период</t>
  </si>
  <si>
    <t>Ограничивает сумму операций монетами</t>
  </si>
  <si>
    <t>Ссылается на конфигурацию параметров</t>
  </si>
  <si>
    <t>Определяет номиналы купюр устройства</t>
  </si>
  <si>
    <t>Используется для поиска на карте</t>
  </si>
  <si>
    <t>Определяет уровень ключей шифрования</t>
  </si>
  <si>
    <t>Хранит адрес установки терминала</t>
  </si>
  <si>
    <t>Показывает загружены ли ключи: Y/N</t>
  </si>
  <si>
    <t>Определяет выполнять ли предвалидацию ПИНа</t>
  </si>
  <si>
    <t>Определяет протокол обмена терминала</t>
  </si>
  <si>
    <t>Идентифицирует оборудование по серийному номеру</t>
  </si>
  <si>
    <t>Используется для сетевого взаимодействия</t>
  </si>
  <si>
    <t>Используется для подключения по протоколу X.25</t>
  </si>
  <si>
    <t>Связь с записью оборудования</t>
  </si>
  <si>
    <t>Связь с участником обработки операций</t>
  </si>
  <si>
    <t>Связь с данными торговой точки</t>
  </si>
  <si>
    <t>Хранит почтовый индекс местоположения</t>
  </si>
  <si>
    <t>Используется для связи с терминалом</t>
  </si>
  <si>
    <t>Ключевое поле, идентификатор записи</t>
  </si>
  <si>
    <t>Связь с общими параметрами устройства</t>
  </si>
  <si>
    <t>Классификация типа точки по каналу продаж</t>
  </si>
  <si>
    <t>Классификация предприятия по типу деятельности</t>
  </si>
  <si>
    <t>Уникальный код терминала в системе</t>
  </si>
  <si>
    <t>Показывает, был ли канал продаж изменен вручную</t>
  </si>
  <si>
    <t>Используется в отчетах и анализе</t>
  </si>
  <si>
    <t>Подробный адрес расположения</t>
  </si>
  <si>
    <t>Административное деление внутри страны</t>
  </si>
  <si>
    <t>Хранение различных доп. сведений</t>
  </si>
  <si>
    <t>Показывает готов ли терминал к использованию: Y/N</t>
  </si>
  <si>
    <t>Определяет унаследованы ли параметры или установлены явно</t>
  </si>
  <si>
    <t>Идентификация и уникальная маркировка каждой транзакции или операции в системе.</t>
  </si>
  <si>
    <t>Связь с данными о переводах между счетами.</t>
  </si>
  <si>
    <t>Отслеживание связанных групп операций.</t>
  </si>
  <si>
    <t>Определение валюты операции.</t>
  </si>
  <si>
    <t>Денежное значение операции.</t>
  </si>
  <si>
    <t>Определение счета для зачисления средств.</t>
  </si>
  <si>
    <t>Конкретный номер счета получателя средств.</t>
  </si>
  <si>
    <t>Уровень группировки для кредитных операций.</t>
  </si>
  <si>
    <t>Связь с конкретной услугой или продуктом.</t>
  </si>
  <si>
    <t>Определение счета для списания средств.</t>
  </si>
  <si>
    <t>Конкретный номер счета отправителя средств.</t>
  </si>
  <si>
    <t>Уровень группировки для дебетовых операций.</t>
  </si>
  <si>
    <t>Различение базовых и ассоциированных операций.</t>
  </si>
  <si>
    <t>Связь с GL-документами</t>
  </si>
  <si>
    <t>Информация о тарифе или параметрах для кредитной стороны операции.</t>
  </si>
  <si>
    <t>Информация о тарифе или параметрах для дебетовой стороны операции.</t>
  </si>
  <si>
    <t>Различение финансовых и ассоциированных записей.</t>
  </si>
  <si>
    <t>Определение времени размещения заказа на операцию.</t>
  </si>
  <si>
    <t>Разделение данных для улучшения производительности.</t>
  </si>
  <si>
    <t>Информационное описание операции или транзакции.</t>
  </si>
  <si>
    <t>Определение основной записи для кредитной стороны операции.</t>
  </si>
  <si>
    <t>Определение основной записи для дебетовой стороны операции.</t>
  </si>
  <si>
    <t>Запись времени и даты добавления записи в базу данных.</t>
  </si>
  <si>
    <t>Каждая строка в таблице имеет уникальный идентификатор.</t>
  </si>
  <si>
    <t>Идентифицирует тип выполняемой GL-транзакции.</t>
  </si>
  <si>
    <t>Представляет конкретный элемент в рамках GL-транзакции.</t>
  </si>
  <si>
    <t>Указывает на валюту, в которой проводится транзакция.</t>
  </si>
  <si>
    <t>Показывает дату, когда произошла транзакция.</t>
  </si>
  <si>
    <t>Содержит денежное значение транзакции.</t>
  </si>
  <si>
    <t>Указывает на соединение, связанное с транзакцией.</t>
  </si>
  <si>
    <t>Идентифицирует шаблон счета источника для транзакции.</t>
  </si>
  <si>
    <t>Идентифицирует элемент GL источника, связанный с транзакцией.</t>
  </si>
  <si>
    <t>Указывает на номер кредитного счета, связанный с транзакцией.</t>
  </si>
  <si>
    <t>Идентифицирует шаблон счета назначения для транзакции.</t>
  </si>
  <si>
    <t>Идентифицирует элемент GL назначения, связанный с транзакцией.</t>
  </si>
  <si>
    <t>Указывает на номер дебетового счета, связанный с транзакцией.</t>
  </si>
  <si>
    <t>Отражает денежное значение транзакции в локальной валюте.</t>
  </si>
  <si>
    <t>Указывает на количество документов, связанных с транзакцией.</t>
  </si>
  <si>
    <t>Уникальный идентификатор журнала</t>
  </si>
  <si>
    <t>Уникальный идентификатор договора</t>
  </si>
  <si>
    <t>Дата начала действия счета</t>
  </si>
  <si>
    <t>Дата составления отчета</t>
  </si>
  <si>
    <t>Дата платежа</t>
  </si>
  <si>
    <t>Общая сумма счета-фактуры</t>
  </si>
  <si>
    <t>Сумма, которую клиент уже оплатил</t>
  </si>
  <si>
    <t>Сумма задолженности, которая была списана</t>
  </si>
  <si>
    <t>Конкретные детали размещения</t>
  </si>
  <si>
    <t>Текущий статус счета-фактуры</t>
  </si>
  <si>
    <t>Детали плана рассрочки</t>
  </si>
  <si>
    <t>Уникальный идентификатор цепочки рассрочки</t>
  </si>
  <si>
    <t>Уникальный идентификатор платы за рассрочку</t>
  </si>
  <si>
    <t>Описание договора</t>
  </si>
  <si>
    <t>Уникальный идентификатор документа</t>
  </si>
  <si>
    <t>Уникальный код счета-фактуры</t>
  </si>
  <si>
    <t>Способ создания счета-фактуры</t>
  </si>
  <si>
    <t>Уникальный код баланса</t>
  </si>
  <si>
    <t>Группировка счета-фактуры</t>
  </si>
  <si>
    <t>Уникальный код действия</t>
  </si>
  <si>
    <t>Тип задолженности по счету-фактуре</t>
  </si>
  <si>
    <t>Код для сортировки</t>
  </si>
  <si>
    <t>Дата и время создания записи</t>
  </si>
  <si>
    <t>Название схемы рассрочки</t>
  </si>
  <si>
    <t>Валюта счета-фактуры</t>
  </si>
  <si>
    <t>Дата и время последнего обновления</t>
  </si>
  <si>
    <t>Текстовое описание события счета-фактуры</t>
  </si>
  <si>
    <t>Дополнительные детали счета-фактуры</t>
  </si>
  <si>
    <t>Ключ разделения данных</t>
  </si>
  <si>
    <t>Дата начала периода</t>
  </si>
  <si>
    <t>Дата окончания периода</t>
  </si>
  <si>
    <t>Используется как первичный ключ для быстрого поиска и связи записейСистемное поле, автоматически генерирует уникальное числовое значение для каждой записи</t>
  </si>
  <si>
    <t>Связывает сервис-пак с его определениемЯвляется внешним ключом, т.к. ссылается на первичный ключ таблицы пакетов</t>
  </si>
  <si>
    <t>Определяет иерархию и группировку взаимосвязанных пакетовСсылается на запись в этой же таблице</t>
  </si>
  <si>
    <t>Определяет очередность обработки пакетов сервисовЧисловое значение, больше - выше приоритет</t>
  </si>
  <si>
    <t>Определяет, является ли пакет сервисов активнымПринимает значения Y/N</t>
  </si>
  <si>
    <t>Связывает запись сервис-пака с определением конкретного сервисаЯвляется внешним ключом, ссылается на таблицу сервисов</t>
  </si>
  <si>
    <t>Определяет иерархию и группировку взаимосвязанных сервисовСсылается на запись в этой же таблице</t>
  </si>
  <si>
    <t>Определяет очередность обработки сервисовЧисловое значение, больше - выше приоритет</t>
  </si>
  <si>
    <t>Различает оригинальный и производный сервисыПринимает значения Y/N</t>
  </si>
  <si>
    <t>Определяет, может ли использоваться данный сервисПринимает значения Y/N</t>
  </si>
  <si>
    <t>Группирует сервисы по функциональным типамЗначения определены в справочнике (T, L, l и т.д.)</t>
  </si>
  <si>
    <t>Связывает сервис с конкретным типом транзакцииЯвляется внешним ключом, ссылается на таблицу кодов транзакций</t>
  </si>
  <si>
    <t>Идентифицирует финансовый институт контрагентаЧисловое значение кода FI</t>
  </si>
  <si>
    <t>Предоставляет контекстную информацию о контрагентеЯвляется внешним ключом, ссылается на таблицу типов контрагентов</t>
  </si>
  <si>
    <t>Уточняет тип контрагентаЯвляется внешним ключом, ссылается на таблицу подтипов контрагентов</t>
  </si>
  <si>
    <t>Классифицирует контрагента по виду экономической деятельностиЯвляется внешним ключом, ссылается на таблицу групп SIC</t>
  </si>
  <si>
    <t>Определяет срок действия сервисаЧисловое значение в днях</t>
  </si>
  <si>
    <t>Определяет валюту для денежных сумм в сервисеКод валюты по стандарту ISO</t>
  </si>
  <si>
    <t>Определяет валюту транзакции для мультивалютных операцийКод валюты по стандарту ISO</t>
  </si>
  <si>
    <t>Определяет валюту лимитов в мультивалютных сервисахКод валюты по стандарту ISO</t>
  </si>
  <si>
    <t>Определяет нижний лимит суммы транзакцииЧисловое значение суммы</t>
  </si>
  <si>
    <t>Определяет верхний лимит суммы транзакцииЧисловое значение суммы</t>
  </si>
  <si>
    <t>Определяет применяемый тариф для лимитовЯвляется внешним ключом, ссылается на таблицу тарифов</t>
  </si>
  <si>
    <t>Определяет дополнительные условия транзакцииТребует анализа значений</t>
  </si>
  <si>
    <t>Связывает исходный сервис с тарифом комиссииИспользуется для расчета комиссий</t>
  </si>
  <si>
    <t>Определяет тип счета для операций сервисаЯвляется внешним ключом, ссылается на таблицу типов счетов</t>
  </si>
  <si>
    <t>Определяет валюту счета сервисаКод валюты по стандарту ISO</t>
  </si>
  <si>
    <t>Определяет счет для списания комиссийМожет ссылаться на таблицу счетов</t>
  </si>
  <si>
    <t>Используется для расчета суммы комиссииЧисловое значение процента</t>
  </si>
  <si>
    <t>Используется для расчета комиссииЧисловое значение суммы</t>
  </si>
  <si>
    <t>Связывает сервис с тарифом комиссииЯвляется внешним ключом, ссылается на таблицу кодов комиссий</t>
  </si>
  <si>
    <t>Определяет валюту суммы комиссииКод валюты по стандарту ISO</t>
  </si>
  <si>
    <t>Определяет, кто оплачивает комиссиюПринимает значения: -1 - с клиента, 1 - в банк, 0 - без комиссии</t>
  </si>
  <si>
    <t>Ограничивает максимальную сумму комиссииЧисловое значение суммы</t>
  </si>
  <si>
    <t>Ограничивает минимальную сумму комиссииЧисловое значение суммы</t>
  </si>
  <si>
    <t>Определяет тариф для расчета комиссииЯвляется внешним ключом, ссылается на таблицу тарифов</t>
  </si>
  <si>
    <t>Определяет режим конвертации валютПринимает значения: M-средний курс, B-курс покупки/продажи</t>
  </si>
  <si>
    <t>Определяет применимость сервиса к номерам карт</t>
  </si>
  <si>
    <t>Определяет срок действия услуги</t>
  </si>
  <si>
    <t>Определяет тариф для кол-ва дней действия</t>
  </si>
  <si>
    <t>Используется для корректировки суммы транзакции</t>
  </si>
  <si>
    <t>Определяет нижний предел суммы транзакции</t>
  </si>
  <si>
    <t>Содержит дополнительную информацию о сервисе</t>
  </si>
  <si>
    <t>Определяет, активен ли сервис</t>
  </si>
  <si>
    <t>Определяет дату начала действия сервиса</t>
  </si>
  <si>
    <t>Определяет дату окончания действия сервиса</t>
  </si>
  <si>
    <t>Определяет владельца сервиса</t>
  </si>
  <si>
    <t>Связывает с конфигурацией утвержденного пакета</t>
  </si>
  <si>
    <t>Выступает в качестве первичного ключа для облегчения поиска, сортировки и фильтрации записей в таблице.</t>
  </si>
  <si>
    <t>Обеспечивает связь между записью цикла и счетом клиента. Используется в соединениях и поиске для получения деталей счета.</t>
  </si>
  <si>
    <t>Порядковый номер, генерируемый для каждого цикла. Позволяет сортировать и фильтровать записи по номеру цикла.</t>
  </si>
  <si>
    <t>Ссылается на стандартный шаблон, используемый для настройки счета. Определяет характеристики и правила счета.</t>
  </si>
  <si>
    <t>Ссылается на утвержденный шаблон счета, активный на момент генерации цикла. Обеспечивает отслеживание шаблона.</t>
  </si>
  <si>
    <t>Уникально идентифицирует счет, связанный с транзакциями. Критически важно для управления счетами клиентов.</t>
  </si>
  <si>
    <t>Связывает запись цикла со счетом Главной книги, используемым для учета транзакций.</t>
  </si>
  <si>
    <t>Настроенный цикл (напр. месячный, недельный), установленный для счета.</t>
  </si>
  <si>
    <t>Определяет последнюю дату периода, за который формируется выписка.</t>
  </si>
  <si>
    <t>Показывает входящий баланс счета на дату начала отчетного цикла.</t>
  </si>
  <si>
    <t>Указывает баланс счета при открытии конкретной записи.</t>
  </si>
  <si>
    <t>Определяет дату, с которой запись становится активной. Транзакции, влияющие на запись, должны быть в пределах периода действия.</t>
  </si>
  <si>
    <t>Определяет последнюю дату, когда запись действительна. Устанавливает верхнюю границу для транзакций, относящихся к записи.</t>
  </si>
  <si>
    <t>Указывает крайний срок для выполнения обязательства, например, погашения овердрафта.</t>
  </si>
  <si>
    <t>"Показывает, было ли действие выполнено или все еще ожидается (напр. ""Ожидается"", ""Исполнено"")."</t>
  </si>
  <si>
    <t>"Показывает статус цикла (напр. ""Открыт"", ""Закрыт"")."</t>
  </si>
  <si>
    <t>Категоризирует транзакции по назначению (напр., платежи, комиссии, проценты). Используется для группировки и анализа транзакций.</t>
  </si>
  <si>
    <t>Устаревшее поле для типа транзакции. Заменено на более дробную классификацию.</t>
  </si>
  <si>
    <t>Устаревшее поле для ссылки на тип договора. Не используется в текущей модели данных.</t>
  </si>
  <si>
    <t>Устаревшее поле для валюты транзакции. Заменено на унифицированное поле Валюта.</t>
  </si>
  <si>
    <t>Устаревшее поле для категории запроса. Не используется в текущих операциях.</t>
  </si>
  <si>
    <t>Определяет, в какой валюте заданы денежные поля (комиссии, балансы). Позволяет поддерживать мультивалютность.</t>
  </si>
  <si>
    <t>Аккумулирует общую сумму всех транзакций по счету, произошедших в рамках цикла.</t>
  </si>
  <si>
    <t>Суммирует комиссии и сборы, примененные к счету в рамках цикла. Используется для расчета комиссий.</t>
  </si>
  <si>
    <t>Отслеживает объем документов по счету за отчетный цикл. Используется в метриках и аудите.</t>
  </si>
  <si>
    <t>Используется для корректировки суммы процентов за период. Влияет на расчет процентных расходов.</t>
  </si>
  <si>
    <t>Определяет годовую ставку, используемую для расчета процентов по основной сумме счета. Влияет на процентные расходы.</t>
  </si>
  <si>
    <t>Указывает на стандартный тариф, содержащий правила и ставки для расчета процентов.</t>
  </si>
  <si>
    <t>Определяет ставку для расчета комиссии, взимаемой за обслуживание остатка по счету. Влияет на расходы по комиссиям.</t>
  </si>
  <si>
    <t>Обеспечивает горизонтальное разделение для распределения данных по хранилищу. Упрощает управление большими таблицами.</t>
  </si>
  <si>
    <t>Ссылается на экземпляр цикла, к которому относится данная запись. Позволяет группировать связанные записи.</t>
  </si>
  <si>
    <t>Единая структура номера банковского счета клиента банка имеет фиксированную длину в двадцать разрядов KZССБББХХХХХХХХХХХХХ, где: 1) первый и второй разряды - код Республики Казахстан (международный код KZ); 2) третий и четвертый разряды - контрольный разряд, предназначенный для контроля, обеспечения достоверности номера банковского счета клиента банка и правильности его указания в платежных и иных документах банка; 3) пятый, шестой и седьмой разряды - код банка, который присваивается Национальным Банком РК; 4) разряды с восьмого по двадцатый - внутрибанковский номер банковского счета клиента банка, который является уникальным в информационной (операционной и иной) системе одного банка и обеспечивает однозначную идентификацию клиента банка. Разряды внутрибанковского номера банковского счета клиента банка используются по усмотрению банка. Свободные знаки обозначаются нулями и располагаются в неиспользуемых разрядах слева перед номером. В нумерации банковских счетов используются цифровые или буквенно-цифровые символы латинского алфавита, за исключением букв «І», «Q», «O». При наличии буквенных символов во внутрибанковском номере банковского счета клиента банка расчет контрольного разряда производится с использованием таблицы конвертирования буквенных символов в цифровые. В целях упрощения визуального восприятия номера банковского счета клиента банка допускается указание в платежных и иных документах на бумажном носителе номера банковского счета клиента банка, состоящего из четырехзначных символов, разделенных промежутком, в следующем виде: KZСС БББХ ХХХХ ХХХХ ХХХХ. В платежных и иных документах, оформленных в электронном виде, номер банковского счета клиента банка указывается в виде непрерывной последовательности знаков.</t>
  </si>
  <si>
    <t>В символьном обозначении первые две буквы: двухбуквенный код стран мира (согласно стандарту ISO 3166-1), а третья буква  - в большинстве случаев первая буква в ее наименовании на английском языке. В системах источниках Банка может выбираться из справочника со значениями 1, 2 и т.д.</t>
  </si>
  <si>
    <t>Номер состоит из 2 частей: 1 - номер счета первого порядка 2 - номер счета второго порядка</t>
  </si>
  <si>
    <t xml:space="preserve">Если ЮЛ/ФЛ, не являющийся нашим клиентом, производит операции через наш банк, или будучи неклиентом банка является бенефициаром по документарным операциям, то заполняется корреспондентский счет. Если же ЮЛ/ФЛ является нашим клиентом, то корреспондентский счет не заполняется. </t>
  </si>
  <si>
    <t>Юридически: дата подписания договорных отношений с банком. Фактически: дата входа в канал в виде потенциального клиета (ОТМ, заявка на сайте, СБОЛ) с последующим удержанием и заключением договорных отношений</t>
  </si>
  <si>
    <t>Бизнес-логика KZ: Наименование расчетного сегмента, основным критерием которого является демографический фактор и жизненный сценарий. Используются для последующего формирования персонализированного предложения. Дети - до 15 лет Студенты - возраст от 16 до 22 Активный возраст - возраст от 23-34 Золотой возраст - возраст от 35 до 58 Пенсионеры - возоаст от 58 Сотрудники - сотрудники Банка Военные - принадлежность к кагорте военных Успешные - массовый высокодоходный сегмент VIP - владелец пакета услуг ВИП.</t>
  </si>
  <si>
    <t xml:space="preserve">  Бизнес-идентификационный номер (далее - БИН) - содержит 12 цифр и состоит из пяти частей:
1) первая часть – состоит из 4 цифр и включает в себя год (две последние цифры) и месяц государственной (учетной) регистрации или перерегистрации юридического лица, филиалов и представительств или индивидуального предпринимателя, осуществляющего деятельность в виде совместного предпринимательства (далее - ИП(С)), или год (две последние цифры) и месяц регистрации или перерегистрации органов МФЦА, их организаций и участников МФЦА в качестве юридических лиц, филиалов и представительств;
2) вторая часть - состоит из 1 цифры и означает тип юридического лица или ИП(С).
Конкретные значения типа юридического лица или ИП(С):
4 - для юридических лиц-резидентов;
      5 - для юридических лиц-нерезидентов;
      6 - для ИП(С);
      3) третья часть - состоит из 1 цифры и является дополнительным признаком и определяется следующим образом:
      0 - головного подразделения юридического лица или ИП(С);
      1 - филиала юридического лица или ИП(С);
      2 - представительства юридического лица или ИП(С);
      3 - крестьянское (фермерское) хозяйство, осуществляющее деятельность на основе совместного предпринимательства;
      4) четвертая часть – состоит из 5 цифр и включает в себя порядковый номер регистрации в системе юридического лица (филиалов и представительств) или ИП(С).
      Органам МФЦА, их организациям и участникам МФЦА порядковый номер присваивается с первой цифры, начиная с номера 90001 по 99999 включительно.
      5) пятая часть - состоит из 1 цифры, определяемой автоматически и являющейся контрольной цифрой.</t>
  </si>
  <si>
    <t>Единая структура номера банковского счета клиента банка имеет фиксированную длину в двадцать разрядов KZССБББХХХХХХХХХХХХХ, где: 1) первый и второй разряды - код Республики Казахстан (международный код KZ); 2) третий и четвертый разряды - контрольный разряд, предназначенный для контроля, обеспечения достоверности номера банковского счета клиента банка и правильности его указания в платежных и иных документах банка; 3) пятый, шестой и седьмой разряды - код банка, который присваивается Национальным Банком РК; 4) разряды с восьмого по двадцатый - внутрибанковский номер банковского счета клиента банка, который является уникальным в информационной (операционной и иной) системе одного банка и обеспечивает однозначную идентификацию клиента банка. Разряды внутрибанковского номера банковского счета клиента банка используются по усмотрению банка. Свободные знаки обозначаются нулями и располагаются в неиспользуемых разрядах слева перед номером. В нумерации банковских счетов используются цифровые или буквенно-цифровые символы латинского алфавита, за исключением букв «І», «Q», «O». При наличии буквенных символов во внутрибанковском номере банковского счета клиента банка расчет контрольного разряда производится с использованием таблицы конвертирования буквенных символов в цифровые. В целях упрощения визуального восприятия номера банковского счета клиента банка допускается указание в платежных и иных документах на бумажном носителе номера банковского счета клиента банка, состоящего из четырехзначных символов, разделенных промежутком, в следующем виде: KZСС БББХ ХХХХ ХХХХ ХХХХ. В платежных и иных документах, оформленных в электронном виде, номер банковского счета клиента банка указывается в виде непрерывной последовательности знаков</t>
  </si>
  <si>
    <t xml:space="preserve">
Наименование подразделения 1 уровня - филиала/ЦО Банка.
Наименование подразделения 2 уровня: по ЦО- Департамента; Управления, кот. не в составе Деп-та; Отдела, не в составе Деп-та/ Упр-я. По Филиалу: наим-е Управления; Отдела, не в составе Упр-я; Сектора, не в составе Отдела; СПФ.
Наименование подразделения 3 уровня: по ЦО - Управления в составе Деп-та; Отдела, в составе самостоят. Упр-я; Сектора, в составе Деп-та/ самост.Упр-я/Отдела. По Филиалу: наим-е Отдела, в составе Упр-я/СПФ; Сектора, в составе Упр-я/Отдела 2 уровня/СПФ.
Наименование подразделения 4 уровня: По ЦО: Отдела, в составе Упр-я 3 уровня; Сектора, в составе Упр-я/ Отдела 3 уровня. По Филиалу: наим-е Сектора, в составе Отдела 3 уровня</t>
  </si>
  <si>
    <t>Бизнес-логика BY: Персональный код - идентификатор. Связь по персональному коду с наименованием вида производимой операции для БПК (Комиссия за снятие наличности в банкомате, Перечисление денег и др.), для терминалов символьное обозначение транзакции (OPTP0010)</t>
  </si>
  <si>
    <t xml:space="preserve">Определение связи между текущей записью и предыдущей записью в истории изменений для обеспечения аудита данных и отслеживания истории изменений.                                                                            </t>
  </si>
  <si>
    <t>Это текстовое поле содержит полное название подразделении и может использоваться для отображения имени подразделении в пользовательском интерфейсе или документации.</t>
  </si>
  <si>
    <t>Логика МДМ. В целях осуществления контроля и снижения ошибок клавиатурного ввода в составе ИИН предусматривается наличие контрольного 12-го разряда, при расчете которого будет использоваться следующий алгоритм в два цикла: а12 = (a1*b1 + а2*b2 + а3*b3 + а4*b4 + а5*b5 + а6*b6 + а7*b7 + а8*b8 + а9*b9 + а10*b10 + a11*b11) mod 11, где: ai - значение i-го разряда ИИН; bi - вес і-го разряда. Если полученное число равно 10, то расчет контрольного разряда производится с другой последовательностью весов: значение разряда ИИН: 1, 2, 3, 4, 5, 6, 7, 8, 9, 10, 11; вес разряда: 3, 4, 5, 6, 7, 8, 9,10, 11, 1, 2. Если полученное число имеет значение от 0 до 9, то данное число берется в качестве контрольного разряда.</t>
  </si>
  <si>
    <t>Процент погашения ссудной задолженности или процентов по ссуде.</t>
  </si>
  <si>
    <t>Наименование схемы.</t>
  </si>
  <si>
    <t>ODS</t>
  </si>
  <si>
    <t>FICO</t>
  </si>
  <si>
    <t>WAY_ACCOUNT_TYPE_G</t>
  </si>
  <si>
    <t>WAY_ACC_SCHEME_G</t>
  </si>
  <si>
    <t>WAY_ACC_TEMPL_G</t>
  </si>
  <si>
    <t>WAY_ADDRESS_TYPE_G</t>
  </si>
  <si>
    <t>WAY_APPL_HANDBOOK_G</t>
  </si>
  <si>
    <t>WAY_APPL_PRODUCT_G</t>
  </si>
  <si>
    <t>WAY_BIN_TABLE_G</t>
  </si>
  <si>
    <t>WAY_BRANCH_G</t>
  </si>
  <si>
    <t>WAY_CLIENT_ADDRESS_G</t>
  </si>
  <si>
    <t>WAY_CLIENT_G</t>
  </si>
  <si>
    <t>WAY_CLIENT_TYPE_G</t>
  </si>
  <si>
    <t>WAY_CONTR_STATUS_G</t>
  </si>
  <si>
    <t>WAY_CONTR_SUBTYPE_G</t>
  </si>
  <si>
    <t>WAY_CONTR_TYPE_G</t>
  </si>
  <si>
    <t>WAY_COUNTRY_G</t>
  </si>
  <si>
    <t>WAY_CURRENCY_G</t>
  </si>
  <si>
    <t>WAY_DEVICE_PARMS_G</t>
  </si>
  <si>
    <t>WAY_DEVICE_TYPE_G</t>
  </si>
  <si>
    <t>WAY_DOC_G</t>
  </si>
  <si>
    <t>WAY_EVENT_TYPE_G</t>
  </si>
  <si>
    <t>WAY_F_I_G</t>
  </si>
  <si>
    <t>WAY_MESS_CHANNEL_G</t>
  </si>
  <si>
    <t>WAY_PREFERRED_G</t>
  </si>
  <si>
    <t>WAY_PREF_TYPE_G</t>
  </si>
  <si>
    <t>WAY_SERV_PACK_G</t>
  </si>
  <si>
    <t>WAY_SIC_G</t>
  </si>
  <si>
    <t>WAY_SY_HANDBOOK_G</t>
  </si>
  <si>
    <t>WAY_TRANS_COND_G</t>
  </si>
  <si>
    <t>WAY_TRANS_SUBTYPE_G</t>
  </si>
  <si>
    <t>WAY_TRANS_TYPE_G</t>
  </si>
  <si>
    <t>WAY_ENTRY_G</t>
  </si>
  <si>
    <t>WAY_FX_RATE_G</t>
  </si>
  <si>
    <t>WAY_EVNT_MSG_G</t>
  </si>
  <si>
    <t>WAY_GL_TRACE_G</t>
  </si>
  <si>
    <t>WAY_GL_TRANSFER_G</t>
  </si>
  <si>
    <t>WAY_INVOICE_LOG_G</t>
  </si>
  <si>
    <t>WAY_SERVICE_APPROVED_G</t>
  </si>
  <si>
    <t>WAY_ITEM_G</t>
  </si>
  <si>
    <t>MPR_ACCT_CUR_E</t>
  </si>
  <si>
    <t>MPR_ACCT_E</t>
  </si>
  <si>
    <t>MPR_ACCT_POS_E</t>
  </si>
  <si>
    <t>MPR_ACCT_PRODUCTS</t>
  </si>
  <si>
    <t>MPR_ASSET_E</t>
  </si>
  <si>
    <t>MPR_BRANCH_E</t>
  </si>
  <si>
    <t>MPR_OP_E</t>
  </si>
  <si>
    <t>MPR_OP_ENTRY_E</t>
  </si>
  <si>
    <t>MPR_LOAN_MART_SSUD</t>
  </si>
  <si>
    <t>MPR_CUST_CORP_E</t>
  </si>
  <si>
    <t>MPR_PERSON_E</t>
  </si>
  <si>
    <t>MPR_BAL_ACCT_E</t>
  </si>
  <si>
    <t>MPR_BANKS_CODE_E</t>
  </si>
  <si>
    <t>MPR_COUNTRY_E</t>
  </si>
  <si>
    <t>MPR_CULS</t>
  </si>
  <si>
    <t>MPR_CURRENCY_E</t>
  </si>
  <si>
    <t>MPR_LOAN_NPL</t>
  </si>
  <si>
    <t>MPR_BANK_PRODUCTS</t>
  </si>
  <si>
    <t>MPR_TERM_OBL_ACTUAL</t>
  </si>
  <si>
    <t>OSSYS_APPLICATION</t>
  </si>
  <si>
    <t>OSSYS_BPM_ACTIVITY</t>
  </si>
  <si>
    <t>OSSYS_USER_ROLE</t>
  </si>
  <si>
    <t>OSUSR_13F_AGREEME1</t>
  </si>
  <si>
    <t>OSUSR_13F_APPLICA2</t>
  </si>
  <si>
    <t>OSUSR_13F_PRIVATEL</t>
  </si>
  <si>
    <t>OSUSR_7UH_REQUESTI</t>
  </si>
  <si>
    <t>OSUSR_A5Q_CAUSERS</t>
  </si>
  <si>
    <t>OSUSR_A5Q_CERTIFI2</t>
  </si>
  <si>
    <t>OSUSR_A5Q_PUBLICK1</t>
  </si>
  <si>
    <t>OSUSR_A5Q_USERAPPL</t>
  </si>
  <si>
    <t>OSUSR_GC1_ADDRESS</t>
  </si>
  <si>
    <t>OSUSR_GC1_BENEFICI</t>
  </si>
  <si>
    <t>OSUSR_GC1_CONSENT</t>
  </si>
  <si>
    <t>OSUSR_GC1_CUSTOME1</t>
  </si>
  <si>
    <t>OSUSR_GC1_CUSTOME3</t>
  </si>
  <si>
    <t>OSUSR_GC1_CUSTOMER</t>
  </si>
  <si>
    <t>OSUSR_GC1_DOCUMEN1</t>
  </si>
  <si>
    <t>OSUSR_GC1_EMAIL</t>
  </si>
  <si>
    <t>OSUSR_GC1_FINMONIT</t>
  </si>
  <si>
    <t>OSUSR_GC1_JOBPLACE</t>
  </si>
  <si>
    <t>OSUSR_GC1_MODIFIC1</t>
  </si>
  <si>
    <t>OSUSR_GC1_PHONE</t>
  </si>
  <si>
    <t>OSUSR_GC1_PHOTO</t>
  </si>
  <si>
    <t>OSUSR_GC1_REQCONSE</t>
  </si>
  <si>
    <t>OSUSR_GC1_REQCUSTO</t>
  </si>
  <si>
    <t>OSUSR_GC1_SERVICEC</t>
  </si>
  <si>
    <t>OSUSR_GGJ_CLIENT</t>
  </si>
  <si>
    <t>OSUSR_GGJ_NEWCLIEN</t>
  </si>
  <si>
    <t>OSUSR_GGJ_NEWLEAD</t>
  </si>
  <si>
    <t>OSUSR_GGJ_ONBOARD3</t>
  </si>
  <si>
    <t>OSUSR_GMH_CALCULAT</t>
  </si>
  <si>
    <t>OSUSR_GMH_PROBLEMA</t>
  </si>
  <si>
    <t>OSUSR_HNW_CLIENT</t>
  </si>
  <si>
    <t>OSUSR_IJ7_ADDRESS</t>
  </si>
  <si>
    <t>OSUSR_IJ7_APPLICA3</t>
  </si>
  <si>
    <t>OSUSR_IJ7_APPLICAT</t>
  </si>
  <si>
    <t>OSUSR_IJ7_CUSTOM12</t>
  </si>
  <si>
    <t>OSUSR_IJ7_CUSTOM23</t>
  </si>
  <si>
    <t>OSUSR_IJ7_FIGURAN1</t>
  </si>
  <si>
    <t>OSUSR_IJ7_INDUSTRY</t>
  </si>
  <si>
    <t>OSUSR_IJ7_KPDECI27</t>
  </si>
  <si>
    <t>OSUSR_IJ7_KPPROVI4</t>
  </si>
  <si>
    <t>OSUSR_IJ7_PRODUCTC</t>
  </si>
  <si>
    <t>OSUSR_KRK_LEADCALL</t>
  </si>
  <si>
    <t>OSUSR_LLO_ARMCALLB</t>
  </si>
  <si>
    <t>OSUSR_QOR_AGREEME1</t>
  </si>
  <si>
    <t>OSUSR_QOR_CUSTOME3</t>
  </si>
  <si>
    <t>OSUSR_QOR_REQUESTA</t>
  </si>
  <si>
    <t>OSUSR_QOR_RESTRUCT</t>
  </si>
  <si>
    <t>OSUSR_TXY_APPRAISA</t>
  </si>
  <si>
    <t>OSUSR_TXY_CLIENTID</t>
  </si>
  <si>
    <t>OSUSR_TXY_EXPERTIS</t>
  </si>
  <si>
    <t>OSUSR_TXY_WALLMATE</t>
  </si>
  <si>
    <t>OSUSR_WJW_ACCOUNT1</t>
  </si>
  <si>
    <t>OSUSR_WJW_ADDRESS</t>
  </si>
  <si>
    <t>OSUSR_WJW_APPLIC15</t>
  </si>
  <si>
    <t>OSUSR_WJW_APPLICA4</t>
  </si>
  <si>
    <t>OSUSR_WJW_APPLICAN</t>
  </si>
  <si>
    <t>OSUSR_WJW_BACKREAS</t>
  </si>
  <si>
    <t>OSUSR_WJW_BRANCH</t>
  </si>
  <si>
    <t>OSUSR_WJW_BRANCHDE</t>
  </si>
  <si>
    <t>OSUSR_WJW_CARBRAND</t>
  </si>
  <si>
    <t>OSUSR_WJW_CARDTYPE</t>
  </si>
  <si>
    <t>OSUSR_WJW_CARMODEL</t>
  </si>
  <si>
    <t>OSUSR_WJW_CARPLEDG</t>
  </si>
  <si>
    <t>OSUSR_WJW_CARSHOW4</t>
  </si>
  <si>
    <t>OSUSR_WJW_CARSHOWR</t>
  </si>
  <si>
    <t>OSUSR_WJW_CHATITEM</t>
  </si>
  <si>
    <t>OSUSR_WJW_COUNTRY</t>
  </si>
  <si>
    <t>OSUSR_WJW_COUNTY</t>
  </si>
  <si>
    <t>OSUSR_WJW_CREDITB1</t>
  </si>
  <si>
    <t>OSUSR_WJW_CREDITBU</t>
  </si>
  <si>
    <t>OSUSR_WJW_CREDITC1</t>
  </si>
  <si>
    <t>OSUSR_WJW_CREDITCA</t>
  </si>
  <si>
    <t>OSUSR_WJW_CREDITO1</t>
  </si>
  <si>
    <t>OSUSR_WJW_CREDITOF</t>
  </si>
  <si>
    <t>OSUSR_WJW_CREDITRE</t>
  </si>
  <si>
    <t>OSUSR_WJW_CURRENC1</t>
  </si>
  <si>
    <t>OSUSR_WJW_CURRENCY</t>
  </si>
  <si>
    <t>OSUSR_WJW_CUSTOME1</t>
  </si>
  <si>
    <t>OSUSR_WJW_DECLINE1</t>
  </si>
  <si>
    <t>OSUSR_WJW_DELIVERY</t>
  </si>
  <si>
    <t>OSUSR_WJW_DOCUMENT</t>
  </si>
  <si>
    <t>OSUSR_WJW_IDENTIT2</t>
  </si>
  <si>
    <t>OSUSR_WJW_LOANDATA</t>
  </si>
  <si>
    <t>OSUSR_WJW_ONLINEC3</t>
  </si>
  <si>
    <t>OSUSR_WJW_PAYMENTO</t>
  </si>
  <si>
    <t>OSUSR_WJW_PERSON</t>
  </si>
  <si>
    <t>OSUSR_WJW_PERSONAL</t>
  </si>
  <si>
    <t>OSUSR_WJW_PERSONPR</t>
  </si>
  <si>
    <t>OSUSR_WJW_PREAPPRO</t>
  </si>
  <si>
    <t>OSUSR_WJW_PRODUCT1</t>
  </si>
  <si>
    <t>OSUSR_WJW_PRODUCTC</t>
  </si>
  <si>
    <t>OSUSR_WJW_PROPERTY</t>
  </si>
  <si>
    <t>OSUSR_WJW_REALESTA</t>
  </si>
  <si>
    <t>OSUSR_WJW_REGION</t>
  </si>
  <si>
    <t>OSUSR_WJW_RELIABI2</t>
  </si>
  <si>
    <t>OSUSR_WJW_SALEPOI1</t>
  </si>
  <si>
    <t>OSUSR_WJW_SOURCEIN</t>
  </si>
  <si>
    <t>OSUSR_WJW_TOWN</t>
  </si>
  <si>
    <t>OSUSR_WJW_VEHICLET</t>
  </si>
  <si>
    <t>OSUSR_XSQ_DOCUMEN2</t>
  </si>
  <si>
    <t>OSUSR_YAK_BRANCH</t>
  </si>
  <si>
    <t>OSUSR_YAK_BRANCHDE</t>
  </si>
  <si>
    <t>OSUSR_YAK_USEREXT</t>
  </si>
  <si>
    <t>DICT_1PAGER_METRIC_PLAN_VALUE</t>
  </si>
  <si>
    <t>DICT_ADDRESSES_FICO_COUNTY</t>
  </si>
  <si>
    <t>DICT_ADDRESSES_FICO_REGION</t>
  </si>
  <si>
    <t>DICT_ADDRESSES_FICO_TOWN</t>
  </si>
  <si>
    <t>DICT_ALL_PRODUCTS</t>
  </si>
  <si>
    <t>DICT_ALM_COUNTRY_CODE</t>
  </si>
  <si>
    <t>DICT_CARSHOWROOM_RATE</t>
  </si>
  <si>
    <t>DICT_CK</t>
  </si>
  <si>
    <t>DICT_COLLAT_TYPE_LIQ_COEF</t>
  </si>
  <si>
    <t>DICT_CORPCLIME</t>
  </si>
  <si>
    <t>DICT_INDUSTRY_CODE</t>
  </si>
  <si>
    <t>DICT_KATO</t>
  </si>
  <si>
    <t>DICT_EXCLUDED_OKED</t>
  </si>
  <si>
    <t>DICT_FICO_CCARD_COLUMN_SUM</t>
  </si>
  <si>
    <t>DICT_FILIAL_QPR</t>
  </si>
  <si>
    <t>DICT_GAP_MISC_TERMS</t>
  </si>
  <si>
    <t>DICT_GAP_MISC_TERMS_ADDON</t>
  </si>
  <si>
    <t>DICT_GAP_STAT_MISC</t>
  </si>
  <si>
    <t>DICT_GAP_TERMS</t>
  </si>
  <si>
    <t>DICT_GAP_TERMS_ALL</t>
  </si>
  <si>
    <t>DICT_COUNTERPARTIES</t>
  </si>
  <si>
    <t>DICT_COUPON_BONDS</t>
  </si>
  <si>
    <t>DICT_CRED_PROD_TIMING</t>
  </si>
  <si>
    <t>DICT_CRED_SUB_PRODUCT</t>
  </si>
  <si>
    <t>DICT_DEP_POS_ROLES</t>
  </si>
  <si>
    <t>DICT_DOCUMENTS</t>
  </si>
  <si>
    <t>DICT_GAP_INDICATORS</t>
  </si>
  <si>
    <t>DICT_IIN_DICRIMINATION</t>
  </si>
  <si>
    <t>DICT_KRP</t>
  </si>
  <si>
    <t>DICT_LIMITS</t>
  </si>
  <si>
    <t>DICT_LOAN_PRODUCTS</t>
  </si>
  <si>
    <t>DICT_MOBILE_PREFIXES</t>
  </si>
  <si>
    <t>DICT_MOTIVATION_RB_RANGE</t>
  </si>
  <si>
    <t>DICT_MOTIVATION_RB_VALUE</t>
  </si>
  <si>
    <t>DICT_OKED</t>
  </si>
  <si>
    <t>DICT_OP_KIND_IN_OUT</t>
  </si>
  <si>
    <t>DICT_PAYMENT_TYPE</t>
  </si>
  <si>
    <t>DICT_PD</t>
  </si>
  <si>
    <t>DICT_PEOPLE_MONITORING_TYPE</t>
  </si>
  <si>
    <t>DICT_PEOPLE_RELATIONS</t>
  </si>
  <si>
    <t>DICT_PHONE_CRITERION</t>
  </si>
  <si>
    <t>DICT_POS_CODE_IUP</t>
  </si>
  <si>
    <t>DICT_PROBLEM_ZONE_BLACK</t>
  </si>
  <si>
    <t>DICT_PRODUCTS_METRICS</t>
  </si>
  <si>
    <t>DICT_PRODUCT_GROUPS</t>
  </si>
  <si>
    <t>DICT_PRODUCT_PLANS_RB</t>
  </si>
  <si>
    <t>DICT_PROD_CODE_IUP</t>
  </si>
  <si>
    <t>DICT_PROD_PARTNERS_ACCT</t>
  </si>
  <si>
    <t>DICT_RISKS_CL_IL</t>
  </si>
  <si>
    <t>DICT_SEGMENT</t>
  </si>
  <si>
    <t>DICT_SEGMENTS_2_CLIENT_TYPE</t>
  </si>
  <si>
    <t>DICT_SOURCE_SYSTEM</t>
  </si>
  <si>
    <t>DICT_SPEC_CLIENTS</t>
  </si>
  <si>
    <t>DICT_TABLES_METRICS</t>
  </si>
  <si>
    <t>DICT_TAXCODE</t>
  </si>
  <si>
    <t>DICT_URPR_CUT_POS_SPF</t>
  </si>
  <si>
    <t>DICT_WAY_CONTRACT_FILIAL</t>
  </si>
  <si>
    <t>KA_DICT_CARD_CLASS</t>
  </si>
  <si>
    <t>KA_DICT_CARD_SERV_PACK_UNICA</t>
  </si>
  <si>
    <t>KA_DICT_CARD_STATUS</t>
  </si>
  <si>
    <t>KA_DICT_TRANSACTION_TYPE</t>
  </si>
  <si>
    <t>KA_WAY_QPR_DICT_DEPARTMENT</t>
  </si>
  <si>
    <t>AML_SOLR_TERRORISTS_PE</t>
  </si>
  <si>
    <t>AML_TB_FINANCIAL_SCHEME</t>
  </si>
  <si>
    <t>AML_TB_OBJECTOR_LIST</t>
  </si>
  <si>
    <t>AML_TB_TERRORISTS_FCU</t>
  </si>
  <si>
    <t>AML_TB_TERRORISTS_OTHERS2</t>
  </si>
  <si>
    <t>SUDIR_EMP_PERSONNEL_NUMBER</t>
  </si>
  <si>
    <t>WAY_ACCOUNT_G</t>
  </si>
  <si>
    <t>WAY_ACNT_BALANCE_G</t>
  </si>
  <si>
    <t>WAY_ACQ_CURR_CYCLE_G</t>
  </si>
  <si>
    <t>WAY_ACQ_DEVICE_STATE_G</t>
  </si>
  <si>
    <t>WAY_USAGE_ACTION_G</t>
  </si>
  <si>
    <t>DENOM_DICT</t>
  </si>
  <si>
    <t>DEVICE_URL</t>
  </si>
  <si>
    <t>MAC_STATUS</t>
  </si>
  <si>
    <t>PIN_PREVALIDATION</t>
  </si>
  <si>
    <t>PROTOCOL</t>
  </si>
  <si>
    <t>SERIAL_NUMBER</t>
  </si>
  <si>
    <t>SOCKET</t>
  </si>
  <si>
    <t>X_25_ADDRESS</t>
  </si>
  <si>
    <t>HARDWARE__ID</t>
  </si>
  <si>
    <t>MERCHANT_ID</t>
  </si>
  <si>
    <t>DEVICE_PARMS__ID</t>
  </si>
  <si>
    <t>SIC</t>
  </si>
  <si>
    <t>TERMINAL_ID_CODE</t>
  </si>
  <si>
    <t>REDEFINED_CHANNEL</t>
  </si>
  <si>
    <t>DEVICE_CITY</t>
  </si>
  <si>
    <t>DEVICE_COUNTRY</t>
  </si>
  <si>
    <t>DEVICE_LOCATION</t>
  </si>
  <si>
    <t>DEVICE_STATE</t>
  </si>
  <si>
    <t>IS_READY</t>
  </si>
  <si>
    <t>IS_INHERITED</t>
  </si>
  <si>
    <t>GL_TRANSFER__ID</t>
  </si>
  <si>
    <t>M_TRANSACTION__ID</t>
  </si>
  <si>
    <t>AMOUNT</t>
  </si>
  <si>
    <t>CR_ACCOUNT</t>
  </si>
  <si>
    <t>CR_ACCOUNT_NUMBER</t>
  </si>
  <si>
    <t>CR_MAIN_ACCOUNT</t>
  </si>
  <si>
    <t>CR_SERVICE</t>
  </si>
  <si>
    <t>DR_ACCOUNT</t>
  </si>
  <si>
    <t>DR_ACCOUNT_NUMBER</t>
  </si>
  <si>
    <t>DR_MAIN_ACCOUNT</t>
  </si>
  <si>
    <t>DR_SERVICE</t>
  </si>
  <si>
    <t>TRANS_ROLE</t>
  </si>
  <si>
    <t>GL_DOC_ID</t>
  </si>
  <si>
    <t>CR_TARIFF</t>
  </si>
  <si>
    <t>DR_TARIFF</t>
  </si>
  <si>
    <t>ENTRY_ROLE</t>
  </si>
  <si>
    <t>ORDER_DATE</t>
  </si>
  <si>
    <t>PARTITION_KEY</t>
  </si>
  <si>
    <t>DESCRIPTION</t>
  </si>
  <si>
    <t>CR_MAIN_ENTRY</t>
  </si>
  <si>
    <t>DR_MAIN_ENTRY</t>
  </si>
  <si>
    <t>DB_DATE</t>
  </si>
  <si>
    <t>GL_TRANS_CODE</t>
  </si>
  <si>
    <t>GL_ITEM_CODE</t>
  </si>
  <si>
    <t>ORDER_CURR</t>
  </si>
  <si>
    <t>CONNECTION_ID</t>
  </si>
  <si>
    <t>ACC_TEMPL__C__ID</t>
  </si>
  <si>
    <t>GL_ITEM__C__ID</t>
  </si>
  <si>
    <t>CR_NUMBER</t>
  </si>
  <si>
    <t>ACC_TEMPL__D__ID</t>
  </si>
  <si>
    <t>GL_ITEM__D__ID</t>
  </si>
  <si>
    <t>DR_NUMBER</t>
  </si>
  <si>
    <t>LOCAL_AMOUNT</t>
  </si>
  <si>
    <t>N_OF_DOCS</t>
  </si>
  <si>
    <t>ORDER_STATUS</t>
  </si>
  <si>
    <t>OUTWARD_STATUS</t>
  </si>
  <si>
    <t>REF_NUMBER</t>
  </si>
  <si>
    <t>SOURCE_TEMPLATE</t>
  </si>
  <si>
    <t>TARGET_TEMPLATE</t>
  </si>
  <si>
    <t>EFF_AMOUNT</t>
  </si>
  <si>
    <t>ORIG_TRANSFER</t>
  </si>
  <si>
    <t>ORDER_TYPE</t>
  </si>
  <si>
    <t>LOCAL_EFF_AMOUNT</t>
  </si>
  <si>
    <t>EXPORT_MODE</t>
  </si>
  <si>
    <t>INVOICE_LOG__OID</t>
  </si>
  <si>
    <t>EFF_DATE</t>
  </si>
  <si>
    <t>REP_DATE</t>
  </si>
  <si>
    <t>DUE_DATE</t>
  </si>
  <si>
    <t>INVOICE_AMOUNT</t>
  </si>
  <si>
    <t>PAID_AMOUNT</t>
  </si>
  <si>
    <t>WRITTEN_OFF_AMOUNT</t>
  </si>
  <si>
    <t>POSTING_DETAILS</t>
  </si>
  <si>
    <t>INVOICE_STATUS</t>
  </si>
  <si>
    <t>INSTALMENT_PLAN</t>
  </si>
  <si>
    <t>INST_CHAIN_IDT</t>
  </si>
  <si>
    <t>INST_FEE__ID</t>
  </si>
  <si>
    <t>CONTRACT_FOR</t>
  </si>
  <si>
    <t>DOC_ID</t>
  </si>
  <si>
    <t>INVOICE_CODE</t>
  </si>
  <si>
    <t>CREATION_TYPE</t>
  </si>
  <si>
    <t>BALANCE_CODE</t>
  </si>
  <si>
    <t>INVOICE_GROUP</t>
  </si>
  <si>
    <t>ACTION_CODE</t>
  </si>
  <si>
    <t>AMOUNT_TYPE</t>
  </si>
  <si>
    <t>DEBT_TYPE</t>
  </si>
  <si>
    <t>SORT_CODE</t>
  </si>
  <si>
    <t>CREATION_DATE</t>
  </si>
  <si>
    <t>INSTALMENT_SCHEME</t>
  </si>
  <si>
    <t>INVOICE_STATUS_PRE</t>
  </si>
  <si>
    <t>LAST_UPDATED</t>
  </si>
  <si>
    <t>INVOICE_EVENT</t>
  </si>
  <si>
    <t>INVOICE_DETAILS</t>
  </si>
  <si>
    <t>BEGIN_DATE</t>
  </si>
  <si>
    <t>END_DATE</t>
  </si>
  <si>
    <t>SERV_PACK__ID</t>
  </si>
  <si>
    <t>PARENT_PACK</t>
  </si>
  <si>
    <t>PACK_PRIORITY</t>
  </si>
  <si>
    <t>PACK_IS_ACTIVE</t>
  </si>
  <si>
    <t>SERVICE__OID</t>
  </si>
  <si>
    <t>PARENT_SERVICE</t>
  </si>
  <si>
    <t>PRIORITY</t>
  </si>
  <si>
    <t>IS_SOURCE</t>
  </si>
  <si>
    <t>IS_ALLOWED</t>
  </si>
  <si>
    <t>SERVICE_CLASS</t>
  </si>
  <si>
    <t>TRANSACTION</t>
  </si>
  <si>
    <t>CONTRA_FI</t>
  </si>
  <si>
    <t>CONTRA_TYPE</t>
  </si>
  <si>
    <t>CONTRA_SUBTYPE</t>
  </si>
  <si>
    <t>SIC_GROUP</t>
  </si>
  <si>
    <t>EXPIRE_PERIOD</t>
  </si>
  <si>
    <t>TRANS_CURR</t>
  </si>
  <si>
    <t>LIMIT_CURR</t>
  </si>
  <si>
    <t>MIN_AMOUNT</t>
  </si>
  <si>
    <t>MAX_AMOUNT</t>
  </si>
  <si>
    <t>LIMIT_TARIFF</t>
  </si>
  <si>
    <t>TRANS_CONDITION</t>
  </si>
  <si>
    <t>SRC_FEE_CODE</t>
  </si>
  <si>
    <t>ACCOUNT_TYPE</t>
  </si>
  <si>
    <t>ACCOUNT_CURR</t>
  </si>
  <si>
    <t>FEE_ACCOUNT</t>
  </si>
  <si>
    <t>FEE_PERCENTAGE</t>
  </si>
  <si>
    <t>FEE_BASE</t>
  </si>
  <si>
    <t>FEE_CODE</t>
  </si>
  <si>
    <t>FEE_CURR</t>
  </si>
  <si>
    <t>FEE_DIRECTION</t>
  </si>
  <si>
    <t>FEE_MAX</t>
  </si>
  <si>
    <t>FEE_MIN</t>
  </si>
  <si>
    <t>FEE_TARIFF</t>
  </si>
  <si>
    <t>FX_RATE_TYPE</t>
  </si>
  <si>
    <t>VALUE_DAYS</t>
  </si>
  <si>
    <t>VALUE_DAYS_TARIFF</t>
  </si>
  <si>
    <t>INCREASE_PCNT</t>
  </si>
  <si>
    <t>FLOOR_LIMIT</t>
  </si>
  <si>
    <t>SERVICE_DETAILS</t>
  </si>
  <si>
    <t>SERV_PACK_APPROVED__ID</t>
  </si>
  <si>
    <t>ACCOUNT__OID</t>
  </si>
  <si>
    <t>N_OF_CYCLE</t>
  </si>
  <si>
    <t>CYCLE_TEMPLATE</t>
  </si>
  <si>
    <t>TEMPL_APPROVED_ID</t>
  </si>
  <si>
    <t>ACCOUNT_NUMBER</t>
  </si>
  <si>
    <t>GL_NUMBER</t>
  </si>
  <si>
    <t>ACC_CYCLE_CODE</t>
  </si>
  <si>
    <t>CYCLE_DATE_TO</t>
  </si>
  <si>
    <t>CYCLE_BALANCE</t>
  </si>
  <si>
    <t>BEGIN_BALANCE</t>
  </si>
  <si>
    <t>DUE_STATUS</t>
  </si>
  <si>
    <t>CYCLE_EVENT</t>
  </si>
  <si>
    <t>TRANS_TYPE</t>
  </si>
  <si>
    <t>CONTRACT_TYPE</t>
  </si>
  <si>
    <t>REQUEST_CAT</t>
  </si>
  <si>
    <t>CURRENCY</t>
  </si>
  <si>
    <t>ITEM_TOTAL</t>
  </si>
  <si>
    <t>FEE_TOTAL</t>
  </si>
  <si>
    <t>NUMBER_OF_DOCS</t>
  </si>
  <si>
    <t>INTEREST_FACTOR</t>
  </si>
  <si>
    <t>INTEREST_RATE</t>
  </si>
  <si>
    <t>INTEREST_TARIFF</t>
  </si>
  <si>
    <t>INTEREST_FEE_RATE</t>
  </si>
  <si>
    <t>CYCLE_ID</t>
  </si>
  <si>
    <t>ACCT</t>
  </si>
  <si>
    <t>ACCT_CAT</t>
  </si>
  <si>
    <t>BALANCE</t>
  </si>
  <si>
    <t>CREDIT</t>
  </si>
  <si>
    <t>DEBIT</t>
  </si>
  <si>
    <t>FILIAL_ID</t>
  </si>
  <si>
    <t>SINCE</t>
  </si>
  <si>
    <t>ACCT_STATUS</t>
  </si>
  <si>
    <t>BAL_ACCT</t>
  </si>
  <si>
    <t>BRANCH_ID</t>
  </si>
  <si>
    <t>CHECK_OP</t>
  </si>
  <si>
    <t>CLASS_CODE</t>
  </si>
  <si>
    <t>CLOSE_DATE</t>
  </si>
  <si>
    <t>CONTRACT</t>
  </si>
  <si>
    <t>CONTR_ACCT</t>
  </si>
  <si>
    <t>CUST_CAT</t>
  </si>
  <si>
    <t>CUST_ID</t>
  </si>
  <si>
    <t>DETAILS</t>
  </si>
  <si>
    <t>KAU_ID</t>
  </si>
  <si>
    <t>LAST_DATE</t>
  </si>
  <si>
    <t>NUMBER_</t>
  </si>
  <si>
    <t>OPEN_DATE</t>
  </si>
  <si>
    <t>RATE_TYPE</t>
  </si>
  <si>
    <t>SIDE</t>
  </si>
  <si>
    <t>USER_ID</t>
  </si>
  <si>
    <t>LAST_POS</t>
  </si>
  <si>
    <t>CODE_PROD</t>
  </si>
  <si>
    <t>CODE_VALUE</t>
  </si>
  <si>
    <t>TIMESTAMP</t>
  </si>
  <si>
    <t>COMMENT_</t>
  </si>
  <si>
    <t>COMMISSION</t>
  </si>
  <si>
    <t>CONT_TYPE</t>
  </si>
  <si>
    <t>COST</t>
  </si>
  <si>
    <t>UNIT</t>
  </si>
  <si>
    <t>ADDRESS</t>
  </si>
  <si>
    <t>BANK_ID</t>
  </si>
  <si>
    <t>BRANCH_TYPE</t>
  </si>
  <si>
    <t>CFO_NAME</t>
  </si>
  <si>
    <t>CFO_TITLE</t>
  </si>
  <si>
    <t>CONNECT_PARAMS</t>
  </si>
  <si>
    <t>ISBANK</t>
  </si>
  <si>
    <t>MGR_NAME</t>
  </si>
  <si>
    <t>MGR_TITLE</t>
  </si>
  <si>
    <t>PARENT_ID</t>
  </si>
  <si>
    <t>BEN_ACCT</t>
  </si>
  <si>
    <t>CONTRACT_DATE</t>
  </si>
  <si>
    <t>DOC_DATE</t>
  </si>
  <si>
    <t>DOC_KIND</t>
  </si>
  <si>
    <t>DOC_NUM</t>
  </si>
  <si>
    <t>DOC_TYPE</t>
  </si>
  <si>
    <t>INN</t>
  </si>
  <si>
    <t>INS_DATE</t>
  </si>
  <si>
    <t>NAME_BEN</t>
  </si>
  <si>
    <t>OP</t>
  </si>
  <si>
    <t>OP_DATE</t>
  </si>
  <si>
    <t>OP_KIND</t>
  </si>
  <si>
    <t>OP_STATUS</t>
  </si>
  <si>
    <t>OP_TRANSACTION</t>
  </si>
  <si>
    <t>OP_VALUE_DATE</t>
  </si>
  <si>
    <t>ORDER_PAY</t>
  </si>
  <si>
    <t>USER_INSPECTOR</t>
  </si>
  <si>
    <t>ACCT_CR</t>
  </si>
  <si>
    <t>ACCT_DB</t>
  </si>
  <si>
    <t>AMT_CUR</t>
  </si>
  <si>
    <t>AMT_RUB</t>
  </si>
  <si>
    <t>KAU_CR</t>
  </si>
  <si>
    <t>KAU_DB</t>
  </si>
  <si>
    <t>OP_COD</t>
  </si>
  <si>
    <t>SYMBOL</t>
  </si>
  <si>
    <t>VALUE_DATE</t>
  </si>
  <si>
    <t>ACCT_BAL</t>
  </si>
  <si>
    <t>AMT</t>
  </si>
  <si>
    <t>AMT_TNG</t>
  </si>
  <si>
    <t>BEG_DATE</t>
  </si>
  <si>
    <t>BISS</t>
  </si>
  <si>
    <t>BR</t>
  </si>
  <si>
    <t>BR_VYD</t>
  </si>
  <si>
    <t>CALCDATERATIO</t>
  </si>
  <si>
    <t>CONT_CODE</t>
  </si>
  <si>
    <t>CONT_CODE_NUM</t>
  </si>
  <si>
    <t>CRED_PERIOD</t>
  </si>
  <si>
    <t>CUSTOMER_TYPE</t>
  </si>
  <si>
    <t>DATE_RF_RESTR</t>
  </si>
  <si>
    <t>DATE_RM_RESTR</t>
  </si>
  <si>
    <t>DATE_RR_RESTR</t>
  </si>
  <si>
    <t>DATE_RS_RESTR</t>
  </si>
  <si>
    <t>DATVYD</t>
  </si>
  <si>
    <t>DAY_PR_FINE</t>
  </si>
  <si>
    <t>DAY_PR_OD</t>
  </si>
  <si>
    <t>DAY_PR_PR</t>
  </si>
  <si>
    <t>DEBTRATIO</t>
  </si>
  <si>
    <t>DISCONT_CURR</t>
  </si>
  <si>
    <t>DISCONT_SUMM</t>
  </si>
  <si>
    <t>DISCONT_SUMM_RUB</t>
  </si>
  <si>
    <t>FACNTSOURCE</t>
  </si>
  <si>
    <t>FAUTOCOMP</t>
  </si>
  <si>
    <t>FBSPNBNKPR</t>
  </si>
  <si>
    <t>FBSPNPR</t>
  </si>
  <si>
    <t>FGAR</t>
  </si>
  <si>
    <t>FIDPROGRFIN</t>
  </si>
  <si>
    <t>FIDSOURCE</t>
  </si>
  <si>
    <t>FKZFINS</t>
  </si>
  <si>
    <t>FKZFINT</t>
  </si>
  <si>
    <t>FLWORK</t>
  </si>
  <si>
    <t>FORG_OD</t>
  </si>
  <si>
    <t>FORG_OD_TNG</t>
  </si>
  <si>
    <t>FORG_PR</t>
  </si>
  <si>
    <t>FORG_PR_TNG</t>
  </si>
  <si>
    <t>FORG_SHT</t>
  </si>
  <si>
    <t>FSUBS</t>
  </si>
  <si>
    <t>FSUBSGOSPROG</t>
  </si>
  <si>
    <t>GAR_OBESP_TNG</t>
  </si>
  <si>
    <t>GAR_TYPE</t>
  </si>
  <si>
    <t>GES</t>
  </si>
  <si>
    <t>GRPLAT_DATE</t>
  </si>
  <si>
    <t>GRPLAT_OD</t>
  </si>
  <si>
    <t>GRPLAT_PR</t>
  </si>
  <si>
    <t>IINBIN</t>
  </si>
  <si>
    <t>IM_OBESP_TNG</t>
  </si>
  <si>
    <t>INT_PERIOD</t>
  </si>
  <si>
    <t>KZOZAMTPR</t>
  </si>
  <si>
    <t>KZOZBEGDATE</t>
  </si>
  <si>
    <t>KZOZDAYPR</t>
  </si>
  <si>
    <t>KZOZLASTDTPAY</t>
  </si>
  <si>
    <t>KZOZPAY</t>
  </si>
  <si>
    <t>KZOZRATE</t>
  </si>
  <si>
    <t>LINEPROD</t>
  </si>
  <si>
    <t>LINE_NUM</t>
  </si>
  <si>
    <t>LINE_TYPE</t>
  </si>
  <si>
    <t>LNTGT</t>
  </si>
  <si>
    <t>MAIN_ACCT</t>
  </si>
  <si>
    <t>MON_OBESP_TNG</t>
  </si>
  <si>
    <t>MSFO9BAG</t>
  </si>
  <si>
    <t>MSFO9ODN</t>
  </si>
  <si>
    <t>MSFO9RAT</t>
  </si>
  <si>
    <t>MSFO9STG</t>
  </si>
  <si>
    <t>NACH_COM_TNG</t>
  </si>
  <si>
    <t>NACH_PR</t>
  </si>
  <si>
    <t>NACH_PR_TNG</t>
  </si>
  <si>
    <t>NAME_</t>
  </si>
  <si>
    <t>OB_CRED</t>
  </si>
  <si>
    <t>OD</t>
  </si>
  <si>
    <t>OD_TNG</t>
  </si>
  <si>
    <t>OKED</t>
  </si>
  <si>
    <t>OTR_EKON</t>
  </si>
  <si>
    <t>PAYPROC</t>
  </si>
  <si>
    <t>POG</t>
  </si>
  <si>
    <t>POG_PRPR_DT</t>
  </si>
  <si>
    <t>POL_COM_TNG</t>
  </si>
  <si>
    <t>POL_COM_TNG_E</t>
  </si>
  <si>
    <t>PRED_PR</t>
  </si>
  <si>
    <t>PRIZN_ODN_MSFO</t>
  </si>
  <si>
    <t>PRODUCT</t>
  </si>
  <si>
    <t>PROL_COUNT</t>
  </si>
  <si>
    <t>PROL_DATE</t>
  </si>
  <si>
    <t>PR_OD</t>
  </si>
  <si>
    <t>PR_OD_TNG</t>
  </si>
  <si>
    <t>PR_PR</t>
  </si>
  <si>
    <t>PR_PR_TNG</t>
  </si>
  <si>
    <t>PR_REZ_MSFO</t>
  </si>
  <si>
    <t>PURPOSE</t>
  </si>
  <si>
    <t>REF_CES_FLG</t>
  </si>
  <si>
    <t>REF_CONTR_DT</t>
  </si>
  <si>
    <t>REF_PARD_SUR</t>
  </si>
  <si>
    <t>REF_SUM_CES</t>
  </si>
  <si>
    <t>REPORT_DATE</t>
  </si>
  <si>
    <t>REQNUM</t>
  </si>
  <si>
    <t>RESTRUCT</t>
  </si>
  <si>
    <t>RES_PR_MSFO_TNG</t>
  </si>
  <si>
    <t>REZUO_SUMM</t>
  </si>
  <si>
    <t>REZUO_SUMM_TNG</t>
  </si>
  <si>
    <t>RSRV_OD_MSFO</t>
  </si>
  <si>
    <t>RSRV_OD_MSFO_TNG</t>
  </si>
  <si>
    <t>RSRV_PR_MSFO</t>
  </si>
  <si>
    <t>SEGMENT</t>
  </si>
  <si>
    <t>SHT</t>
  </si>
  <si>
    <t>SPIS_OD</t>
  </si>
  <si>
    <t>SPIS_OD_TNG</t>
  </si>
  <si>
    <t>SPIS_PR</t>
  </si>
  <si>
    <t>SPIS_PR_TNG</t>
  </si>
  <si>
    <t>SPIS_SHT</t>
  </si>
  <si>
    <t>STAV</t>
  </si>
  <si>
    <t>SUMVYD</t>
  </si>
  <si>
    <t>SUMVYD_TNG</t>
  </si>
  <si>
    <t>SUM_FACT_PLAT</t>
  </si>
  <si>
    <t>SUM_OBESP_TRANSH</t>
  </si>
  <si>
    <t>SUM_PR</t>
  </si>
  <si>
    <t>SUM_PR_TNG</t>
  </si>
  <si>
    <t>SUM_SHT</t>
  </si>
  <si>
    <t>SUM_TRANSH</t>
  </si>
  <si>
    <t>SZP</t>
  </si>
  <si>
    <t>UCH_STOR</t>
  </si>
  <si>
    <t>UDO</t>
  </si>
  <si>
    <t>VID_ZAL</t>
  </si>
  <si>
    <t>VNB_OD_DT</t>
  </si>
  <si>
    <t>VNB_PR_DT</t>
  </si>
  <si>
    <t>VNST_PR</t>
  </si>
  <si>
    <t>VNST_PR_TNG</t>
  </si>
  <si>
    <t>VNST_SHT</t>
  </si>
  <si>
    <t>BENACCT</t>
  </si>
  <si>
    <t>COATO</t>
  </si>
  <si>
    <t>CORR_ACCT</t>
  </si>
  <si>
    <t>COUNTRY_ID</t>
  </si>
  <si>
    <t>CUST_STAT</t>
  </si>
  <si>
    <t>CUST_STATUS</t>
  </si>
  <si>
    <t>DATE_IN</t>
  </si>
  <si>
    <t>DATE_OUT</t>
  </si>
  <si>
    <t>KOPF</t>
  </si>
  <si>
    <t>NAME_CORP</t>
  </si>
  <si>
    <t>NAME_SHORT</t>
  </si>
  <si>
    <t>OKONX</t>
  </si>
  <si>
    <t>OKPO</t>
  </si>
  <si>
    <t>TAX_INSP</t>
  </si>
  <si>
    <t>BIRTHDAY</t>
  </si>
  <si>
    <t>DOCUMENT</t>
  </si>
  <si>
    <t>DOCUMENT_ID</t>
  </si>
  <si>
    <t>FIRST_NAMES</t>
  </si>
  <si>
    <t>ISSUE</t>
  </si>
  <si>
    <t>NAME_LAST</t>
  </si>
  <si>
    <t>CLIENT</t>
  </si>
  <si>
    <t>MAIL_ADDRESS</t>
  </si>
  <si>
    <t>MODIFIED</t>
  </si>
  <si>
    <t>TOWN</t>
  </si>
  <si>
    <t>TOWN_TYPE</t>
  </si>
  <si>
    <t>U##BANK_TYPE</t>
  </si>
  <si>
    <t>U##CLASS_CODE</t>
  </si>
  <si>
    <t>U##TOWN</t>
  </si>
  <si>
    <t>COUNTRY_ALT_ID</t>
  </si>
  <si>
    <t>COUNTRY_ENGL_NAME</t>
  </si>
  <si>
    <t>COUNTRY_IN_PART</t>
  </si>
  <si>
    <t>COUNTRY_NAME</t>
  </si>
  <si>
    <t>COUNTRY_PART</t>
  </si>
  <si>
    <t>SYM1</t>
  </si>
  <si>
    <t>CURR_FORM1</t>
  </si>
  <si>
    <t>CURR_FORM2</t>
  </si>
  <si>
    <t>CURR_FORM5</t>
  </si>
  <si>
    <t>I_CURRENCY</t>
  </si>
  <si>
    <t>I_NAME_CURRE</t>
  </si>
  <si>
    <t>NAME_CURRENC</t>
  </si>
  <si>
    <t>NAME_FRAC</t>
  </si>
  <si>
    <t>SUM_NPL</t>
  </si>
  <si>
    <t>TYPE_NPL</t>
  </si>
  <si>
    <t>NAME_PROD</t>
  </si>
  <si>
    <t>QPR_CODE</t>
  </si>
  <si>
    <t>ALT_CONTRACT</t>
  </si>
  <si>
    <t>AMOUNT_OF_PAYMENT</t>
  </si>
  <si>
    <t>BAL_ACCT_CR</t>
  </si>
  <si>
    <t>BAL_ACCT_DB</t>
  </si>
  <si>
    <t>COR_ACCT</t>
  </si>
  <si>
    <t>DSC_BEG_DATE</t>
  </si>
  <si>
    <t>DSC_END_DATE</t>
  </si>
  <si>
    <t>DSC_INT_AMT</t>
  </si>
  <si>
    <t>FOP</t>
  </si>
  <si>
    <t>FOP_DATE</t>
  </si>
  <si>
    <t>FOP_OFFBAL</t>
  </si>
  <si>
    <t>FUSER_ID</t>
  </si>
  <si>
    <t>IDNT</t>
  </si>
  <si>
    <t>INT_AMT</t>
  </si>
  <si>
    <t>LNK_CONTRACT</t>
  </si>
  <si>
    <t>LNK_CONT_CODE</t>
  </si>
  <si>
    <t>NN</t>
  </si>
  <si>
    <t>PRICE</t>
  </si>
  <si>
    <t>RATE</t>
  </si>
  <si>
    <t>RATIO</t>
  </si>
  <si>
    <t>SOP</t>
  </si>
  <si>
    <t>SOP_DATE</t>
  </si>
  <si>
    <t>SOP_OFFBAL</t>
  </si>
  <si>
    <t>SUSER_ID</t>
  </si>
  <si>
    <t>TERM_STATUS</t>
  </si>
  <si>
    <t>CREATEDBY</t>
  </si>
  <si>
    <t>AGREEMENTCLASS</t>
  </si>
  <si>
    <t>AGREEMENTCLASSLABEL</t>
  </si>
  <si>
    <t>AGREEMENTDATE</t>
  </si>
  <si>
    <t>AGREEMENTNUM</t>
  </si>
  <si>
    <t>ANNUALRATE</t>
  </si>
  <si>
    <t>BRANCHID</t>
  </si>
  <si>
    <t>CUSTOMERID</t>
  </si>
  <si>
    <t>EXPIREDATE</t>
  </si>
  <si>
    <t>LOANAMOUNT</t>
  </si>
  <si>
    <t>LOANDURATION</t>
  </si>
  <si>
    <t>LOANPURPOSE</t>
  </si>
  <si>
    <t>NOMINALRATE</t>
  </si>
  <si>
    <t>OVERDUEDAYSCOUNT</t>
  </si>
  <si>
    <t>OVERDUEOD</t>
  </si>
  <si>
    <t>OVERDUEPERC</t>
  </si>
  <si>
    <t>PRODUCTCODE</t>
  </si>
  <si>
    <t>REPAYMENTMETHOD</t>
  </si>
  <si>
    <t>AGREEMENTID</t>
  </si>
  <si>
    <t>APPLICATIONNUM</t>
  </si>
  <si>
    <t>APPLICATIONSTATUSID</t>
  </si>
  <si>
    <t>CHANGEDON</t>
  </si>
  <si>
    <t>CLAIMAMOUNT</t>
  </si>
  <si>
    <t>CREATEDON</t>
  </si>
  <si>
    <t>EXECUTIVENUMBER</t>
  </si>
  <si>
    <t>EXECUTOR</t>
  </si>
  <si>
    <t>NOTARIALSERVICES</t>
  </si>
  <si>
    <t>OVERDUEDEBTAMOUNT</t>
  </si>
  <si>
    <t>OVERDUEMAINDEBT</t>
  </si>
  <si>
    <t>OVERDUEREWARD</t>
  </si>
  <si>
    <t>PRIVATEBAILIFF</t>
  </si>
  <si>
    <t>ADDEDDATETIME</t>
  </si>
  <si>
    <t>BIRTHDATE</t>
  </si>
  <si>
    <t>COUNTRYID</t>
  </si>
  <si>
    <t>GENDERID</t>
  </si>
  <si>
    <t>INACTIVATEDBY</t>
  </si>
  <si>
    <t>INACTIVATEDDATETIME</t>
  </si>
  <si>
    <t>PLAMIDDLENAME</t>
  </si>
  <si>
    <t>PLANAME</t>
  </si>
  <si>
    <t>PLASECONDNAME</t>
  </si>
  <si>
    <t>PRIVATELAWAGENTFIO</t>
  </si>
  <si>
    <t>TAXNUMBER</t>
  </si>
  <si>
    <t>CREDITMANAGER2LINEID</t>
  </si>
  <si>
    <t>CREDITMANAGERID</t>
  </si>
  <si>
    <t>SKMID</t>
  </si>
  <si>
    <t>CHANNELID</t>
  </si>
  <si>
    <t>CREATEDAT</t>
  </si>
  <si>
    <t>CREATEDUSERID</t>
  </si>
  <si>
    <t>DISABLEREASON</t>
  </si>
  <si>
    <t>EMAIL</t>
  </si>
  <si>
    <t>FIRSTNAME</t>
  </si>
  <si>
    <t>IIN</t>
  </si>
  <si>
    <t>ISACTIVE</t>
  </si>
  <si>
    <t>LASTNAME</t>
  </si>
  <si>
    <t>MIDDLENAME</t>
  </si>
  <si>
    <t>PHONENUMBER</t>
  </si>
  <si>
    <t>REGION</t>
  </si>
  <si>
    <t>UPDATEDAT</t>
  </si>
  <si>
    <t>CERTIFICATESTATUSID</t>
  </si>
  <si>
    <t>DOMAINNAME</t>
  </si>
  <si>
    <t>ISSUEDATE</t>
  </si>
  <si>
    <t>ISSUERDOMAINNAME</t>
  </si>
  <si>
    <t>ISSUERSIGNALGID</t>
  </si>
  <si>
    <t>PUBLICKEYID</t>
  </si>
  <si>
    <t>REVOKEDATE</t>
  </si>
  <si>
    <t>REVOKEREASONDESCRIPTION</t>
  </si>
  <si>
    <t>REVOKEREASONID</t>
  </si>
  <si>
    <t>SERIALNUMBER</t>
  </si>
  <si>
    <t>SIGNATURE</t>
  </si>
  <si>
    <t>VALIDFROM</t>
  </si>
  <si>
    <t>VALIDTO</t>
  </si>
  <si>
    <t>CAUSERID</t>
  </si>
  <si>
    <t>KEYUSAGE</t>
  </si>
  <si>
    <t>PUBLICKEY</t>
  </si>
  <si>
    <t>PUBLICKEYLENGTH</t>
  </si>
  <si>
    <t>PUBLICKEYSTATUSID</t>
  </si>
  <si>
    <t>ADDRESSTYPE</t>
  </si>
  <si>
    <t>APARTMENT</t>
  </si>
  <si>
    <t>BUILDING</t>
  </si>
  <si>
    <t>COUNTY</t>
  </si>
  <si>
    <t>FLOOR</t>
  </si>
  <si>
    <t>HOUSE</t>
  </si>
  <si>
    <t>HOUSING</t>
  </si>
  <si>
    <t>OLDPOSTALINDEX</t>
  </si>
  <si>
    <t>OTHERTOWN</t>
  </si>
  <si>
    <t>POSTALINDEX</t>
  </si>
  <si>
    <t>STREET</t>
  </si>
  <si>
    <t>BENOWNERCUSTOMERID</t>
  </si>
  <si>
    <t>ATTACHMENTCONTENT</t>
  </si>
  <si>
    <t>CONSENTDATE</t>
  </si>
  <si>
    <t>CONSENTENDDATE</t>
  </si>
  <si>
    <t>DOCHASH</t>
  </si>
  <si>
    <t>FILENAME</t>
  </si>
  <si>
    <t>HAOSSIGN</t>
  </si>
  <si>
    <t>PRINTFORMS</t>
  </si>
  <si>
    <t>BRANCH</t>
  </si>
  <si>
    <t>BRANCHDEPARTMENT</t>
  </si>
  <si>
    <t>CUSTOMERTYPE</t>
  </si>
  <si>
    <t>IDWAY4</t>
  </si>
  <si>
    <t>IDWAY4CODE</t>
  </si>
  <si>
    <t>ISECPCERTEXISTS</t>
  </si>
  <si>
    <t>ISWAY4EXISTS</t>
  </si>
  <si>
    <t>PERSONID</t>
  </si>
  <si>
    <t>UNK</t>
  </si>
  <si>
    <t>AML</t>
  </si>
  <si>
    <t>AMLREQUESTID</t>
  </si>
  <si>
    <t>BNP</t>
  </si>
  <si>
    <t>IPDL</t>
  </si>
  <si>
    <t>LSBOODATE</t>
  </si>
  <si>
    <t>RISKLEVEL</t>
  </si>
  <si>
    <t>BIRTHCOUNTRY</t>
  </si>
  <si>
    <t>BIRTHPLACE</t>
  </si>
  <si>
    <t>CITIZENSHIPCOUNTRY</t>
  </si>
  <si>
    <t>CUSTOMERCATEGORY</t>
  </si>
  <si>
    <t>EDUCATION</t>
  </si>
  <si>
    <t>FIO_EN</t>
  </si>
  <si>
    <t>MARITALSTATUS</t>
  </si>
  <si>
    <t>MILITARY</t>
  </si>
  <si>
    <t>ORGANIZATIONBIN</t>
  </si>
  <si>
    <t>ORGANIZATIONNAME</t>
  </si>
  <si>
    <t>POSITION</t>
  </si>
  <si>
    <t>PREFERREDCONTACTCHANNELID</t>
  </si>
  <si>
    <t>SERVICECHANNEL</t>
  </si>
  <si>
    <t>STATUS</t>
  </si>
  <si>
    <t>VIPATTR</t>
  </si>
  <si>
    <t>VIPMANAGERCODE</t>
  </si>
  <si>
    <t>VIPUSERID</t>
  </si>
  <si>
    <t>DOCNO</t>
  </si>
  <si>
    <t>DOCUMENTTYPE</t>
  </si>
  <si>
    <t>ENDDATE</t>
  </si>
  <si>
    <t>ISMAINDOCUMENT</t>
  </si>
  <si>
    <t>ISSUINGAUTHORITY</t>
  </si>
  <si>
    <t>OTHERISSUINGAUTHORITY</t>
  </si>
  <si>
    <t>STARTDATE</t>
  </si>
  <si>
    <t>MARKETING</t>
  </si>
  <si>
    <t>VALUE</t>
  </si>
  <si>
    <t>VERIFIED</t>
  </si>
  <si>
    <t>COMPANYNAME</t>
  </si>
  <si>
    <t>JOBSTARTDATE</t>
  </si>
  <si>
    <t>OTHERCOMPANYBIN</t>
  </si>
  <si>
    <t>OTHERCOMPANYNAME</t>
  </si>
  <si>
    <t>POSITIONNEW</t>
  </si>
  <si>
    <t>WORKEXPERIENCE</t>
  </si>
  <si>
    <t>ACCEPTEDBY</t>
  </si>
  <si>
    <t>ACCEPTEDDATETIME</t>
  </si>
  <si>
    <t>CREATEDDATETIME</t>
  </si>
  <si>
    <t>LAWYERID</t>
  </si>
  <si>
    <t>MODIFICATIONSTATUS</t>
  </si>
  <si>
    <t>MODIFIEDBY</t>
  </si>
  <si>
    <t>MODIFIEDDATETIME</t>
  </si>
  <si>
    <t>REQCUSTOMERID</t>
  </si>
  <si>
    <t>CITYOROPERATORCODE</t>
  </si>
  <si>
    <t>COUNTRYCODE</t>
  </si>
  <si>
    <t>DATEVERIFIED</t>
  </si>
  <si>
    <t>FULLPHONENUMBER</t>
  </si>
  <si>
    <t>PHONETYPE</t>
  </si>
  <si>
    <t>ADDEDBY</t>
  </si>
  <si>
    <t>ISPRINTED</t>
  </si>
  <si>
    <t>FIO</t>
  </si>
  <si>
    <t>FIO_FULL</t>
  </si>
  <si>
    <t>ISFIOCHANGED</t>
  </si>
  <si>
    <t>RECORDSTATUS</t>
  </si>
  <si>
    <t>RESIDENCECOUNTRY</t>
  </si>
  <si>
    <t>LABEL</t>
  </si>
  <si>
    <t>ORDER</t>
  </si>
  <si>
    <t>ACTUALRESIDENCE</t>
  </si>
  <si>
    <t>AGE</t>
  </si>
  <si>
    <t>AVERAGESALARY</t>
  </si>
  <si>
    <t>BIRTHDAYDATE</t>
  </si>
  <si>
    <t>CHANGEUSER</t>
  </si>
  <si>
    <t>CLIENTSEGMENT</t>
  </si>
  <si>
    <t>CLIENTTYPE</t>
  </si>
  <si>
    <t>EDUCATIONIDENTIFIER</t>
  </si>
  <si>
    <t>FACTADDRESSID</t>
  </si>
  <si>
    <t>FULLNAME</t>
  </si>
  <si>
    <t>IDENTITYCARDDATEOFEXPIRY</t>
  </si>
  <si>
    <t>IDENTITYCARDDATEOFISSUE</t>
  </si>
  <si>
    <t>IDENTITYCARDISSUE</t>
  </si>
  <si>
    <t>IDENTITYCARDNUM</t>
  </si>
  <si>
    <t>IDENTITYCARDTYPE</t>
  </si>
  <si>
    <t>MARITALSTATUSIDENTIFIER</t>
  </si>
  <si>
    <t>NATIONALITY</t>
  </si>
  <si>
    <t>PHONECONTACT</t>
  </si>
  <si>
    <t>PHONEHOME</t>
  </si>
  <si>
    <t>PHONEWORK</t>
  </si>
  <si>
    <t>REGADDRESSID</t>
  </si>
  <si>
    <t>CHANGEBY</t>
  </si>
  <si>
    <t>EDUCATIONID</t>
  </si>
  <si>
    <t>FIRSTNAMELATIN</t>
  </si>
  <si>
    <t>IDENTITYCARDISSUEDATE</t>
  </si>
  <si>
    <t>IDENTITYCARDNUMBER</t>
  </si>
  <si>
    <t>LASTNAMELATIN</t>
  </si>
  <si>
    <t>MARITALSTATUSID</t>
  </si>
  <si>
    <t>SALARY</t>
  </si>
  <si>
    <t>TAXPAYCHECK</t>
  </si>
  <si>
    <t>BRANCHDEPARTMENTID</t>
  </si>
  <si>
    <t>CURRENCYID</t>
  </si>
  <si>
    <t>ISSUERID</t>
  </si>
  <si>
    <t>LEADTAKER</t>
  </si>
  <si>
    <t>MANGERID</t>
  </si>
  <si>
    <t>BIN</t>
  </si>
  <si>
    <t>CALCULATIONMANAGERID</t>
  </si>
  <si>
    <t>CHANGEDATETIME</t>
  </si>
  <si>
    <t>CREATIONDATETIME</t>
  </si>
  <si>
    <t>DEPARTMENTHEAD</t>
  </si>
  <si>
    <t>DEPARTMENTHEADROLE</t>
  </si>
  <si>
    <t>MANAGERID</t>
  </si>
  <si>
    <t>PROBLEMAREAID</t>
  </si>
  <si>
    <t>PROLD</t>
  </si>
  <si>
    <t>STATUSID</t>
  </si>
  <si>
    <t>SUPERVISORID</t>
  </si>
  <si>
    <t>UNDERWRITERID</t>
  </si>
  <si>
    <t>USERIDCHANGEDPROBLEMAREA</t>
  </si>
  <si>
    <t>USERIDISDEFAULT</t>
  </si>
  <si>
    <t>DATETIMECHANGE</t>
  </si>
  <si>
    <t>USERIDCHANGE</t>
  </si>
  <si>
    <t>DEPPORTFOLIOKZT</t>
  </si>
  <si>
    <t>FNAME</t>
  </si>
  <si>
    <t>LNAME</t>
  </si>
  <si>
    <t>MNAME</t>
  </si>
  <si>
    <t>SBOLATTRIBUT</t>
  </si>
  <si>
    <t>USERID</t>
  </si>
  <si>
    <t>ADDRESSTYPEID</t>
  </si>
  <si>
    <t>BLOCK</t>
  </si>
  <si>
    <t>DISTRICTID</t>
  </si>
  <si>
    <t>FLATE</t>
  </si>
  <si>
    <t>FULLADDRESSKZ</t>
  </si>
  <si>
    <t>OWNERSHIPTYPEID</t>
  </si>
  <si>
    <t>POSTINDEX</t>
  </si>
  <si>
    <t>REGIONID</t>
  </si>
  <si>
    <t>TOWNID</t>
  </si>
  <si>
    <t>TOWNOTHER</t>
  </si>
  <si>
    <t>CONFIRMMANAGER</t>
  </si>
  <si>
    <t>ADDRESSIPFLFACT</t>
  </si>
  <si>
    <t>ADDRESSIPFLFBIRTH</t>
  </si>
  <si>
    <t>CHANGEDATE</t>
  </si>
  <si>
    <t>CHANGEUSERID</t>
  </si>
  <si>
    <t>COMPANYNAMEKZ</t>
  </si>
  <si>
    <t>CREATEDATETIME</t>
  </si>
  <si>
    <t>CREATEUSERID</t>
  </si>
  <si>
    <t>DESCRIPTIONWORK</t>
  </si>
  <si>
    <t>ECONOMICACTIVITYCOUNT</t>
  </si>
  <si>
    <t>ECONOMICACTIVITYTERM</t>
  </si>
  <si>
    <t>EMPLOYEES</t>
  </si>
  <si>
    <t>GEOKODID</t>
  </si>
  <si>
    <t>HAVELICENSE</t>
  </si>
  <si>
    <t>HAVESEASONBUSSINES</t>
  </si>
  <si>
    <t>INDUSTRYID</t>
  </si>
  <si>
    <t>LICENSEDATE</t>
  </si>
  <si>
    <t>OKEDCODE</t>
  </si>
  <si>
    <t>ORGANREGISTRATIONNAME</t>
  </si>
  <si>
    <t>ORGFORMID</t>
  </si>
  <si>
    <t>PATRONYMIC</t>
  </si>
  <si>
    <t>PHONEFAX</t>
  </si>
  <si>
    <t>PROFITAMOUNTID</t>
  </si>
  <si>
    <t>REGCOUNTRYID</t>
  </si>
  <si>
    <t>REGISTRATIONNUMBER</t>
  </si>
  <si>
    <t>REREGISTRATIONDATE</t>
  </si>
  <si>
    <t>REVENUEAMOUNT</t>
  </si>
  <si>
    <t>SEASONBUSSINESDESC</t>
  </si>
  <si>
    <t>SECTORECONOMICID</t>
  </si>
  <si>
    <t>SUBINDUSTRYID</t>
  </si>
  <si>
    <t>SURNAME</t>
  </si>
  <si>
    <t>TAXTYPEID</t>
  </si>
  <si>
    <t>ISCOLLECTDATAOK</t>
  </si>
  <si>
    <t>USER</t>
  </si>
  <si>
    <t>CLIENTNAME</t>
  </si>
  <si>
    <t>CUSTOMERNUMBER</t>
  </si>
  <si>
    <t>LASTMODIFIED</t>
  </si>
  <si>
    <t>MARITAL</t>
  </si>
  <si>
    <t>PERFORMEDBY</t>
  </si>
  <si>
    <t>REQUESTSTATUSID</t>
  </si>
  <si>
    <t>CREDITADMINISTRATOR</t>
  </si>
  <si>
    <t>UNDERWRITEBY</t>
  </si>
  <si>
    <t>CURRENCYOFLOANAMOUNT</t>
  </si>
  <si>
    <t>PLEDGEBOSSID</t>
  </si>
  <si>
    <t>PLEDGEMANAGERID</t>
  </si>
  <si>
    <t>ACCOUNTNUMBER</t>
  </si>
  <si>
    <t>CLOSINGDATE</t>
  </si>
  <si>
    <t>OPENINGDATE</t>
  </si>
  <si>
    <t>COUNTYID</t>
  </si>
  <si>
    <t>MICRODISTRICT</t>
  </si>
  <si>
    <t>PROSPECT</t>
  </si>
  <si>
    <t>CREDITMANAGERBI</t>
  </si>
  <si>
    <t>CREDITMANAGERTWOLINEID</t>
  </si>
  <si>
    <t>EMPDKAPLEDGE</t>
  </si>
  <si>
    <t>APPLICATIONID</t>
  </si>
  <si>
    <t>BRANCHDEPARTMENTINITID</t>
  </si>
  <si>
    <t>CHIEFCREDITMANAGERID</t>
  </si>
  <si>
    <t>CREDITADMINUSERID</t>
  </si>
  <si>
    <t>CREDITMANAGERAGENTID</t>
  </si>
  <si>
    <t>CREDITMANAGERINITID</t>
  </si>
  <si>
    <t>DECLINEREASONID</t>
  </si>
  <si>
    <t>INITIATORUSERID</t>
  </si>
  <si>
    <t>ISONLINECREDIT</t>
  </si>
  <si>
    <t>LEGALCOUNSELRBID</t>
  </si>
  <si>
    <t>MANAGEROTMUSERID</t>
  </si>
  <si>
    <t>OTMUSERID</t>
  </si>
  <si>
    <t>ROLLBACKCOUNT</t>
  </si>
  <si>
    <t>SALESCHANNELID</t>
  </si>
  <si>
    <t>SELECTEDCREDITMANAGERID</t>
  </si>
  <si>
    <t>SENIORCREDITADMINUSERID</t>
  </si>
  <si>
    <t>SERVICECHANNELID</t>
  </si>
  <si>
    <t>STATUSUPDATEDATETIME</t>
  </si>
  <si>
    <t>UNDER0USERID</t>
  </si>
  <si>
    <t>UNDER123USERID</t>
  </si>
  <si>
    <t>ADDEDUSERBY</t>
  </si>
  <si>
    <t>INACTIVATEDUSERBY</t>
  </si>
  <si>
    <t>ADDEDUSERID</t>
  </si>
  <si>
    <t>INACTIVATEUSERID</t>
  </si>
  <si>
    <t>PKBFIRSTNAME</t>
  </si>
  <si>
    <t>PKBLASTNAME</t>
  </si>
  <si>
    <t>PKBMIDDLENAME</t>
  </si>
  <si>
    <t>CURRENCYIDEDITED</t>
  </si>
  <si>
    <t>UPDATEDBY</t>
  </si>
  <si>
    <t>LATINFNAME</t>
  </si>
  <si>
    <t>LATINLNAME</t>
  </si>
  <si>
    <t>CREDITOFFERID</t>
  </si>
  <si>
    <t>CHOSENCREDITOFFERID</t>
  </si>
  <si>
    <t>RECALCULATEDCREDITOFFERID</t>
  </si>
  <si>
    <t>REQUESTEDCREDITOFFERID</t>
  </si>
  <si>
    <t>CODENUMB</t>
  </si>
  <si>
    <t>ISVALID</t>
  </si>
  <si>
    <t>NAMEKZ</t>
  </si>
  <si>
    <t>SIGN</t>
  </si>
  <si>
    <t>DOCUMENTNUMBER</t>
  </si>
  <si>
    <t>DOCUMENTSERIES</t>
  </si>
  <si>
    <t>EXPIRATIONDATE</t>
  </si>
  <si>
    <t>IDENTITYCARDISSUERID</t>
  </si>
  <si>
    <t>IDENTITYCARDISSUEROTHER</t>
  </si>
  <si>
    <t>IDENTITYCARDTYPEID</t>
  </si>
  <si>
    <t>ISSUECOUNTRYID</t>
  </si>
  <si>
    <t>CURRENCYCODE</t>
  </si>
  <si>
    <t>CREDITCURRENCY</t>
  </si>
  <si>
    <t>TRANSFERCURRENCY</t>
  </si>
  <si>
    <t>BIRTHCOUNTRYID</t>
  </si>
  <si>
    <t>CITIZENSHIPCOUNTRYID</t>
  </si>
  <si>
    <t>LASTMODIFIEDBY</t>
  </si>
  <si>
    <t>PREVIOUSFIRSTNAME</t>
  </si>
  <si>
    <t>PREVIOUSLASTNAME</t>
  </si>
  <si>
    <t>PREVIOUSMIDDLENAME</t>
  </si>
  <si>
    <t>CHANGEDBY</t>
  </si>
  <si>
    <t>DEACTIVATEUSERID</t>
  </si>
  <si>
    <t>DEACTIVATEDATETIME</t>
  </si>
  <si>
    <t>ISREGIONHIDE</t>
  </si>
  <si>
    <t>ADDRESSKZ</t>
  </si>
  <si>
    <t>BIK</t>
  </si>
  <si>
    <t>QPRAGMACODE</t>
  </si>
  <si>
    <t>CITYKZ</t>
  </si>
  <si>
    <t>NAMEEN</t>
  </si>
  <si>
    <t>BLOCKEDBY</t>
  </si>
  <si>
    <t>BLOCKEDREASON</t>
  </si>
  <si>
    <t>BLOCKEDTILL</t>
  </si>
  <si>
    <t>IPADDRESS</t>
  </si>
  <si>
    <t>PASSWORDCHANGEDATETIME</t>
  </si>
  <si>
    <t>METRIC_ID</t>
  </si>
  <si>
    <t>METRIC_NAME</t>
  </si>
  <si>
    <t>METRIC_VALUE</t>
  </si>
  <si>
    <t>PLAN_DATE</t>
  </si>
  <si>
    <t>DAF$CREATE_DATE</t>
  </si>
  <si>
    <t xml:space="preserve">DAF_FICO_CODE </t>
  </si>
  <si>
    <t>DAF_FICO_NAME</t>
  </si>
  <si>
    <t>DAF_ID</t>
  </si>
  <si>
    <t>DAF_ODS_NAME</t>
  </si>
  <si>
    <t>DAF_STATE</t>
  </si>
  <si>
    <t>DAF_COUNTY_ID</t>
  </si>
  <si>
    <t>DAF_FICO_CODE</t>
  </si>
  <si>
    <t>DAF_REGION_ID</t>
  </si>
  <si>
    <t>GROUP_NAME</t>
  </si>
  <si>
    <t>PROD_ID</t>
  </si>
  <si>
    <t>TYPE_CLIENT</t>
  </si>
  <si>
    <t>CODE_ALPHA2</t>
  </si>
  <si>
    <t>CODE_ALPHA3</t>
  </si>
  <si>
    <t>NUMERIC_CODE</t>
  </si>
  <si>
    <t>AGENTS_COMMISSION</t>
  </si>
  <si>
    <t>BRANCH_NAME</t>
  </si>
  <si>
    <t>COMPANY_BIN</t>
  </si>
  <si>
    <t>COMPANY_GROUP</t>
  </si>
  <si>
    <t>COMPANY_ID</t>
  </si>
  <si>
    <t>COMPANY_NAME</t>
  </si>
  <si>
    <t>SUBPRODUCT</t>
  </si>
  <si>
    <t>CK</t>
  </si>
  <si>
    <t>COEF</t>
  </si>
  <si>
    <t>DEFAULT_SIGN</t>
  </si>
  <si>
    <t>GK</t>
  </si>
  <si>
    <t>ID_GK</t>
  </si>
  <si>
    <t>INDUSTRY</t>
  </si>
  <si>
    <t>PERSON_NAME</t>
  </si>
  <si>
    <t>PROBLEM_ZONES</t>
  </si>
  <si>
    <t>RATING</t>
  </si>
  <si>
    <t>REPORT_NAME</t>
  </si>
  <si>
    <t>UNK_ID</t>
  </si>
  <si>
    <t>INDUSTRY_NAME_KZ</t>
  </si>
  <si>
    <t>INDUSTRY_NAME_RSN</t>
  </si>
  <si>
    <t>NACE</t>
  </si>
  <si>
    <t>PUL_MSFO</t>
  </si>
  <si>
    <t>DC_KATO_NAME_RUS</t>
  </si>
  <si>
    <t>DC$CHANGE_DATE</t>
  </si>
  <si>
    <t>DC$END_DATE</t>
  </si>
  <si>
    <t>DC$ROW_STATUS</t>
  </si>
  <si>
    <t>DC$START_DATE</t>
  </si>
  <si>
    <t>DC_AREA_TYPE_K</t>
  </si>
  <si>
    <t>DC_DISTRICT_LEVEL_EF</t>
  </si>
  <si>
    <t>DC_KATO_CODE_TE</t>
  </si>
  <si>
    <t>DC_KATO_NAME_KAZ</t>
  </si>
  <si>
    <t>DC_REGION_LEVEL_CD</t>
  </si>
  <si>
    <t>DC_REPUBLIC_LEVEL_AB</t>
  </si>
  <si>
    <t>DC_VILLAGE_LEVEL_HIJ</t>
  </si>
  <si>
    <t>BAL_ACCT_NAME</t>
  </si>
  <si>
    <t>COLUMN_VALUE</t>
  </si>
  <si>
    <t>FIL_ID</t>
  </si>
  <si>
    <t>FIL_NAME</t>
  </si>
  <si>
    <t>LVL</t>
  </si>
  <si>
    <t>OLD_FIL_NAME</t>
  </si>
  <si>
    <t>INTEREST_RATE_RISK_TERM</t>
  </si>
  <si>
    <t>LIQUIDITY_TERM</t>
  </si>
  <si>
    <t>MISC</t>
  </si>
  <si>
    <t>SUBNAME</t>
  </si>
  <si>
    <t>MONTH_BEFORE</t>
  </si>
  <si>
    <t>MONTH_FROM</t>
  </si>
  <si>
    <t>TERM_ID</t>
  </si>
  <si>
    <t>DATEVALUE</t>
  </si>
  <si>
    <t>DATE_BEFORE</t>
  </si>
  <si>
    <t>ACT_DATE</t>
  </si>
  <si>
    <t>BANK_COMMENT</t>
  </si>
  <si>
    <t>BANK_MM_ID</t>
  </si>
  <si>
    <t>BANK_NAME</t>
  </si>
  <si>
    <t>BANK_SEC_ID</t>
  </si>
  <si>
    <t>BANK_SOURCE_ID</t>
  </si>
  <si>
    <t>CHN_TIME</t>
  </si>
  <si>
    <t>COUNTERPARTY_COUNTRY_NAME</t>
  </si>
  <si>
    <t>CLOSE_PRICE</t>
  </si>
  <si>
    <t>ISSUER_FULL_NAME</t>
  </si>
  <si>
    <t>ISSUER_ID</t>
  </si>
  <si>
    <t>SETTLEMENTCCY</t>
  </si>
  <si>
    <t>TICKER</t>
  </si>
  <si>
    <t>TIME_SEC</t>
  </si>
  <si>
    <t>PRODUCT_TYPE</t>
  </si>
  <si>
    <t>DEP</t>
  </si>
  <si>
    <t>POS</t>
  </si>
  <si>
    <t>ROLE_</t>
  </si>
  <si>
    <t>CHANGE$DATE</t>
  </si>
  <si>
    <t>FICO_ID</t>
  </si>
  <si>
    <t>NBRK_ID</t>
  </si>
  <si>
    <t>PKB_ID</t>
  </si>
  <si>
    <t>ROW$STATUS</t>
  </si>
  <si>
    <t>ALLOCATION_IRR</t>
  </si>
  <si>
    <t>ALLOCATION_LIQUIDITY</t>
  </si>
  <si>
    <t>DID$ROW_STATUS</t>
  </si>
  <si>
    <t>DID_CENTURY</t>
  </si>
  <si>
    <t>DID_CENTURY_YEAR_XX</t>
  </si>
  <si>
    <t>DID_CHANGE$DATE</t>
  </si>
  <si>
    <t>DID_SEVENTH_NUMBER</t>
  </si>
  <si>
    <t>DID_SEX</t>
  </si>
  <si>
    <t>MAX_VAL</t>
  </si>
  <si>
    <t>MIN_VAL</t>
  </si>
  <si>
    <t>LIMITS</t>
  </si>
  <si>
    <t>TYPE_</t>
  </si>
  <si>
    <t>PRODUCT_FULL_NAME</t>
  </si>
  <si>
    <t>PRODUCT_SHORT_NAME</t>
  </si>
  <si>
    <t>SUBPRODUCT_NAME</t>
  </si>
  <si>
    <t>PREFIXES</t>
  </si>
  <si>
    <t>MAXSUM</t>
  </si>
  <si>
    <t>MINSUM</t>
  </si>
  <si>
    <t>PRODUCTTYPEID</t>
  </si>
  <si>
    <t>START_DATE</t>
  </si>
  <si>
    <t>PRODUCTID</t>
  </si>
  <si>
    <t>PRODUCTNAME</t>
  </si>
  <si>
    <t>PRODUCTSCOPE</t>
  </si>
  <si>
    <t>PRODUCTTYPE</t>
  </si>
  <si>
    <t>RANGEID</t>
  </si>
  <si>
    <t>FIRST_LEVEL_CODE</t>
  </si>
  <si>
    <t>NAME_KAZ</t>
  </si>
  <si>
    <t>NAME_RUS</t>
  </si>
  <si>
    <t>SECOND_LEVEL_CODE</t>
  </si>
  <si>
    <t>THIRD_LEVEL_CODE</t>
  </si>
  <si>
    <t>DPT$CHANGE_DATE</t>
  </si>
  <si>
    <t>DPT$ROW_STATUS</t>
  </si>
  <si>
    <t>DPT_DESCRIPTION</t>
  </si>
  <si>
    <t>DPT_ETL_PROC</t>
  </si>
  <si>
    <t>DPT_PAYMENTS2_FLAG</t>
  </si>
  <si>
    <t>DPT_PAYMENT_CODE</t>
  </si>
  <si>
    <t>DPT_PAYMENT_TYPE</t>
  </si>
  <si>
    <t>REIT</t>
  </si>
  <si>
    <t>RISK</t>
  </si>
  <si>
    <t>SECT</t>
  </si>
  <si>
    <t>DESCR</t>
  </si>
  <si>
    <t>DPR_CODE</t>
  </si>
  <si>
    <t>DPR_DESCRIPTION</t>
  </si>
  <si>
    <t>DPR_SUBCODE</t>
  </si>
  <si>
    <t>DPR_SUBTYPE</t>
  </si>
  <si>
    <t>DPR_TYPE</t>
  </si>
  <si>
    <t>CRITERION_CODE</t>
  </si>
  <si>
    <t>CRITERION_VALUE</t>
  </si>
  <si>
    <t>POS_CODE</t>
  </si>
  <si>
    <t>POS_NAME</t>
  </si>
  <si>
    <t>DPZ_BIN</t>
  </si>
  <si>
    <t>DPZ_CHANGEDATETIME</t>
  </si>
  <si>
    <t>DPZ_REPORT_DATE</t>
  </si>
  <si>
    <t>DPM_METRIC_ID</t>
  </si>
  <si>
    <t>DPM_METRIC_NAME</t>
  </si>
  <si>
    <t>REP_NAME</t>
  </si>
  <si>
    <t>FILIAL</t>
  </si>
  <si>
    <t>MONTH</t>
  </si>
  <si>
    <t>PLAN</t>
  </si>
  <si>
    <t>PLAN_TYPE</t>
  </si>
  <si>
    <t>DPP_PARTNER_ACCT</t>
  </si>
  <si>
    <t>DPP_PARTNER_BIN</t>
  </si>
  <si>
    <t>DPP_PARTNER_ID</t>
  </si>
  <si>
    <t>DPP_PARTNER_NAME</t>
  </si>
  <si>
    <t>PD</t>
  </si>
  <si>
    <t>PD_NEXT</t>
  </si>
  <si>
    <t>PD_RANGE</t>
  </si>
  <si>
    <t>CLIENT_SEGMENT</t>
  </si>
  <si>
    <t>SEGMENT_CODE</t>
  </si>
  <si>
    <t>BUSINESS_SEGMENT</t>
  </si>
  <si>
    <t>CLIENT_TYPE</t>
  </si>
  <si>
    <t>SYSTEM_CODE</t>
  </si>
  <si>
    <t>SYSTEM_ID</t>
  </si>
  <si>
    <t>SYSTEM_NAME</t>
  </si>
  <si>
    <t>CL_CODE</t>
  </si>
  <si>
    <t>CL_NAME</t>
  </si>
  <si>
    <t>DATA</t>
  </si>
  <si>
    <t>DTM$CHANGE_DATE</t>
  </si>
  <si>
    <t>DTM$ROW_STATUS</t>
  </si>
  <si>
    <t>DTM_DESCRIPTION</t>
  </si>
  <si>
    <t>DTM_ID</t>
  </si>
  <si>
    <t>DTM_METRICS_NAME</t>
  </si>
  <si>
    <t>DTM_METRICS_PROC</t>
  </si>
  <si>
    <t>DT_BIN</t>
  </si>
  <si>
    <t>DT_CITY</t>
  </si>
  <si>
    <t>DT_DESC</t>
  </si>
  <si>
    <t>DT_NAME</t>
  </si>
  <si>
    <t>DT_REGION</t>
  </si>
  <si>
    <t>DT_TAXCODE</t>
  </si>
  <si>
    <t>CUT_BLOCK</t>
  </si>
  <si>
    <t>CUT_POS_NAME</t>
  </si>
  <si>
    <t>CUT_SPF_NAME</t>
  </si>
  <si>
    <t>DEP_CODE</t>
  </si>
  <si>
    <t>DEP_NAME</t>
  </si>
  <si>
    <t>FIL_CODE</t>
  </si>
  <si>
    <t>FILIAL_NAME</t>
  </si>
  <si>
    <t>CARD_CLASS_ID</t>
  </si>
  <si>
    <t>CARD_CLASS_NAME</t>
  </si>
  <si>
    <t>PAYMENT_TYPE</t>
  </si>
  <si>
    <t>SOURCE_SYSTEM</t>
  </si>
  <si>
    <t>CARD_SERV_PACK_CODE</t>
  </si>
  <si>
    <t>CARD_SERV_PACK_ID</t>
  </si>
  <si>
    <t>CARD_SERV_PACK_NAME</t>
  </si>
  <si>
    <t>CARD_SERV_PACK_VID_PROD</t>
  </si>
  <si>
    <t>CARD_STATUS_CODE</t>
  </si>
  <si>
    <t>CARD_STATUS_ID</t>
  </si>
  <si>
    <t>CARD_STATUS_NAME</t>
  </si>
  <si>
    <t>CLASS_TRANSACTION</t>
  </si>
  <si>
    <t>TRANS_TYPE_ID</t>
  </si>
  <si>
    <t>TRANS_TYPE_NAME</t>
  </si>
  <si>
    <t>BRANCH_NAME_WAY</t>
  </si>
  <si>
    <t>WAY_CODE</t>
  </si>
  <si>
    <t>WAY_ID</t>
  </si>
  <si>
    <t>APPL_HANDBOOK</t>
  </si>
  <si>
    <t>APPL_HANDBOOK__OID</t>
  </si>
  <si>
    <t>CONTENT_TYPE</t>
  </si>
  <si>
    <t>DETAILS1</t>
  </si>
  <si>
    <t>DETAILS2</t>
  </si>
  <si>
    <t>BANK_CLIENT</t>
  </si>
  <si>
    <t>BRANCH__OID</t>
  </si>
  <si>
    <t>UNIT_TYPE</t>
  </si>
  <si>
    <t>P_COMMENT</t>
  </si>
  <si>
    <t>P_DICT</t>
  </si>
  <si>
    <t>P_IIN_BIN</t>
  </si>
  <si>
    <t>P_NAME</t>
  </si>
  <si>
    <t>P_ORIGINAL_NAME</t>
  </si>
  <si>
    <t>P_USERNAME</t>
  </si>
  <si>
    <t>TEMP_ACTIVE</t>
  </si>
  <si>
    <t>P_CHEKED</t>
  </si>
  <si>
    <t>P_CLIENTID</t>
  </si>
  <si>
    <t>P_REASON</t>
  </si>
  <si>
    <t>P_SYSPICTYPECODE</t>
  </si>
  <si>
    <t>P_BIRTH_DATE</t>
  </si>
  <si>
    <t>P_RNN</t>
  </si>
  <si>
    <t>EMPL_LOGIN</t>
  </si>
  <si>
    <t>PERSONNEL_NUMBER</t>
  </si>
  <si>
    <t>AGEING_TARIFF</t>
  </si>
  <si>
    <t>BASE_AUTH_LIMIT</t>
  </si>
  <si>
    <t>BEHAVIOR_GROUP</t>
  </si>
  <si>
    <t>BEHAVIOR_TYPE</t>
  </si>
  <si>
    <t>BILLING_CYCLE</t>
  </si>
  <si>
    <t>BILLING_DATE_TYPE</t>
  </si>
  <si>
    <t>BILLING_TARIFF</t>
  </si>
  <si>
    <t>BILLING_TYPE</t>
  </si>
  <si>
    <t>CR_LIM_POSTING</t>
  </si>
  <si>
    <t>DAY_VALUE</t>
  </si>
  <si>
    <t>GRACE_PERIOD</t>
  </si>
  <si>
    <t>INTEREST_CONTRACT</t>
  </si>
  <si>
    <t>INTEREST_SCHEME</t>
  </si>
  <si>
    <t>MIN_REPAYMENT</t>
  </si>
  <si>
    <t>MIN_RQ_REPAYMENT</t>
  </si>
  <si>
    <t>ONLINE_NORM</t>
  </si>
  <si>
    <t>PARENT_SCHEME</t>
  </si>
  <si>
    <t>REPAYMENT_PERCENT</t>
  </si>
  <si>
    <t>SCHEME_NAME</t>
  </si>
  <si>
    <t>SPECIAL_NORM</t>
  </si>
  <si>
    <t>SPECIAL_PARMS</t>
  </si>
  <si>
    <t>TARIFF_DOMAIN</t>
  </si>
  <si>
    <t>USE_FOR_CONTRACTS</t>
  </si>
  <si>
    <t>VERSION_N</t>
  </si>
  <si>
    <t>ACAT</t>
  </si>
  <si>
    <t>ACC_NUMBER_COUNTER</t>
  </si>
  <si>
    <t>ACC_SCHEME__OID</t>
  </si>
  <si>
    <t>ACCOUNT_NAME</t>
  </si>
  <si>
    <t>ACCOUNT_NUMERATION</t>
  </si>
  <si>
    <t>ACCOUNT_TYPE__ID</t>
  </si>
  <si>
    <t>AGEING_PRIORITY</t>
  </si>
  <si>
    <t>ALTER_DUE_TEMPL</t>
  </si>
  <si>
    <t>BALANCE_TYPE</t>
  </si>
  <si>
    <t>CALC_WHEN_CREDIT</t>
  </si>
  <si>
    <t>CHARGE_FOR_OPEN</t>
  </si>
  <si>
    <t>DUE_ACC_TEMPL</t>
  </si>
  <si>
    <t>DUE_PERIOD</t>
  </si>
  <si>
    <t>DUE_TO_WORK_DAY</t>
  </si>
  <si>
    <t>DUE_TYPE</t>
  </si>
  <si>
    <t>EVENT_TYPE</t>
  </si>
  <si>
    <t>FEE_RATE_REGIME</t>
  </si>
  <si>
    <t>FROM_ACC_SCHEME</t>
  </si>
  <si>
    <t>GL_CREDIT</t>
  </si>
  <si>
    <t>GL_DEBIT</t>
  </si>
  <si>
    <t>GL_TARIFF</t>
  </si>
  <si>
    <t>GL_TURNOVER</t>
  </si>
  <si>
    <t>GL_TYPE</t>
  </si>
  <si>
    <t>HD_GL_NUMBER</t>
  </si>
  <si>
    <t>INT_ACCRUAL_ACC</t>
  </si>
  <si>
    <t>INT_FEE_ACCOUNT</t>
  </si>
  <si>
    <t>INT_REV_EXP_ACC</t>
  </si>
  <si>
    <t>INTEREST_ACC_TEMPL</t>
  </si>
  <si>
    <t>INTEREST_ALGORITHM</t>
  </si>
  <si>
    <t>INTEREST_DELAY</t>
  </si>
  <si>
    <t>INTEREST_FEE</t>
  </si>
  <si>
    <t>INTEREST_FEE_TYPE</t>
  </si>
  <si>
    <t>IS_AM_AVAILABLE</t>
  </si>
  <si>
    <t>LAST_INT_ACCRUAL</t>
  </si>
  <si>
    <t>LOW_LIM_ACC_TEMPL</t>
  </si>
  <si>
    <t>LOW_LIM_AMOUNT</t>
  </si>
  <si>
    <t>OFFBALANCE_XF_ACC</t>
  </si>
  <si>
    <t>REFERENCE_ONLY</t>
  </si>
  <si>
    <t>SUPPL_CR_ACCOUNT</t>
  </si>
  <si>
    <t>SUPPL_DR_ACCOUNT</t>
  </si>
  <si>
    <t>TEMPLATE_DETAILS</t>
  </si>
  <si>
    <t>UPP_LIM_ACC_TEMPL</t>
  </si>
  <si>
    <t>UPP_LIM_AMOUNT</t>
  </si>
  <si>
    <t>USE_GL</t>
  </si>
  <si>
    <t>ACC_TEMPL__ID</t>
  </si>
  <si>
    <t>ALTER_ACCOUNT</t>
  </si>
  <si>
    <t>ALTER_DUE_ACCOUNT</t>
  </si>
  <si>
    <t>APPLY_DT</t>
  </si>
  <si>
    <t>CURRENT_BALANCE</t>
  </si>
  <si>
    <t>CYCLE_DATE_FROM</t>
  </si>
  <si>
    <t>DUE_ACCOUNT</t>
  </si>
  <si>
    <t>INTEREST_ACCOUNT</t>
  </si>
  <si>
    <t>LOCAL_VERSION</t>
  </si>
  <si>
    <t>LOW_LIM_ACCOUNT</t>
  </si>
  <si>
    <t>MAIN_ACCOUNT</t>
  </si>
  <si>
    <t>ON_DATE</t>
  </si>
  <si>
    <t>ON_DATE_BALANCE</t>
  </si>
  <si>
    <t>OWN_BLOCKED</t>
  </si>
  <si>
    <t>PAYMENT_PRIORITY</t>
  </si>
  <si>
    <t>REMOTE_VERSION</t>
  </si>
  <si>
    <t>ROUTING_IDT</t>
  </si>
  <si>
    <t>TOP_ACCOUNT</t>
  </si>
  <si>
    <t>TOTAL_BLOCKED</t>
  </si>
  <si>
    <t>UPP_LIM_ACCOUNT</t>
  </si>
  <si>
    <t>ACCOUNT_STATUS</t>
  </si>
  <si>
    <t>SEND_CREDIT_TO</t>
  </si>
  <si>
    <t>SEND_DEBIT_TO</t>
  </si>
  <si>
    <t>ACNT_BALANCE__OID</t>
  </si>
  <si>
    <t>AVAILABLE</t>
  </si>
  <si>
    <t>BALANCE_DECL</t>
  </si>
  <si>
    <t>BALANCE_REV</t>
  </si>
  <si>
    <t>BALANCE_TYPE_CODE</t>
  </si>
  <si>
    <t>BLOCKED</t>
  </si>
  <si>
    <t>CREDIT_LIMIT</t>
  </si>
  <si>
    <t>ENTRY_N</t>
  </si>
  <si>
    <t>ENTRY_N_DECL</t>
  </si>
  <si>
    <t>ENTRY_N_REV</t>
  </si>
  <si>
    <t>EXT_DATA</t>
  </si>
  <si>
    <t>LAST_ENTRY_ID</t>
  </si>
  <si>
    <t>LIAB_BALANCE</t>
  </si>
  <si>
    <t>STATE_DATE</t>
  </si>
  <si>
    <t>SUBBALANCE_CODE</t>
  </si>
  <si>
    <t>ACQ_DEV_CYCLE__ID</t>
  </si>
  <si>
    <t>CYCLE_TYPE</t>
  </si>
  <si>
    <t>DEVICE_REC__OID</t>
  </si>
  <si>
    <t>LAST_CYCLE_FROM</t>
  </si>
  <si>
    <t>LAST_CYCLE_NUMBER</t>
  </si>
  <si>
    <t>PREV_CYCLE_CODE</t>
  </si>
  <si>
    <t>PREV_DEV_CYCLE</t>
  </si>
  <si>
    <t>PREV_REPL_CYCLE</t>
  </si>
  <si>
    <t>REPL_CYCLE</t>
  </si>
  <si>
    <t>CARD_RETAINED</t>
  </si>
  <si>
    <t>CURR_MSG_BATCH</t>
  </si>
  <si>
    <t>CURRENT_CYCLE</t>
  </si>
  <si>
    <t>CURRENT_DOC</t>
  </si>
  <si>
    <t>CURRENT_OPERATION</t>
  </si>
  <si>
    <t>IS_ONLINE</t>
  </si>
  <si>
    <t>LAST_TRANS_DATE</t>
  </si>
  <si>
    <t>LAST_TRN_NUMBER</t>
  </si>
  <si>
    <t>PHYSICAL_CHANNEL</t>
  </si>
  <si>
    <t>PREV_MSG_BATCH</t>
  </si>
  <si>
    <t>PROBLEM_HARDWARE</t>
  </si>
  <si>
    <t>STATE_VERSION</t>
  </si>
  <si>
    <t>STANDBY_ADDR_TYPE</t>
  </si>
  <si>
    <t>USE_CLIENT_DEFAULT</t>
  </si>
  <si>
    <t>ACC_SCHEME</t>
  </si>
  <si>
    <t>APPL_PR_GROUP__ID</t>
  </si>
  <si>
    <t>APPL_PRODUCT__OID</t>
  </si>
  <si>
    <t>BASE_PRODUCT</t>
  </si>
  <si>
    <t>BASE_RELATION</t>
  </si>
  <si>
    <t>CHECK_AVAILABLE</t>
  </si>
  <si>
    <t>CHECK_USAGE</t>
  </si>
  <si>
    <t>CODE_3</t>
  </si>
  <si>
    <t>CONTR_SUBTYPE</t>
  </si>
  <si>
    <t>CONTR_TYPE</t>
  </si>
  <si>
    <t>CONTRACT_ROLE</t>
  </si>
  <si>
    <t>COPY_FROM_PRODUCT</t>
  </si>
  <si>
    <t>CUSTOM_DATA</t>
  </si>
  <si>
    <t>DATE_SCHEME</t>
  </si>
  <si>
    <t>DEFAULT_CREDIT_LIMIT</t>
  </si>
  <si>
    <t>ICON</t>
  </si>
  <si>
    <t>INTERNAL_CODE</t>
  </si>
  <si>
    <t>LIAB_CATEGORY</t>
  </si>
  <si>
    <t>MAIN_PRODUCT</t>
  </si>
  <si>
    <t>MAX_CREDIT_LIMIT</t>
  </si>
  <si>
    <t>MIN_CREDIT_LIMIT</t>
  </si>
  <si>
    <t>N_CONTRACTS</t>
  </si>
  <si>
    <t>PARENT_CODE</t>
  </si>
  <si>
    <t>PRODUCT_GROUP</t>
  </si>
  <si>
    <t>PRODUCT_STATUS</t>
  </si>
  <si>
    <t>PRODUCT_TEMPLATE</t>
  </si>
  <si>
    <t>REPORT_TYPE</t>
  </si>
  <si>
    <t>REPORTING_PRODUCT</t>
  </si>
  <si>
    <t>SCORING_MODEL</t>
  </si>
  <si>
    <t>SERV_PACK_TYPE</t>
  </si>
  <si>
    <t>SERVICE_PACK</t>
  </si>
  <si>
    <t>TARIFF_DOMAIN_TEMPLATE</t>
  </si>
  <si>
    <t>END_BIN</t>
  </si>
  <si>
    <t>START_BIN_4</t>
  </si>
  <si>
    <t>BASE_AMOUNT</t>
  </si>
  <si>
    <t>END_LOCAL_DATE</t>
  </si>
  <si>
    <t>BASE_CURR</t>
  </si>
  <si>
    <t>START_LOCAL_DATE</t>
  </si>
  <si>
    <t>ENABLE_ADJUSTMENT</t>
  </si>
  <si>
    <t>T_CAT</t>
  </si>
  <si>
    <t>IS_AUTHORIZED</t>
  </si>
  <si>
    <t>CHAIN_TYPE</t>
  </si>
  <si>
    <t>PRODUCTION_TYPE</t>
  </si>
  <si>
    <t>TRANS_TYPE_IDT</t>
  </si>
  <si>
    <t>IS_IMPERSONAL</t>
  </si>
  <si>
    <t>PRODUCTION_EVENT</t>
  </si>
  <si>
    <t>S_CAT</t>
  </si>
  <si>
    <t>PREV_TRANS_TYPE</t>
  </si>
  <si>
    <t>DR_CR</t>
  </si>
  <si>
    <t>REVERSAL_CODE</t>
  </si>
  <si>
    <t>DISPUTE_TRN_CLASS</t>
  </si>
  <si>
    <t>CHARGE_EVENT</t>
  </si>
  <si>
    <t>ENABLE_REQUEST</t>
  </si>
  <si>
    <t>ENABLE_REVERSAL</t>
  </si>
  <si>
    <t>TRANS_CODE</t>
  </si>
  <si>
    <t>IS_REQUIRED</t>
  </si>
  <si>
    <t>TARGET_ACC_TYPE</t>
  </si>
  <si>
    <t>TRANS_TYPE__OID</t>
  </si>
  <si>
    <t>TARGET_TYPE</t>
  </si>
  <si>
    <t>SOURCE_ACC_TYPE</t>
  </si>
  <si>
    <t>SOURCE_TYPE</t>
  </si>
  <si>
    <t>CONDITION_DETAILS</t>
  </si>
  <si>
    <t>LATE_CONDITION</t>
  </si>
  <si>
    <t>ADDENDUM</t>
  </si>
  <si>
    <t>DEFAULT_CONDITION</t>
  </si>
  <si>
    <t>SECURITY_CODE</t>
  </si>
  <si>
    <t>CATEGORY_CODE</t>
  </si>
  <si>
    <t>Номер лицевого счета клиента</t>
  </si>
  <si>
    <t>B - балансовый, O - внебалансовый</t>
  </si>
  <si>
    <t>Суммарный оборот по кредиту на отчетную дату (в валюте)</t>
  </si>
  <si>
    <t>Код валюты лицевого счета</t>
  </si>
  <si>
    <t>Суммарный оборот по дебету на отчетную дату (в валюте)</t>
  </si>
  <si>
    <t>Код филиала, в котором открыт счет</t>
  </si>
  <si>
    <t>Дата движения по счету</t>
  </si>
  <si>
    <t>Статусы счета: АКТ/БЛОК/ЗАКP. Используется не везде</t>
  </si>
  <si>
    <t>4-х значный номер балансового счета</t>
  </si>
  <si>
    <t>Идентификатор подразделения</t>
  </si>
  <si>
    <t>Тип контроля операций по данному балансовому счету  </t>
  </si>
  <si>
    <t>Классификация счетов бухгалтерского учета. Представляет собой справочное поле с возможностью заполнения путем выбора из выпадающего списка.</t>
  </si>
  <si>
    <t>Параметр назначения счета, который выбирается из справочника-классификатора - contract</t>
  </si>
  <si>
    <t>Атрибут, используется при переводе денежной единицы из одной валюты в другую валюту.
Пример: валютная позиция Доллар США-Тенге
По филиалу Атырау
KZ05914031858US00014     @03 – КрВалПОз в валюте USD
Контр счет - KZ56914032859KZ000BU     @03 ДлвПоз
Контр счет хранится в доп реквизите cntrdb/cntrcr(дебет/кредит) на счете короткой вал поз.</t>
  </si>
  <si>
    <t>Символьное обозначение типа клиента. Частное (Ч), юридическое (Ю) лицо, банк (Б) или внутр.(В) счет</t>
  </si>
  <si>
    <t>Created By</t>
  </si>
  <si>
    <t>User</t>
  </si>
  <si>
    <t>Код класса договора Qpragma</t>
  </si>
  <si>
    <t>Наименование класса договора Qpragma</t>
  </si>
  <si>
    <t>Номер ДБЗ</t>
  </si>
  <si>
    <t>Филиал</t>
  </si>
  <si>
    <t>Код валюты договора</t>
  </si>
  <si>
    <t>Плановая дата завершения договора</t>
  </si>
  <si>
    <t>Сумма займа</t>
  </si>
  <si>
    <t>Срок займа в месяцах</t>
  </si>
  <si>
    <t xml:space="preserve">	Целевое назначение Займа</t>
  </si>
  <si>
    <t>Номинальная ставка вознаграждения по кредиту</t>
  </si>
  <si>
    <t>Количество дней просрочки</t>
  </si>
  <si>
    <t xml:space="preserve">Просроченная сумма ОД </t>
  </si>
  <si>
    <t>Просроченная сумма %</t>
  </si>
  <si>
    <t>Аннуитетный или дифференцированный метод погашения задолженности</t>
  </si>
  <si>
    <t>Идентификатор статуса заявки</t>
  </si>
  <si>
    <t>ID филиала</t>
  </si>
  <si>
    <t>Сумма Иска</t>
  </si>
  <si>
    <t>Инициатор заявки - сотрудник, который нажал на кнопку "Сохранить и отправить"</t>
  </si>
  <si>
    <t>Дата и время создания заявки</t>
  </si>
  <si>
    <t>Идентификатор частного судебного исполнителя по заявке</t>
  </si>
  <si>
    <t>Сумма просроченной задолженности</t>
  </si>
  <si>
    <t>Просроченный основной долг</t>
  </si>
  <si>
    <t>Просроченное вознаграждение</t>
  </si>
  <si>
    <t>Стоимость услуг ЧСИ</t>
  </si>
  <si>
    <t>Дата и время заведения ЧСИ</t>
  </si>
  <si>
    <t>Дата рождения ЧСИ</t>
  </si>
  <si>
    <t>ID страны гражданства ЧСИ в FICO</t>
  </si>
  <si>
    <t>Идентификатор сотрудника банка, заведшего ЧСИ</t>
  </si>
  <si>
    <t>ID пола ЧСИ</t>
  </si>
  <si>
    <t>Идентификатор сотрудника банка, сделавшего недоступным ЧСИ</t>
  </si>
  <si>
    <t>Дата и время начала недоступности ЧСИ</t>
  </si>
  <si>
    <t>Текущий статус доступности ЧСИ</t>
  </si>
  <si>
    <t>Отчество ЧСИ</t>
  </si>
  <si>
    <t>Имя ЧСИ</t>
  </si>
  <si>
    <t>Фамилия ЧСИ</t>
  </si>
  <si>
    <t>ФИО ЧСИ</t>
  </si>
  <si>
    <t>ИИН ЧСИ</t>
  </si>
  <si>
    <t>Credit Manager 2Line</t>
  </si>
  <si>
    <t>Credit Manager</t>
  </si>
  <si>
    <t>SKMId</t>
  </si>
  <si>
    <t>ID канала создания клиента в УЦ</t>
  </si>
  <si>
    <t>Город проживания</t>
  </si>
  <si>
    <t>Дата и время создания клиента в УЦ</t>
  </si>
  <si>
    <t>Id менеджера создавшего запись</t>
  </si>
  <si>
    <t>Электронный почтовый адрес</t>
  </si>
  <si>
    <t>Имя клиента УЦ</t>
  </si>
  <si>
    <t>Фамилия клиента УЦ</t>
  </si>
  <si>
    <t>Отчество клиента УЦ</t>
  </si>
  <si>
    <t>Регион (область) проживания</t>
  </si>
  <si>
    <t>Дата и время редактирования учетной записи клиента в УЦ MySignCloud</t>
  </si>
  <si>
    <t>Идентификатор статуса сертификата</t>
  </si>
  <si>
    <t>Канал создания клиента</t>
  </si>
  <si>
    <t>DN-имя регистрационного свидетельства</t>
  </si>
  <si>
    <t>DN - имя издателя регистрационного свидетельства</t>
  </si>
  <si>
    <t>OID алгоритма ЭЦП издателя регистрационного свидетельства</t>
  </si>
  <si>
    <t>Описание причины отзыва сертификата</t>
  </si>
  <si>
    <t>Идентификатор причины отзыва</t>
  </si>
  <si>
    <t>Регистрационное свидетельство</t>
  </si>
  <si>
    <t>Срок действия сертификата с</t>
  </si>
  <si>
    <t>Срок действия сертификата по</t>
  </si>
  <si>
    <t>Идентификатор записи клиента УЦ</t>
  </si>
  <si>
    <t>Назначение ключа</t>
  </si>
  <si>
    <t>Значение публичного ключа</t>
  </si>
  <si>
    <t>Идентификатор статуса публичного ключа</t>
  </si>
  <si>
    <t>Серийный номер</t>
  </si>
  <si>
    <t>Срок действия с</t>
  </si>
  <si>
    <t>Срок действия по</t>
  </si>
  <si>
    <t>Номер офиса/квартиры</t>
  </si>
  <si>
    <t>Номер строения дома/здания</t>
  </si>
  <si>
    <t>Ссылка на клиента</t>
  </si>
  <si>
    <t>Номер дома</t>
  </si>
  <si>
    <t>Номер корпуса</t>
  </si>
  <si>
    <t>Старый индекс</t>
  </si>
  <si>
    <t>Иной район / город</t>
  </si>
  <si>
    <t>Связь с физ. лицом БС (ЕПК)</t>
  </si>
  <si>
    <t>Сканированная копия согласия</t>
  </si>
  <si>
    <t>Дата прикрепления согласия</t>
  </si>
  <si>
    <t>Дата окончания действия согласия</t>
  </si>
  <si>
    <t>Хэш документа</t>
  </si>
  <si>
    <t>Признак Хаос</t>
  </si>
  <si>
    <t>Тип согласия</t>
  </si>
  <si>
    <t>Отделение</t>
  </si>
  <si>
    <t>Признак «Наличие ЭЦП»</t>
  </si>
  <si>
    <t>Уникальный идентификатор в Qpragma</t>
  </si>
  <si>
    <t>Уникальный код клиента QPragma</t>
  </si>
  <si>
    <t>Признак террориста</t>
  </si>
  <si>
    <t>ID запроса AML</t>
  </si>
  <si>
    <t>Признак ИПДЛ</t>
  </si>
  <si>
    <t>Дата последней проверки на признак ЛСБОО</t>
  </si>
  <si>
    <t>Страна рождения</t>
  </si>
  <si>
    <t xml:space="preserve">Страна гражданства </t>
  </si>
  <si>
    <t>Образование</t>
  </si>
  <si>
    <t>ФИО на латинице</t>
  </si>
  <si>
    <t>Язык обращения</t>
  </si>
  <si>
    <t>Военный</t>
  </si>
  <si>
    <t>БИН учреждения</t>
  </si>
  <si>
    <t>Наименование учреждения</t>
  </si>
  <si>
    <t>Должность</t>
  </si>
  <si>
    <t>Предпочтительный канал связи</t>
  </si>
  <si>
    <t>Статус клиента</t>
  </si>
  <si>
    <t>Признак VIP</t>
  </si>
  <si>
    <t>Код VIP менеджера</t>
  </si>
  <si>
    <t>U-шка VIP менеджера. Используется для доступов в обслуживании</t>
  </si>
  <si>
    <t>Сканирования копия документа</t>
  </si>
  <si>
    <t>Дата истечения</t>
  </si>
  <si>
    <t>Признак главного документа</t>
  </si>
  <si>
    <t>Орган выдачи</t>
  </si>
  <si>
    <t>Иной орган выдачи</t>
  </si>
  <si>
    <t>Дата выдачи</t>
  </si>
  <si>
    <t>Рассылка маркетинг</t>
  </si>
  <si>
    <t>Email</t>
  </si>
  <si>
    <t>Верифицирован</t>
  </si>
  <si>
    <t>Компания</t>
  </si>
  <si>
    <t>Дата начала работы</t>
  </si>
  <si>
    <t>Иной БИН компании</t>
  </si>
  <si>
    <t>Иное название компании</t>
  </si>
  <si>
    <t>Стаж работы</t>
  </si>
  <si>
    <t>Кем акцептовано</t>
  </si>
  <si>
    <t>Дата и время акцепта</t>
  </si>
  <si>
    <t>Кто создал</t>
  </si>
  <si>
    <t>is Way 4Exists</t>
  </si>
  <si>
    <t>Юрист</t>
  </si>
  <si>
    <t>Статус заявки</t>
  </si>
  <si>
    <t>Кто модифицировал</t>
  </si>
  <si>
    <t>Дата и время модификации</t>
  </si>
  <si>
    <t>Ссылка на историю</t>
  </si>
  <si>
    <t>Код города/оператора</t>
  </si>
  <si>
    <t>Дата верификации мобильного телефона</t>
  </si>
  <si>
    <t>Полный номер телефона</t>
  </si>
  <si>
    <t>Номер телефона</t>
  </si>
  <si>
    <t>Тип телефона</t>
  </si>
  <si>
    <t>Кто добавил</t>
  </si>
  <si>
    <t>Кем деактивировано</t>
  </si>
  <si>
    <t>Документ распечатан</t>
  </si>
  <si>
    <t>Страна гражданства</t>
  </si>
  <si>
    <t>Ссылка на клиента золотой записи</t>
  </si>
  <si>
    <t>ФИО</t>
  </si>
  <si>
    <t>Имя клиента ФЛ</t>
  </si>
  <si>
    <t>ФИО менялось?</t>
  </si>
  <si>
    <t>Фамилия клиента ФЛ</t>
  </si>
  <si>
    <t>Отчество клиента ФЛ</t>
  </si>
  <si>
    <t>Резидентство</t>
  </si>
  <si>
    <t>Страна резидентства</t>
  </si>
  <si>
    <t>Code</t>
  </si>
  <si>
    <t>Is Active</t>
  </si>
  <si>
    <t>Label</t>
  </si>
  <si>
    <t>Order</t>
  </si>
  <si>
    <t>Actual Residence</t>
  </si>
  <si>
    <t>Age</t>
  </si>
  <si>
    <t>Average Salary</t>
  </si>
  <si>
    <t>Birthday Date</t>
  </si>
  <si>
    <t>Change User</t>
  </si>
  <si>
    <t>VIP/Standart</t>
  </si>
  <si>
    <t>Например: Физлицо</t>
  </si>
  <si>
    <t>Education Identifier</t>
  </si>
  <si>
    <t>Fact Address</t>
  </si>
  <si>
    <t>Gender</t>
  </si>
  <si>
    <t>Identity Card Date Of Expiry</t>
  </si>
  <si>
    <t>Identity Card Date Of Issue</t>
  </si>
  <si>
    <t>Identity Card Issue</t>
  </si>
  <si>
    <t>Identity Card Num</t>
  </si>
  <si>
    <t>Identity Card Type</t>
  </si>
  <si>
    <t>Marital Status Identifier</t>
  </si>
  <si>
    <t>Nationality</t>
  </si>
  <si>
    <t>Phone Contact</t>
  </si>
  <si>
    <t>Phone Home</t>
  </si>
  <si>
    <t>Phone Work</t>
  </si>
  <si>
    <t>Reg Address</t>
  </si>
  <si>
    <t>Service Channel</t>
  </si>
  <si>
    <t>Область фактического проживания</t>
  </si>
  <si>
    <t>Возраст</t>
  </si>
  <si>
    <t>Кем изменено</t>
  </si>
  <si>
    <t>Тип клиента(Физ,Юр лицо и т.д)</t>
  </si>
  <si>
    <t>Country</t>
  </si>
  <si>
    <t>Почта</t>
  </si>
  <si>
    <t>Адрес фактического проживания</t>
  </si>
  <si>
    <t>Имя лида</t>
  </si>
  <si>
    <t>Транслитирированное Имя</t>
  </si>
  <si>
    <t>Срок истекания документа</t>
  </si>
  <si>
    <t>Кем выдан документ</t>
  </si>
  <si>
    <t>Дата получения документа</t>
  </si>
  <si>
    <t>Фамилия лида</t>
  </si>
  <si>
    <t>Транслитирированная Фимилия</t>
  </si>
  <si>
    <t>Отчество лида</t>
  </si>
  <si>
    <t>Адрес прописки</t>
  </si>
  <si>
    <t>Зарплата</t>
  </si>
  <si>
    <t xml:space="preserve">признак действующего налогоплательщика из Salyk </t>
  </si>
  <si>
    <t>Название города проживания</t>
  </si>
  <si>
    <t>Валюта кредита</t>
  </si>
  <si>
    <t>Issuer</t>
  </si>
  <si>
    <t>Менеджер взявший заявку</t>
  </si>
  <si>
    <t>Branch Department</t>
  </si>
  <si>
    <t>ID менеджера АРМ сети,  который принял в работу заявку, поступившую от LG</t>
  </si>
  <si>
    <t>БИН/ИИН Заемщика</t>
  </si>
  <si>
    <t>Calculation Manager</t>
  </si>
  <si>
    <t>Дата изменения</t>
  </si>
  <si>
    <t>Наименование заемщика</t>
  </si>
  <si>
    <t>Дата создания</t>
  </si>
  <si>
    <t>Ф.И.О. руководителя подразделения</t>
  </si>
  <si>
    <t>Department Head Role</t>
  </si>
  <si>
    <t>Менеджер</t>
  </si>
  <si>
    <t>Pr Old</t>
  </si>
  <si>
    <t>Статус</t>
  </si>
  <si>
    <t>Supervisor</t>
  </si>
  <si>
    <t>Under Writer</t>
  </si>
  <si>
    <t>User Id Changed Problem Area</t>
  </si>
  <si>
    <t>User Id Is Default</t>
  </si>
  <si>
    <t>Date Time Change</t>
  </si>
  <si>
    <t>Актуальный</t>
  </si>
  <si>
    <t>Priority</t>
  </si>
  <si>
    <t>User Id Change</t>
  </si>
  <si>
    <t>Депозитный портфель клиента в KZT</t>
  </si>
  <si>
    <t>Имя вип клиента</t>
  </si>
  <si>
    <t>Фамилия вип клиента</t>
  </si>
  <si>
    <t>Отчество вип клиента</t>
  </si>
  <si>
    <t>Признак подключения в СБОЛ</t>
  </si>
  <si>
    <t>ID vip-менеджера, к которому привязан клиент</t>
  </si>
  <si>
    <t>Блок\корпус</t>
  </si>
  <si>
    <t>Полный адрес (адрес одной строкой)</t>
  </si>
  <si>
    <t>Вид владения</t>
  </si>
  <si>
    <t>ID участника</t>
  </si>
  <si>
    <t>Область\район\город не для РК</t>
  </si>
  <si>
    <t>Добавлено пользователем</t>
  </si>
  <si>
    <t>Деактивировано пользователем</t>
  </si>
  <si>
    <t>Контактный менеджер</t>
  </si>
  <si>
    <t>Ид карточки клиента</t>
  </si>
  <si>
    <t>Адрес места рождения</t>
  </si>
  <si>
    <t>Дата обновления</t>
  </si>
  <si>
    <t>Менеджер изменения</t>
  </si>
  <si>
    <t>Наименование компании</t>
  </si>
  <si>
    <t>Наименование компании на государственном языке</t>
  </si>
  <si>
    <t>Менеджер создания</t>
  </si>
  <si>
    <t>Customer</t>
  </si>
  <si>
    <t>Краткое описание деятельности</t>
  </si>
  <si>
    <t>Срок ведения хоз.деятельности</t>
  </si>
  <si>
    <t>Число работников</t>
  </si>
  <si>
    <t>ГЕО код</t>
  </si>
  <si>
    <t>Наличие разрешений/лицензий</t>
  </si>
  <si>
    <t>Наличие сезонности бизнеса</t>
  </si>
  <si>
    <t>Отрасль</t>
  </si>
  <si>
    <t>Срок лицензии</t>
  </si>
  <si>
    <t>ОКЭД</t>
  </si>
  <si>
    <t>Орган регистрации</t>
  </si>
  <si>
    <t>Организационная-правовая форма</t>
  </si>
  <si>
    <t>Телефон2/Факс</t>
  </si>
  <si>
    <t>Объем выручки</t>
  </si>
  <si>
    <t>Страна регистрации</t>
  </si>
  <si>
    <t>Номер свидетельства о регистрации</t>
  </si>
  <si>
    <t>Дата перерегистрации</t>
  </si>
  <si>
    <t>Размер годовой выручки (тыс. тг)</t>
  </si>
  <si>
    <t>Описание сезонности</t>
  </si>
  <si>
    <t>Код сектора экономики</t>
  </si>
  <si>
    <t>Подотрасль</t>
  </si>
  <si>
    <t>Режим налогообложения</t>
  </si>
  <si>
    <t>ссылка на Менеджер изменения</t>
  </si>
  <si>
    <t>ссылка Менеджер создания</t>
  </si>
  <si>
    <t>Согласен на обработку данных?</t>
  </si>
  <si>
    <t>Валюта обеспечения</t>
  </si>
  <si>
    <t>Ссылка на справочник {BranchDepartment}</t>
  </si>
  <si>
    <t>Add info</t>
  </si>
  <si>
    <t>Birth Date</t>
  </si>
  <si>
    <t>Страна гражданства клиента. Справочник стран</t>
  </si>
  <si>
    <t>идентификатор из Справочника стран</t>
  </si>
  <si>
    <t>Идентификатор клиента из АБИС</t>
  </si>
  <si>
    <t>пол Клиента</t>
  </si>
  <si>
    <t>дата/время последнего обновления информации</t>
  </si>
  <si>
    <t>ИИН клиента</t>
  </si>
  <si>
    <t>Performed By</t>
  </si>
  <si>
    <t>статус заявки на реструктуризацию на момент события</t>
  </si>
  <si>
    <t>Credit Administrator</t>
  </si>
  <si>
    <t>состояние заявки</t>
  </si>
  <si>
    <t>Underwrite By</t>
  </si>
  <si>
    <t>Added By</t>
  </si>
  <si>
    <t>Кредитный менеджер</t>
  </si>
  <si>
    <t>Валюта займа ручной заявки</t>
  </si>
  <si>
    <t>Руководитель ЗС</t>
  </si>
  <si>
    <t>Залоговый менеджер</t>
  </si>
  <si>
    <t>Дата закрытия</t>
  </si>
  <si>
    <t>Дата открытия</t>
  </si>
  <si>
    <t>County</t>
  </si>
  <si>
    <t>Микрорайон  (Не заполняется)</t>
  </si>
  <si>
    <t>Проспект (Не заполняется)</t>
  </si>
  <si>
    <t>Улица/мкр</t>
  </si>
  <si>
    <t>Сотрудник BI Group</t>
  </si>
  <si>
    <t>Кредитный менеджер 2 линии</t>
  </si>
  <si>
    <t>Сотрудник ДКА</t>
  </si>
  <si>
    <t>СПФ на этапе заведения заявки</t>
  </si>
  <si>
    <t>Старший кредитный администратор</t>
  </si>
  <si>
    <t>Credit Admin User</t>
  </si>
  <si>
    <t>Кредитный менеджер на этапе заведения заявки</t>
  </si>
  <si>
    <t>Decline Reason</t>
  </si>
  <si>
    <t>Инициатор заявки</t>
  </si>
  <si>
    <t>Is Online Credit</t>
  </si>
  <si>
    <t>Юрисконсульт РБ</t>
  </si>
  <si>
    <t>Сопровожденец ОТМ</t>
  </si>
  <si>
    <t>ОТМщик в заявке</t>
  </si>
  <si>
    <t>Количество возвратов</t>
  </si>
  <si>
    <t>Senior Credit Admin User</t>
  </si>
  <si>
    <t>Изменен</t>
  </si>
  <si>
    <t>А0</t>
  </si>
  <si>
    <t>А123</t>
  </si>
  <si>
    <t>Currency</t>
  </si>
  <si>
    <t>Inactivated By</t>
  </si>
  <si>
    <t>Currencyid</t>
  </si>
  <si>
    <t>Пользователь</t>
  </si>
  <si>
    <t>Currency Id Edited</t>
  </si>
  <si>
    <t>кем изменено</t>
  </si>
  <si>
    <t>Credit Offer</t>
  </si>
  <si>
    <t>Выбранные условия</t>
  </si>
  <si>
    <t>Перерассчитанные условия при замене залога</t>
  </si>
  <si>
    <t>Запрашиваемые условия</t>
  </si>
  <si>
    <t>Дата добавления</t>
  </si>
  <si>
    <t>Код числовой</t>
  </si>
  <si>
    <t>Дата деактивации</t>
  </si>
  <si>
    <t>Is Valid</t>
  </si>
  <si>
    <t>Название валюты кредита</t>
  </si>
  <si>
    <t>Название валюты кредита (каз)</t>
  </si>
  <si>
    <t>Символ</t>
  </si>
  <si>
    <t>Номер</t>
  </si>
  <si>
    <t>Серия</t>
  </si>
  <si>
    <t>Срок действия</t>
  </si>
  <si>
    <t>Кем выдано</t>
  </si>
  <si>
    <t>Identity Card Issuer Other</t>
  </si>
  <si>
    <t>Страна выдачи</t>
  </si>
  <si>
    <t>Person</t>
  </si>
  <si>
    <t>Валюта займа</t>
  </si>
  <si>
    <t>Currency Code</t>
  </si>
  <si>
    <t>Credit Currency</t>
  </si>
  <si>
    <t>Валюта перевода</t>
  </si>
  <si>
    <t>Последние изменения внес</t>
  </si>
  <si>
    <t>Предыдущее имя</t>
  </si>
  <si>
    <t>Предыдущая фамилия</t>
  </si>
  <si>
    <t>Предыдущее отчество</t>
  </si>
  <si>
    <t>Created User</t>
  </si>
  <si>
    <t>Changed By</t>
  </si>
  <si>
    <t>Добавил Пользователь</t>
  </si>
  <si>
    <t>Деактивировал Пользователь</t>
  </si>
  <si>
    <t>активный</t>
  </si>
  <si>
    <t>Прятать район</t>
  </si>
  <si>
    <t>Пользователь прикрепивший документ</t>
  </si>
  <si>
    <t>Ссылка на Добавлено пользователем</t>
  </si>
  <si>
    <t>Адрес на русском языке</t>
  </si>
  <si>
    <t>Адрес на казахском языке</t>
  </si>
  <si>
    <t>БИН/ЖСН</t>
  </si>
  <si>
    <t>Ссылка на Деактивировано пользователем</t>
  </si>
  <si>
    <t>Наименование Филиала</t>
  </si>
  <si>
    <t>Наименование Филиала на казахском языке</t>
  </si>
  <si>
    <t>Qpragma Code</t>
  </si>
  <si>
    <t>City</t>
  </si>
  <si>
    <t>City KZ</t>
  </si>
  <si>
    <t>Town</t>
  </si>
  <si>
    <t xml:space="preserve">Ссылка на пользователя который заблокировал </t>
  </si>
  <si>
    <t>Причина блокировки</t>
  </si>
  <si>
    <t>Заблокирован до</t>
  </si>
  <si>
    <t>Ссылка на СПФ  Пользователя</t>
  </si>
  <si>
    <t>Ссылка на Филиал  Пользователя</t>
  </si>
  <si>
    <t>IP адрес</t>
  </si>
  <si>
    <t xml:space="preserve">Дата изменения пароля </t>
  </si>
  <si>
    <t>Дата на которую рассчитывается плановое значение показателя</t>
  </si>
  <si>
    <t>Дата создания записи области</t>
  </si>
  <si>
    <t>Код области в системе FICO</t>
  </si>
  <si>
    <t>Название области в системе FICO</t>
  </si>
  <si>
    <t>Код области</t>
  </si>
  <si>
    <t>содержит текстовое значение Области, пример: Южно-Казахстанская область</t>
  </si>
  <si>
    <t>Cтатус актуальности области</t>
  </si>
  <si>
    <t>Дата создания записи районов в  системе FICO</t>
  </si>
  <si>
    <t>Код районов в системе FICO</t>
  </si>
  <si>
    <t>Название районов  в системе FICO</t>
  </si>
  <si>
    <t xml:space="preserve">Код районов </t>
  </si>
  <si>
    <t>Название районов</t>
  </si>
  <si>
    <t>Статус актуальности районов</t>
  </si>
  <si>
    <t>Дата создания записи населенных пунктов в FICO</t>
  </si>
  <si>
    <t>Код населенных пунктов в системе FICO</t>
  </si>
  <si>
    <t>Название населенных пунктов в системе FICO</t>
  </si>
  <si>
    <t>Название населенных пунктов</t>
  </si>
  <si>
    <t>Статус актуальности населенных пунктов</t>
  </si>
  <si>
    <t>Справочник категорий продукта. Справочник содержит перечень категорий продуктов в Банке. Справочник необходим для расшифровки назначения платежа  карточной транзакции. Источник: "MPR_LOAN_MART_SSUD".</t>
  </si>
  <si>
    <t>Уникальный номер продукта (источник: файл ДР, котрорый загружается в ручную)</t>
  </si>
  <si>
    <t>ФЛ или ЮЛ, из таблицы "MPR_LOAN_MART_SSUD".</t>
  </si>
  <si>
    <t>Двухбуквенное обозначение кода страны</t>
  </si>
  <si>
    <t>Трехбуквенное обозначение кода страны</t>
  </si>
  <si>
    <t>3-х значный числовой код страны</t>
  </si>
  <si>
    <t>Бизнес-идентификационный номер (БИН) уникальный номер, формируемый для юридического лица (филиала и представительства) и индивидуального предпринимателя, осуществляющего деятельность в виде совместного предпринимательства на территории Республики Казахстан</t>
  </si>
  <si>
    <t>Структура коммерческих организаций, включающая в себя материнскую компанию и ряд более мелких дочерних компаний, которые она контролирует.</t>
  </si>
  <si>
    <t>Значение по коду берется из справочника "Автосалоны" по указанному Автосалону в заявке</t>
  </si>
  <si>
    <t>Коэффициент вознаграждения по агентским выплатам в процентном соотношении</t>
  </si>
  <si>
    <t>Группа связанных заемщиков согласно пруденциальному нормативу KZ.</t>
  </si>
  <si>
    <t>Буквенно-цифровая кодировка связанных заемщиков согласно пруденциальному нормативу KZ.</t>
  </si>
  <si>
    <t>Отрасль экономики определяемая ДАиМ.</t>
  </si>
  <si>
    <t>Зона проблемности определяемая согласно критериям потенциально проблемной задолженности ВНД Банка.</t>
  </si>
  <si>
    <t>Наименование отчетности для которой предназначены данные.</t>
  </si>
  <si>
    <t>УНК клиента</t>
  </si>
  <si>
    <t>Цифровое обозначение вида деятельности (отрасли экономики), например, первые две цифры ОКЭД.</t>
  </si>
  <si>
    <t>Наименование отрасли экономики на казахском языке</t>
  </si>
  <si>
    <t>Наименование отрасли экономики на русском языке</t>
  </si>
  <si>
    <t>Буквенно-цифровое обозначение вида деятельности (для аудита, регулятора согласно их требованиям).</t>
  </si>
  <si>
    <t>Группировка согласно требованию ДР.</t>
  </si>
  <si>
    <t>Статус актуальности КАТО</t>
  </si>
  <si>
    <t>Тип области</t>
  </si>
  <si>
    <t>КАТО код</t>
  </si>
  <si>
    <t>Наименование КАТО на государственном языке</t>
  </si>
  <si>
    <t>Населенный пунктов</t>
  </si>
  <si>
    <t>Республика</t>
  </si>
  <si>
    <t>Поселок</t>
  </si>
  <si>
    <t>Содержит в себе список кодов ОКЕД (Используется для сегментации клиентов на: "Крупный","Средний","Малый " и "Микро" )</t>
  </si>
  <si>
    <t>Наименование балансового счета ГК</t>
  </si>
  <si>
    <t>Наименование столбцов витрины в которой используется данный справочник для разбивки сумм по необходимым колонкам.</t>
  </si>
  <si>
    <t>Город, в котором находится филиал</t>
  </si>
  <si>
    <t>Новое наименование филиала</t>
  </si>
  <si>
    <t>Номер в иерархической структуре</t>
  </si>
  <si>
    <t>Старое наименование филиала</t>
  </si>
  <si>
    <t>Техническое поле, определяющая срок по балансовму счету ГК</t>
  </si>
  <si>
    <t xml:space="preserve">7-ми значный счет ГК </t>
  </si>
  <si>
    <t>Счет ГК относящийся к статье отчета GAP</t>
  </si>
  <si>
    <t>Счет ГК, состоящий из 4 знаков, относящийся к статье отчета GAP</t>
  </si>
  <si>
    <t>Наименование статьи отчета GAP</t>
  </si>
  <si>
    <t>Наименование подстатьи отчета GAP</t>
  </si>
  <si>
    <t>Описание идентификатора срока в рамках отчета GAP</t>
  </si>
  <si>
    <t>Идентификатор срока в рамках отчета GAP</t>
  </si>
  <si>
    <t>Календарная дата</t>
  </si>
  <si>
    <t>Идентификатор срока</t>
  </si>
  <si>
    <t xml:space="preserve">Краткий наименование документа </t>
  </si>
  <si>
    <t>Распределение по срокам Interest Rate Risk, используется как Техническое поле</t>
  </si>
  <si>
    <t>Распределение по срокам Liquidity, Используется как Техническое поле</t>
  </si>
  <si>
    <t xml:space="preserve">Дата и время последнего обновления записи в таблице </t>
  </si>
  <si>
    <t>Признак активности клиента (1-да, 0- нет)</t>
  </si>
  <si>
    <t>Текстовое поле (комментарии ПМ -  при наличии)</t>
  </si>
  <si>
    <t>ИИН/БИН клиента</t>
  </si>
  <si>
    <t>Наименование клиента на английском</t>
  </si>
  <si>
    <t>Наименование клиента на русском</t>
  </si>
  <si>
    <t>Признак того, что данные клиента прошли проверку</t>
  </si>
  <si>
    <t>Код признака подозрительности клиента</t>
  </si>
  <si>
    <t>РНН клиента</t>
  </si>
  <si>
    <t>Код сотрудника (U-шка)</t>
  </si>
  <si>
    <t>Код сотрудника(D Менеджера банка, Номер сотрудника)</t>
  </si>
  <si>
    <t>Офицер, выполнившей изменение записи в системе WAY4</t>
  </si>
  <si>
    <t>Ссылка на предыдущую запись в истории изменений</t>
  </si>
  <si>
    <t>Статус записи. Одно из следующих значений: С - запись удалена, I - запись неактивна (была изменена), A - запись активна.</t>
  </si>
  <si>
    <t>Предыдущая группа риска</t>
  </si>
  <si>
    <t>Продолжительность билингого цикла</t>
  </si>
  <si>
    <t>Тип временного сдвига конца билингого цикла. Величина сдвига определяется в поле day_value.</t>
  </si>
  <si>
    <t>Единица измерения продолжительности билингого цикла: D - дни, М - месяцы</t>
  </si>
  <si>
    <t>Категория клиента: С - корпоративный, Р - частный</t>
  </si>
  <si>
    <t>Код схемы</t>
  </si>
  <si>
    <t>Признак обработки и отображения на счетах схемы кредитных лимитов</t>
  </si>
  <si>
    <t>Величина сдвига конца билингого цикла</t>
  </si>
  <si>
    <t>Число дней, которое используется для расчетадаты, отображаемой в выписке в качестве даты желаемого погашения ссудной задолженности или процентов по ссуде.</t>
  </si>
  <si>
    <t>Идентификатор финансового института. (Ссылка на таблицу фин. Институтов)</t>
  </si>
  <si>
    <t>Беспроцентный, льготный или грейс-период — это время, когда банк не начисляет проценты за покупки по кредитной карте.</t>
  </si>
  <si>
    <t>Признак выполнения online нормализации по данной схеме</t>
  </si>
  <si>
    <t>идентификатор родительской схемы</t>
  </si>
  <si>
    <t>Категория продукта: M - Acquiring; A - Accounting; C - Issuing; B - Bank Accounting</t>
  </si>
  <si>
    <t>Порядок межвалютной нормализации</t>
  </si>
  <si>
    <t>Поле для дополнительных параметров</t>
  </si>
  <si>
    <t>Порядковый номер счета, используется при нумерации счетов по данному шаблону</t>
  </si>
  <si>
    <t>Идентификатир схемы счетов, к которой принадлежит шаблон счета</t>
  </si>
  <si>
    <t>Наименование счета</t>
  </si>
  <si>
    <t>Тип нумерации счета. Y - номер счету присваевается при операции Approve контракта; N - номер присваевается при первом переводе средств на счет; 0 - работает как "Y", но номер счета берется из поля gl_number</t>
  </si>
  <si>
    <t>Идентификатор кода типа счета</t>
  </si>
  <si>
    <t>Идентификатор шаблона счета на который переводится остаток средст при срочной нормализации</t>
  </si>
  <si>
    <t>Офицер, выполнившей изменение записи</t>
  </si>
  <si>
    <t>Признак начисления процентов при кредитовании счета</t>
  </si>
  <si>
    <t>Код типа счета</t>
  </si>
  <si>
    <t>Идентификатор шаблона счета для срочной нормализации</t>
  </si>
  <si>
    <t>Продолжительность периода для срочной нормализации</t>
  </si>
  <si>
    <t>Тип срочной нормализации</t>
  </si>
  <si>
    <t>Идентификатор события, постируемого при открытии/закрытии счета</t>
  </si>
  <si>
    <t>Номер счета в главной книге</t>
  </si>
  <si>
    <t>Период в днях, используемый при расчете процентов, см документ Продукты</t>
  </si>
  <si>
    <t>Номер счета в главной книге центрального офиса</t>
  </si>
  <si>
    <t>Идентификатор счета используемого при начислении процентов</t>
  </si>
  <si>
    <t>Идентификатор счета на банковском контракте для учета комиссии при начислении процентов на данный счет</t>
  </si>
  <si>
    <t>Идентификатор счета используемого при ежедневном начислении процентов</t>
  </si>
  <si>
    <t>Идентификатор шаблона счета для начисления прочентов</t>
  </si>
  <si>
    <t>Алгоритм расчета процентов: T или NULL - transactional; B - begin Balance; E - End Balance; Q - Quarterly</t>
  </si>
  <si>
    <t>Идентификатор банковского контракта, счета которого используются при начислении процентов</t>
  </si>
  <si>
    <t>Порядок начисления процентов. Y - проц. Начисляются со след. Дня после поступления денег на счет. N - проц. Начисляются со дня поступления денег на счет . NULL - используется значение глобального параметра</t>
  </si>
  <si>
    <t>Комиссия за начислене процентов</t>
  </si>
  <si>
    <t>Идентификатор комиссси за начисление процентов</t>
  </si>
  <si>
    <t>Порядок вычесления ежедневной ставки процентов. 365 - длина года равна 365/366; 360 - для расчета используется глобальный параметр USE_MONTH_WEIGHT; NULL- значение берется из фин института или глобальных констант</t>
  </si>
  <si>
    <t>Дата последнего расчета процентов</t>
  </si>
  <si>
    <t>Идентификатор счета, на который осуществляется нормализация по низнему пределу</t>
  </si>
  <si>
    <t>Нижний лимит при нормализации по объему средств</t>
  </si>
  <si>
    <t>Минимальная сумма для срочной нормализации</t>
  </si>
  <si>
    <t>Идентивикатор шаблона счета, используемого при корреспонденции между балансовой и внебалансовой системой учета</t>
  </si>
  <si>
    <t>Процент средств которые должны быть перечислены на при срочной нормализации на due_acc_templ</t>
  </si>
  <si>
    <t>Идентификатор счета, который будет кредитоваится в проводке, пораждаемой кредитование счета данного шаблона.</t>
  </si>
  <si>
    <t>Идентификатор счета, который будет дебитоваться в проводке, пораждаемой кредитование счета данного шаблона.</t>
  </si>
  <si>
    <t>дополнительные параметры схемы счетов</t>
  </si>
  <si>
    <t>Идетификатор счета, на который осуществляется нормализация по верхнему пределу</t>
  </si>
  <si>
    <t>Верхний лимит при нормализации по объему средатв</t>
  </si>
  <si>
    <t>Порядок использования счета: Y или NULL - номер счета берется из поля GL_NUMBER;  N - yn</t>
  </si>
  <si>
    <t>Категория типа счета: C - Pers limit; S - Shared Limit; D - Dispute; I - Pay Immediate; P - Payment Due; O - Other; T - Transit to; X - Primary; p - Cr.Lim Payment Due; I - Cr.Lim Overdue</t>
  </si>
  <si>
    <t xml:space="preserve">Идентификатор шаблона счета </t>
  </si>
  <si>
    <t>Идентификатор типа счета</t>
  </si>
  <si>
    <t>Идентификатор контракта, к которому относится счет</t>
  </si>
  <si>
    <t>Идентификатор счета на который переводится остаток средст при срочной нормализации</t>
  </si>
  <si>
    <t>Идетификатор счета для перечисления остатка стедств при срочной нормализации</t>
  </si>
  <si>
    <t>Баланс на начало билингого цикла</t>
  </si>
  <si>
    <t>Идентификатор комиссии, взымаемой при открытии счета</t>
  </si>
  <si>
    <t>Код счета. ACCOUNT_TYPE.CODE</t>
  </si>
  <si>
    <t>Текущий баланс счета</t>
  </si>
  <si>
    <t>Дата начала билингого цикла</t>
  </si>
  <si>
    <t>Дата конца билингого цикла</t>
  </si>
  <si>
    <t>Тип срочной нормализации. S - Sliding; O - Value Dat Due; E - End Cycle Due; P - Paument Due; L - Long Payment Due; Q - Quarter; N - None</t>
  </si>
  <si>
    <t>Идентификатор шаблона счета для начисления процентов</t>
  </si>
  <si>
    <t>Процентная ставка по насчислению процентов на данный счет</t>
  </si>
  <si>
    <t>Признак включения валанса счета в баланс контракта</t>
  </si>
  <si>
    <t xml:space="preserve">Идентификатор шаблона счета для нормализации по объему средств </t>
  </si>
  <si>
    <t>Нижний предел для нормализации по объему средств</t>
  </si>
  <si>
    <t>Main Account</t>
  </si>
  <si>
    <t>Номер текущего билингого цикла</t>
  </si>
  <si>
    <t>Приоритет счета</t>
  </si>
  <si>
    <t>Верхний предел для нормализации по объему средств</t>
  </si>
  <si>
    <t>Статус счета.P - Primary;D - Dispute;O - Others</t>
  </si>
  <si>
    <t>Тип комиссии, которая взымается при открытии счета</t>
  </si>
  <si>
    <t>Тип срочной нормализации.S - Sliding;O - Value Dat Due;E - End Cycle Due;P - Paument Due;L - Long Payment Due;Q - Quarter;N - None</t>
  </si>
  <si>
    <t>Код, используемый при формировании GL # шаблона счета</t>
  </si>
  <si>
    <t>Признак участия счета в расчете баланса контракта</t>
  </si>
  <si>
    <t>Приоритет. Значение используется как значение умолчанию для счета при заведении счета в схеме счетов</t>
  </si>
  <si>
    <t xml:space="preserve">Категория продукта: M - Acquiring; A - Accounting; C - Issuing; B - Bank Accounting </t>
  </si>
  <si>
    <t>Пассивный счет активно-пассивной пары</t>
  </si>
  <si>
    <t>Активный счет активно-пассивной пары</t>
  </si>
  <si>
    <t>Уникальный идентификатор баланса счета. Этот идентификатор связывает записи с данными о балансе счета.</t>
  </si>
  <si>
    <t>Идентификатор контракта счета. Это поле устанавливает связь между балансом счета и соответствующим контрактом.</t>
  </si>
  <si>
    <t>Дата, когда баланс был применен.</t>
  </si>
  <si>
    <t>Доступный баланс. Этот баланс может быть доступен для использования в операциях.</t>
  </si>
  <si>
    <t>Общий баланс на счету.</t>
  </si>
  <si>
    <t>Баланс, который был объявлен или зарезервирован для определенных целей.</t>
  </si>
  <si>
    <t>Баланс, который показывает задолженность или обратное движение средств.</t>
  </si>
  <si>
    <t>Поле содержит числовые коды, представляющие различные типы балансов.</t>
  </si>
  <si>
    <t>Поле содержит строковые представление типа баланса</t>
  </si>
  <si>
    <t>Поле содержит сумму баланса, которая заблокирована или удерживается на счету по различным причинам</t>
  </si>
  <si>
    <t>Поле содержит сумму кредитного лимита на счету</t>
  </si>
  <si>
    <t>Валюта баланса. Это поле указывает на валюту, в которой измеряется баланс.</t>
  </si>
  <si>
    <t>Поле содержит дополнительные данные о балансе счета. Формат представляет собой пары ключ-значение.</t>
  </si>
  <si>
    <t>Используется для группировки балансов счета по определенным критериям.</t>
  </si>
  <si>
    <t>Идентификатор последней записи, сделанной на счет.</t>
  </si>
  <si>
    <t>Баланс, связанный с обязательствами или долгами</t>
  </si>
  <si>
    <t>Версия данных на локальном уровне.</t>
  </si>
  <si>
    <t>Версия данных на удаленном уровне.</t>
  </si>
  <si>
    <t>Идентификатор определения маршрута или направления баланса.</t>
  </si>
  <si>
    <t>Дата последнего изменения состояния счета.</t>
  </si>
  <si>
    <t>Код для подбалансов внутри счета.</t>
  </si>
  <si>
    <t>Поле используется для связи записей с данными о циклах устройств.</t>
  </si>
  <si>
    <t>Это поле указывает на характеристику цикла, такую как транзакционный цикл или цикл связанный с определенным устройством.</t>
  </si>
  <si>
    <t>Идентификатор схемы счетов</t>
  </si>
  <si>
    <t>Идентификатор группы продуктов</t>
  </si>
  <si>
    <t>Идентификатор родительского продукта</t>
  </si>
  <si>
    <t>Правило вычисления доступных средств: Y - мин между средствами на данном контракте и родительском контракте, N - беруться дост. Средства главного контракта, O - не проверять, B - билинг, тоже , что Y, но по концу билинга восстанавливаются индивидуальный лимит контракта</t>
  </si>
  <si>
    <t>Правило учета ограничей: Y - учитывается текущий и главный контракт, N - только текущий контракт</t>
  </si>
  <si>
    <t>Дополнительный код продукта</t>
  </si>
  <si>
    <t>Категория контракта. М - устройство, А - счет, С - карта</t>
  </si>
  <si>
    <t>Идентификатор субтипа контракта</t>
  </si>
  <si>
    <t>Дополнительные роли или обязанности контракта, связанные с продуктом.</t>
  </si>
  <si>
    <t>идентификатор связанного проукта, с которого наследуются параметры</t>
  </si>
  <si>
    <t>Дополнительные пользовательские данные или метаданные, связанные с продуктом.</t>
  </si>
  <si>
    <t>Идентивикатор финансового института</t>
  </si>
  <si>
    <t>Внутренний код продукта</t>
  </si>
  <si>
    <t>Статус активности записи об адресе клиента (Y/N)</t>
  </si>
  <si>
    <t>Статус записи: Y - проверка проведена ошибок нет. N - проверка не производилась или в ходе проверки обнаружены ошибки.</t>
  </si>
  <si>
    <t>Тип liability связи. Y - N - R - Reporting, A - Only check</t>
  </si>
  <si>
    <t>Максимальный кредитный лимит</t>
  </si>
  <si>
    <t>Минимальный кредитный лимит</t>
  </si>
  <si>
    <t>Максимальное количество субкотрактов, которые могут быть у контракта с данным продуктом</t>
  </si>
  <si>
    <t>Внутренний код родительского продукта</t>
  </si>
  <si>
    <t>Код группы продуктов</t>
  </si>
  <si>
    <t>Код типа отчета, REPORT_TYPE.CODE</t>
  </si>
  <si>
    <t>Идентификатор типа пакета сервисов</t>
  </si>
  <si>
    <t>Bin Condition</t>
  </si>
  <si>
    <t>Идентификатор BIN группы</t>
  </si>
  <si>
    <t>BIN Status</t>
  </si>
  <si>
    <t>Идентификатор продуктв платежной системы</t>
  </si>
  <si>
    <t>Идентификатор платежной системы</t>
  </si>
  <si>
    <t>Признак проверки  Luhn digit</t>
  </si>
  <si>
    <t>Код клирингового канала , к которой относится данная запись</t>
  </si>
  <si>
    <t>Источник записи:V - visa, E - EPI, M - MC, D - MDS, P - PLUS , O - Own(введена вруную)</t>
  </si>
  <si>
    <t>EC ATM Type</t>
  </si>
  <si>
    <t>Конечный BIN</t>
  </si>
  <si>
    <t>Forwarding ID</t>
  </si>
  <si>
    <t>Идентификатор финансового института в платежной системе</t>
  </si>
  <si>
    <t>Длина PAN</t>
  </si>
  <si>
    <t>Идентификатор типа процессинговой обработки транзакции</t>
  </si>
  <si>
    <t>Код региона</t>
  </si>
  <si>
    <t>Начальный BIN</t>
  </si>
  <si>
    <t>Первые 4 символа BIN</t>
  </si>
  <si>
    <t>Категория терминала: A - ATM, P - POS, N - Imprinter, 0 - All</t>
  </si>
  <si>
    <t>Usage</t>
  </si>
  <si>
    <t>Это значение может представлять собой основную сумму транзакции или операции.</t>
  </si>
  <si>
    <t>Используется для определения конечного момента времени, на который заканчивается какое-либо действие.</t>
  </si>
  <si>
    <t>Это валюта, в которой указана базовая сумма операции. Может отличаться от валюты счета или других валютных параметров.</t>
  </si>
  <si>
    <t>Используется для определения начального момента времени, с которого начинается какое-либо действие.</t>
  </si>
  <si>
    <t>Этот ключ может быть использован для физического разделения данных в базе данных, что позволяет более эффективно обрабатывать большие объемы информации.</t>
  </si>
  <si>
    <t>Может влиять на возможность внесения корректировок в операции этого типа.</t>
  </si>
  <si>
    <t>Может использоваться для категоризации услуг и определения уровня обслуживания.</t>
  </si>
  <si>
    <t>Может использоваться для отслеживания связанных корректировок и их последовательности.</t>
  </si>
  <si>
    <t>Эта дата может быть важной для аудита и отслеживания изменений в операциях.</t>
  </si>
  <si>
    <t>Используется для классификации и группировки различных видов транзакций.</t>
  </si>
  <si>
    <t>Может влиять на процесс авторизации операций.</t>
  </si>
  <si>
    <t>Может использоваться для определения, какие операции могут быть выполнены после данной.</t>
  </si>
  <si>
    <t>Может определять, какие транзакции будут выполнены в режиме тестирования или на боевом сервере.</t>
  </si>
  <si>
    <t>Используется для идентификации и отображения типа транзакции в интерфейсе пользователя и в отчетах.</t>
  </si>
  <si>
    <t>Позволяет уникально идентифицировать этот тип транзакции в системе.</t>
  </si>
  <si>
    <t>Может быть связан с определением, может ли данная транзакция выполняться от имени другого лица или без личной идентификации.</t>
  </si>
  <si>
    <t>Может использоваться для отслеживания ответственных лиц за корректировки операций.</t>
  </si>
  <si>
    <t>Может быть связано с жизненным циклом операций и процессом их создания или выполнения.</t>
  </si>
  <si>
    <t>Используется для идентификации, на каких терминалах или устройствах может быть выполнена данная транзакция.</t>
  </si>
  <si>
    <t>Может использоваться для дополнительной классификации и группировки транзакций внутри основных категорий.</t>
  </si>
  <si>
    <t>Может использоваться для отслеживания состояния корректировок и их обработки в системе.</t>
  </si>
  <si>
    <t>Может быть связан с предыдущей операцией, которую корректирует данная транзакция.</t>
  </si>
  <si>
    <t>Может использоваться для определения порядка обработки транзакций, особенно при конфликтных ситуациях.</t>
  </si>
  <si>
    <t>Определяет направление движения средств в рамках данной транзакции.</t>
  </si>
  <si>
    <t>Может использоваться для идентификации операции отмены или сторнирования данной транзакции.</t>
  </si>
  <si>
    <t>Может быть использован для классификации спорных операций, а также для отслеживания и управления процессом разрешения споров.</t>
  </si>
  <si>
    <t>Может использоваться для автоматического взимания комиссий или расчета сборов в зависимости от типа транзакции.</t>
  </si>
  <si>
    <t>Может влиять на возможность отправки запроса или подтверждения данной операции.</t>
  </si>
  <si>
    <t>Может влиять на возможность отмены или сторнирования данной операции.</t>
  </si>
  <si>
    <t>Используется для идентификации и обработки данного типа транзакции в системе.</t>
  </si>
  <si>
    <t>Может быть связан с тем, что операция не может быть выполнена без данной транзакции.</t>
  </si>
  <si>
    <t>Эта дата может быть важной для аудита и отслеживания изменений в параметрах или настройках данного подтипа транзакции.</t>
  </si>
  <si>
    <t>Может определять методику расчета комиссии, которая будет применяться при выполнении операций данного подтипа транзакции.</t>
  </si>
  <si>
    <t>Используется для идентификации и отображения конкретного подтипа транзакции в интерфейсе пользователя и в отчетах.</t>
  </si>
  <si>
    <t>Может использоваться для определения, на какие типы счетов могут быть направлены операции данного подтипа транзакции.</t>
  </si>
  <si>
    <t>Может использоваться для классификации операций данного подтипа транзакции в зависимости от вида события, к которому они относятся.</t>
  </si>
  <si>
    <t>Позволяет связать данный подтип транзакции с определенным типом транзакции и определить их отношение в системе.</t>
  </si>
  <si>
    <t>Может определять, на какие типы объектов направлены операции данного подтипа транзакции.</t>
  </si>
  <si>
    <t>Может использоваться для отслеживания ответственных лиц за корректировки операций данного подтипа транзакции.</t>
  </si>
  <si>
    <t>Может быть использован для определения, какие типы счетов могут быть источниками операций данного подтипа транзакции.</t>
  </si>
  <si>
    <t>Может определять, какие типы объектов могут быть источниками операций данного подтипа транзакции.</t>
  </si>
  <si>
    <t>Может содержать дополнительные сведения о конкретных условиях или требованиях, связанных с операцией.</t>
  </si>
  <si>
    <t>Может использоваться для отслеживания ответственных лиц за корректировку или обновление условий транзакции.</t>
  </si>
  <si>
    <t>Используется для классификации сроков или временных рамок, связанных с операцией.</t>
  </si>
  <si>
    <t>Может использоваться для определения, когда операция считается просроченной и какие последствия это может иметь.</t>
  </si>
  <si>
    <t>Используется для идентификации и отображения конкретного условия в интерфейсе пользователя и в отчетах.</t>
  </si>
  <si>
    <t>Может использоваться для добавления дополнительных инструкций, пояснений или сведений, связанных с условием операции.</t>
  </si>
  <si>
    <t>Может влиять на поведение системы, если данное условие применяется по умолчанию для операций.</t>
  </si>
  <si>
    <t>Может быть использован для идентификации и контроля доступа к операциям, связанным с этим условием.</t>
  </si>
  <si>
    <t>Используется для уникальной идентификации условия и его использования в системе.</t>
  </si>
  <si>
    <t>Эта дата может быть важной для аудита и отслеживания изменений в параметрах или настройках данного условия.</t>
  </si>
  <si>
    <t>Используется для классификации условий по определенным категориям, что может упростить их управление.</t>
  </si>
  <si>
    <t>WAY4</t>
  </si>
  <si>
    <t>СУДИР</t>
  </si>
  <si>
    <t>QLIK</t>
  </si>
  <si>
    <t>Гончаров А.</t>
  </si>
  <si>
    <t>Акмарал</t>
  </si>
  <si>
    <t>Хасанов В.</t>
  </si>
  <si>
    <t>Аширханова К.</t>
  </si>
  <si>
    <t>Аманов А.Т.</t>
  </si>
  <si>
    <t>OSSYS_USER.ID</t>
  </si>
  <si>
    <t>Qpragma.BISQUIT.LOAN.CONT-CODE</t>
  </si>
  <si>
    <t>OSUSR_WJW_BRANCH.ID</t>
  </si>
  <si>
    <t>OSUSR_13F_CUSTOME2.ID</t>
  </si>
  <si>
    <t>OSUSR_13F_AGREEME1.ID</t>
  </si>
  <si>
    <t>OSUSR_13F_APPLICAT.ID</t>
  </si>
  <si>
    <t>OSUSR_13F_GENDER.ID</t>
  </si>
  <si>
    <t>OSUSR_A5Q_CHANNELS.ID</t>
  </si>
  <si>
    <t>OSUSR_A5Q_CERTIFIC.ID</t>
  </si>
  <si>
    <t>OSUSR_A5Q_PUBLICK1.ID</t>
  </si>
  <si>
    <t>OSUSR_A5Q_REVOKERE.ID</t>
  </si>
  <si>
    <t>OSUSR_A5Q_PUBLICKE.ID</t>
  </si>
  <si>
    <t>OSUSR_GC1_ADDRESST.ID</t>
  </si>
  <si>
    <t>OSUSR_WJW_COUNTRY.ID</t>
  </si>
  <si>
    <t>OSUSR_WJW_COUNTY.ID</t>
  </si>
  <si>
    <t>OSUSR_GC1_CUSTOMER.ID</t>
  </si>
  <si>
    <t>OSUSR_WJW_REGION.ID</t>
  </si>
  <si>
    <t>OSUSR_GC1_PRINTFOR.ID</t>
  </si>
  <si>
    <t>OSUSR_WJW_BRANCHDE.ID</t>
  </si>
  <si>
    <t>OSUSR_GC1_CUSTOME4.ID</t>
  </si>
  <si>
    <t>ODS.WAY_CLIENT_G.ID</t>
  </si>
  <si>
    <t>ODS.WAY_CLIENT_G.CLIENT_NUMBER</t>
  </si>
  <si>
    <t>OSUSR_GC1_YESORNO.ID</t>
  </si>
  <si>
    <t>ODS.MPR_PERSON_E.PERSON_ID</t>
  </si>
  <si>
    <t>OSUSR_GC1_IPDLTYPE.ID</t>
  </si>
  <si>
    <t>OSUSR_GC1_RISKLEVE.ID</t>
  </si>
  <si>
    <t>OSUSR_GC1_CUSTOME7.ID</t>
  </si>
  <si>
    <t>OSUSR_GC1_EDUCATIO.ID</t>
  </si>
  <si>
    <t>OSUSR_WJW_GENDER.ID</t>
  </si>
  <si>
    <t>OSUSR_GC1_LANGUAG1.ID</t>
  </si>
  <si>
    <t>OSUSR_WJW_MARITALS.ID</t>
  </si>
  <si>
    <t>OSUSR_GC1_PREFERRE.ID</t>
  </si>
  <si>
    <t>OSUSR_GC1_CUSTOME5.ID</t>
  </si>
  <si>
    <t>OSUSR_GC1_SERVICEC.ID</t>
  </si>
  <si>
    <t>OSUSR_GC1_CUSTOME2.ID</t>
  </si>
  <si>
    <t>OSUSR_GC1_VIPATTR.ID</t>
  </si>
  <si>
    <t>OSUSR_GC1_DOCUMENT.ID</t>
  </si>
  <si>
    <t>OSUSR_GC1_ISSUINGA.ID</t>
  </si>
  <si>
    <t>OSUSR_WJW_COMPANY.ID</t>
  </si>
  <si>
    <t>OSUSR_GC1_LISTOFPO.ID</t>
  </si>
  <si>
    <t>OSUSR_GC1_MODIFICA.ID</t>
  </si>
  <si>
    <t>OSUSR_GC1_REQCUSTO.ID</t>
  </si>
  <si>
    <t>OSUSR_GC1_PHONETYP.ID</t>
  </si>
  <si>
    <t>OSUSR_GC1_RECORDST.ID</t>
  </si>
  <si>
    <t>OSUSR_WJW_EDUCATIO.ID</t>
  </si>
  <si>
    <t>OSUSR_WJW_IDENTITY.ID</t>
  </si>
  <si>
    <t>OSUSR_WJW_IDENTIT1.ID</t>
  </si>
  <si>
    <t>OSUSR_WJW_ADDRESS.ID</t>
  </si>
  <si>
    <t>OSUSR_WJW_CURRENCY.ID</t>
  </si>
  <si>
    <t>OSUSR_YAK_BRANCH.ID</t>
  </si>
  <si>
    <t>OSUSR_GMH_PROBLEMA.ID</t>
  </si>
  <si>
    <t>OSUSR_GMH_STATUS.ID</t>
  </si>
  <si>
    <t>OSUSR_IJ7_ADDRESST.ID</t>
  </si>
  <si>
    <t>OSUSR_YAK_COUNTRY.ID</t>
  </si>
  <si>
    <t>OSUSR_YAK_REGION.ID</t>
  </si>
  <si>
    <t>OSUSR_IJ7_OWNERSHI.ID</t>
  </si>
  <si>
    <t>OSUSR_IJ7_PERSON.ID</t>
  </si>
  <si>
    <t>OSUSR_YAK_COUNTY.ID</t>
  </si>
  <si>
    <t>OSUSR_YAK_TOWN.ID</t>
  </si>
  <si>
    <t>OSUSR_IJ7_CUSTOM13.ID</t>
  </si>
  <si>
    <t>OSUSR_IJ7_ADDRESS.ID</t>
  </si>
  <si>
    <t>OSUSR_IJ7_MONTHORY.ID</t>
  </si>
  <si>
    <t>OSUSR_VFS_GEOKOD.ID</t>
  </si>
  <si>
    <t>OSUSR_IJ7_YESORNO.ID</t>
  </si>
  <si>
    <t>OSUSR_IJ7_INDUSTRY.ID</t>
  </si>
  <si>
    <t>OSUSR_IJ7_ORGFORM.ID</t>
  </si>
  <si>
    <t>OSUSR_IJ7_PROFITAM.ID</t>
  </si>
  <si>
    <t>OSUSR_VFS_SECTOREC.ID</t>
  </si>
  <si>
    <t>OSUSR_IJ7_OBJECTST.ID</t>
  </si>
  <si>
    <t>OSUSR_IJ7_SUBINDUS.ID</t>
  </si>
  <si>
    <t>OSUSR_IJ7_TAXTYPE.ID</t>
  </si>
  <si>
    <t>OSUSR_IJ7_CURRENCY.ID</t>
  </si>
  <si>
    <t>OSUSR_QOR_GENDER.ID</t>
  </si>
  <si>
    <t>OSUSR_QOR_REQUESTS.ID</t>
  </si>
  <si>
    <t>OSUSR_WJW_TOWN.ID</t>
  </si>
  <si>
    <t>OSUSR_WJW_USEREXT.ID</t>
  </si>
  <si>
    <t>OSUSR_WJW_DECLINE1.ID</t>
  </si>
  <si>
    <t>OSUSR_WJW_SALESCHA.ID</t>
  </si>
  <si>
    <t>OSUSR_WJW_SERVICEC.ID</t>
  </si>
  <si>
    <t>OSUSR_WJW_CREDITOF.ID</t>
  </si>
  <si>
    <t>OSUSR_WJW_PERSON.ID</t>
  </si>
  <si>
    <t>OSUSR_YAK_BRANCHDE.ID</t>
  </si>
  <si>
    <t>Кредит</t>
  </si>
  <si>
    <t>Залог</t>
  </si>
  <si>
    <t>Корпоративные клиенты</t>
  </si>
  <si>
    <t>Сектор экономики</t>
  </si>
  <si>
    <t>КАТО</t>
  </si>
  <si>
    <t>Депозит</t>
  </si>
  <si>
    <t>Кредитные риски</t>
  </si>
  <si>
    <t>Кредитные линии</t>
  </si>
  <si>
    <t>Контакты</t>
  </si>
  <si>
    <t>Общий классификатор экономической деятельности</t>
  </si>
  <si>
    <t>Связь</t>
  </si>
  <si>
    <t xml:space="preserve"> </t>
  </si>
  <si>
    <t>Номер договора</t>
  </si>
  <si>
    <t>Инвалютные остатки на счетах АБИС Купрагма</t>
  </si>
  <si>
    <t>Лицевые счета АБИС Купрагма</t>
  </si>
  <si>
    <t>Остатки счетов в тенге после движения средств</t>
  </si>
  <si>
    <t>Данные о деталях счета</t>
  </si>
  <si>
    <t>Классификатор материальных ценностей</t>
  </si>
  <si>
    <t>Информация по филиальной сети Банка</t>
  </si>
  <si>
    <t>Операции</t>
  </si>
  <si>
    <t>Проводки</t>
  </si>
  <si>
    <t>Ссудный портфель</t>
  </si>
  <si>
    <t>Юридические лица АБИС Купрагма</t>
  </si>
  <si>
    <t>Основные реквизиты клиента ФЛ АБИС Купрагма</t>
  </si>
  <si>
    <t>Плановые показатели по метрикам</t>
  </si>
  <si>
    <t>Справочник облаcтей в FICO</t>
  </si>
  <si>
    <t>Справочник районов в FICO</t>
  </si>
  <si>
    <t>Справочник населенных пунктов в FICO</t>
  </si>
  <si>
    <t>Справочник продукты  (кредитный)</t>
  </si>
  <si>
    <t>Справочник "Страны мира</t>
  </si>
  <si>
    <t>Справочник размеров агентских вознаграждений партнеров-автосалонов</t>
  </si>
  <si>
    <t>Справочник собственный капитал</t>
  </si>
  <si>
    <t>Справочник "Вид обеспечения (CREDIT) с коэффициентами ликвидности</t>
  </si>
  <si>
    <t>Справочник ДР по клиентам Корпоративного Блока</t>
  </si>
  <si>
    <t>Справочник отраслей экономики</t>
  </si>
  <si>
    <t>Справочник "Классификатор административно-территориальных объектов"</t>
  </si>
  <si>
    <t>Справочник "Разделение клиентов на сегментации частного предпринимательства"</t>
  </si>
  <si>
    <t>Справочник "Промежуточный справочник по межбанковским вкладам"</t>
  </si>
  <si>
    <t>Справочник "Филиалы</t>
  </si>
  <si>
    <t>Справочник по распределению сроков GAP</t>
  </si>
  <si>
    <t>Дополнительный справочник по срокам ГК для отчета GAP</t>
  </si>
  <si>
    <t>Справочник "ГК для отчета GAP"</t>
  </si>
  <si>
    <t>Справочник "ID и описание сроков для отчета GAP</t>
  </si>
  <si>
    <t>Справочник " ID, в разрезе даты для отчета GAP"</t>
  </si>
  <si>
    <t>Сводная таблица контрагентов ДБ АО Сбербанк</t>
  </si>
  <si>
    <t>Ежедневные котировки</t>
  </si>
  <si>
    <t>Справочник продукта время</t>
  </si>
  <si>
    <t>Справочник по продуктам</t>
  </si>
  <si>
    <t>Справочник ролей с указанием департамента и должностей</t>
  </si>
  <si>
    <t xml:space="preserve">Справочник документов </t>
  </si>
  <si>
    <t>Справочник показатели</t>
  </si>
  <si>
    <t xml:space="preserve">Справочник ИИН </t>
  </si>
  <si>
    <t>Справочник "Размерность юр.лиц, филиалов и представительств, а также субъектов индивидуального предпринимательства"</t>
  </si>
  <si>
    <t>Справочник кредитных лимитов</t>
  </si>
  <si>
    <t>Справочник кредитных продуктов</t>
  </si>
  <si>
    <t xml:space="preserve">Справочник мобильных префиксов </t>
  </si>
  <si>
    <t>Справочник "Диапазоны по продуктам РБ включенных в прайс"</t>
  </si>
  <si>
    <t> Справочник "Цены по продуктам РБ включенных в прайс"</t>
  </si>
  <si>
    <t>Справочник "Общий классификатор видов экономической деятельности"</t>
  </si>
  <si>
    <t> Справочник "Типы транзакций в зависимости по направлению операции"</t>
  </si>
  <si>
    <t>Справочник тип оплаты</t>
  </si>
  <si>
    <t>Справочник "Признак дефолта"</t>
  </si>
  <si>
    <t>Справочник тип клиента</t>
  </si>
  <si>
    <t>Справочник отношения с людьми</t>
  </si>
  <si>
    <t>Справочник телефон критерий</t>
  </si>
  <si>
    <t> "Справочник по нормативным показателям по ролям"</t>
  </si>
  <si>
    <t>Справочник "Заемщики черной зоны проблемности"</t>
  </si>
  <si>
    <t> Справочник "Показатели по продуктам"</t>
  </si>
  <si>
    <t>Справочник "Продукты Банка"</t>
  </si>
  <si>
    <t>Справочник "Плановые показатели по продуктам РБ"</t>
  </si>
  <si>
    <t> "Справочник по нормативным показателям по продуктам"</t>
  </si>
  <si>
    <t>Справочник "Cчета партнёров использующие небанковские сервисы"</t>
  </si>
  <si>
    <t>Справочник "Диапазон кредитного риска"</t>
  </si>
  <si>
    <t>Справочник "Сегменты клиентов"</t>
  </si>
  <si>
    <t>Справочник сегменты  и тип клиента</t>
  </si>
  <si>
    <t>Справочник источник систем</t>
  </si>
  <si>
    <t xml:space="preserve">Справочник </t>
  </si>
  <si>
    <t xml:space="preserve">Справочник Государственных доходов </t>
  </si>
  <si>
    <t>"Справочник краткого наименования должностей и СПФ</t>
  </si>
  <si>
    <t>Справочник "Коды СПФ (Way4) по филиально"</t>
  </si>
  <si>
    <t> "Справочник по наименованию карт</t>
  </si>
  <si>
    <t>Справочник  сервис пакетов карт</t>
  </si>
  <si>
    <t> "Справочник статусов по картам"</t>
  </si>
  <si>
    <t>Справочник "Типы транзакций по картам"</t>
  </si>
  <si>
    <t>Справочник "Филиалы из систем QPragma и Way4"</t>
  </si>
  <si>
    <t>Справочник по филиальной сети Банка</t>
  </si>
  <si>
    <t>Applications in this environment. Old applications are kept as inactive</t>
  </si>
  <si>
    <t>Process activity instance</t>
  </si>
  <si>
    <t>Roles for each end user.</t>
  </si>
  <si>
    <t>Заявки ЧСИ</t>
  </si>
  <si>
    <t>ЧСИ</t>
  </si>
  <si>
    <t>Клиенты в УЦ MySignCloud</t>
  </si>
  <si>
    <t>Выпущенные сертификаты для клиентов УЦ</t>
  </si>
  <si>
    <t>Выпущенные публичные ключи</t>
  </si>
  <si>
    <t>Заявления на выпуск регистрационных свидетельств от клиентов УЦ</t>
  </si>
  <si>
    <t>Адрес клиента</t>
  </si>
  <si>
    <t>Таблица бенефициарных собственников</t>
  </si>
  <si>
    <t>Согласие</t>
  </si>
  <si>
    <t>Коды клиента в других системах QPragma/Way4</t>
  </si>
  <si>
    <t>Статусы по клиенту</t>
  </si>
  <si>
    <t>Клиент ФЛ</t>
  </si>
  <si>
    <t>Документы клиента</t>
  </si>
  <si>
    <t>Email клиента</t>
  </si>
  <si>
    <t>Результат фин мониторинга</t>
  </si>
  <si>
    <t>Место работы</t>
  </si>
  <si>
    <t>Заявка на создание/модификацию карточки клиента</t>
  </si>
  <si>
    <t>Телефоны клиента</t>
  </si>
  <si>
    <t>Фото клиента</t>
  </si>
  <si>
    <t>Старая Клиентская база(Не использовать)</t>
  </si>
  <si>
    <t>Клиентская база лидов</t>
  </si>
  <si>
    <t>База Лидов</t>
  </si>
  <si>
    <t>Расчеты по проблемности компаний</t>
  </si>
  <si>
    <t>Таблица вип клиентов</t>
  </si>
  <si>
    <t>Сущность для хранения адресов: ФЛ, ЮЛ, ИП, мест ведения бизнеса, залогового имущества и т.п.</t>
  </si>
  <si>
    <t>Контакные данные о карточке клиенте</t>
  </si>
  <si>
    <t>Информация о карточки клиента</t>
  </si>
  <si>
    <t>Участник заяки</t>
  </si>
  <si>
    <t>Результат создания карточки в QP</t>
  </si>
  <si>
    <t>Описание залога</t>
  </si>
  <si>
    <t>Звонки по Лидам</t>
  </si>
  <si>
    <t>База обзвона (новая)</t>
  </si>
  <si>
    <t>договор банковского займа</t>
  </si>
  <si>
    <t>справочник Клиентов</t>
  </si>
  <si>
    <t>события, происходящие по заявке на Реструктуризацию</t>
  </si>
  <si>
    <t>заявка на Реструктуризацию</t>
  </si>
  <si>
    <t>Справочник НОК (Независимая оценочная компания)</t>
  </si>
  <si>
    <t>Данные по заемщику и залогодателю</t>
  </si>
  <si>
    <t>Заявка на экспертизу</t>
  </si>
  <si>
    <t>Справочник материала стен</t>
  </si>
  <si>
    <t>Сведения о счете</t>
  </si>
  <si>
    <t>Причины возврата</t>
  </si>
  <si>
    <t>Классификатор филиалов банка</t>
  </si>
  <si>
    <t>Классификатор структурных подразделений филиалов банка (СПФ)</t>
  </si>
  <si>
    <t>Марка авто</t>
  </si>
  <si>
    <t>Модели авто</t>
  </si>
  <si>
    <t>Информация о залоге авто</t>
  </si>
  <si>
    <t>Реквизиты Автосалона</t>
  </si>
  <si>
    <t>Автосалоны</t>
  </si>
  <si>
    <t>Сообщение чата</t>
  </si>
  <si>
    <t>Классификатор стран</t>
  </si>
  <si>
    <t>Данные кредитной истории</t>
  </si>
  <si>
    <t>Сведения о кредите (расширение сущности CreditOffer)</t>
  </si>
  <si>
    <t>Сведения о кредите</t>
  </si>
  <si>
    <t>Запрос на кредит</t>
  </si>
  <si>
    <t>Классификатор валют</t>
  </si>
  <si>
    <t>Категории клиента (справочник)</t>
  </si>
  <si>
    <t>Прилагаемый документ</t>
  </si>
  <si>
    <t>Документ, удостоверяющий личность</t>
  </si>
  <si>
    <t>Участник сделки - физическое лицо</t>
  </si>
  <si>
    <t>Пункты настраеваемых параметров</t>
  </si>
  <si>
    <t>Вид недвижимости (справочник)</t>
  </si>
  <si>
    <t>Коды благонадежности (справочник)</t>
  </si>
  <si>
    <t>Точка продаж</t>
  </si>
  <si>
    <t>Вид транспортного средства (справочник)</t>
  </si>
  <si>
    <t>WAY_DEVICE_REC</t>
  </si>
  <si>
    <t>Жанар</t>
  </si>
  <si>
    <t>Полат</t>
  </si>
  <si>
    <t>Каныш</t>
  </si>
  <si>
    <t>Авокадо</t>
  </si>
  <si>
    <t>Лимон</t>
  </si>
  <si>
    <t>Лайм</t>
  </si>
  <si>
    <t>Грейп</t>
  </si>
  <si>
    <t>сок</t>
  </si>
  <si>
    <t>ягоды</t>
  </si>
  <si>
    <t>Чай</t>
  </si>
  <si>
    <t>яйца</t>
  </si>
  <si>
    <t>сладости</t>
  </si>
  <si>
    <t>Гульанда</t>
  </si>
  <si>
    <t>Белизна</t>
  </si>
  <si>
    <t>сельд</t>
  </si>
  <si>
    <t>Стакан</t>
  </si>
  <si>
    <t>дрожжи</t>
  </si>
  <si>
    <t>Я</t>
  </si>
  <si>
    <t>А</t>
  </si>
  <si>
    <t>?</t>
  </si>
  <si>
    <t>сумма</t>
  </si>
  <si>
    <t>у кого</t>
  </si>
  <si>
    <t>кто</t>
  </si>
  <si>
    <t>Тип кредита</t>
  </si>
  <si>
    <t>Идентификатор договора</t>
  </si>
  <si>
    <t>Идентификатор финансового института в платежной системе.</t>
  </si>
  <si>
    <t>Префикс номера карты</t>
  </si>
  <si>
    <t>Количество цифр в уникальном номере карты.</t>
  </si>
  <si>
    <t>Тип процессинга</t>
  </si>
  <si>
    <t>Тип процессинга, используемый для транзакций с данной картой.</t>
  </si>
  <si>
    <t>Тип терминала, на котором используется карта.</t>
  </si>
  <si>
    <t>Дополнительные условия, связанные с использованием BIN.</t>
  </si>
  <si>
    <t>Бренд Карты</t>
  </si>
  <si>
    <t>бренд карты в рамках платежной системы (например, Visa Classic, MasterCard Gold и т.д.).</t>
  </si>
  <si>
    <t>Код страны, в которой выпущена карта.</t>
  </si>
  <si>
    <t>Алгоритм CDV</t>
  </si>
  <si>
    <t>Регион, в котором находится банк-эмитент.</t>
  </si>
  <si>
    <t>Типы транзакций, которые могут быть проведены с данной картой.</t>
  </si>
  <si>
    <t>Физ лицо</t>
  </si>
  <si>
    <t xml:space="preserve">финансового института </t>
  </si>
  <si>
    <t>Временная зона филиала</t>
  </si>
  <si>
    <t>Номер транзакции</t>
  </si>
  <si>
    <t xml:space="preserve">валюты для расчетов по счетам контракта                                                                   </t>
  </si>
  <si>
    <t xml:space="preserve">комиссии отправителя                                                                                      </t>
  </si>
  <si>
    <t>отправителя в системе</t>
  </si>
  <si>
    <t xml:space="preserve">получателя                                                                                                </t>
  </si>
  <si>
    <t xml:space="preserve">получателя                                                                                              </t>
  </si>
  <si>
    <t xml:space="preserve"> Атрибут условия транзакции          -  Условие транзакции                                                                           </t>
  </si>
  <si>
    <t xml:space="preserve">Валюты транзакции                                                                                         </t>
  </si>
  <si>
    <t xml:space="preserve"> Тип платежа                                                                                                </t>
  </si>
  <si>
    <t>Код устройста</t>
  </si>
  <si>
    <t>Название устройста</t>
  </si>
  <si>
    <t>Наименование протокола устройства</t>
  </si>
  <si>
    <t>Признак разрешения всех операций устройств</t>
  </si>
  <si>
    <t>Консоль исходящих сообщений устройства</t>
  </si>
  <si>
    <t>Бренд устройства</t>
  </si>
  <si>
    <t>Модель устройства</t>
  </si>
  <si>
    <t>Файл конфигурации EMV устройства</t>
  </si>
  <si>
    <t>Файл конфигурации устройства</t>
  </si>
  <si>
    <t>Смещение GMT устройства</t>
  </si>
  <si>
    <t>Время начала устройства</t>
  </si>
  <si>
    <t>Время окончания устройства</t>
  </si>
  <si>
    <t>Рабочее время устройства</t>
  </si>
  <si>
    <t>Время блокировки устройства</t>
  </si>
  <si>
    <t>Общий лимит устройства</t>
  </si>
  <si>
    <t>Конфигурация устройства</t>
  </si>
  <si>
    <t>Номиналы купюр устройства</t>
  </si>
  <si>
    <t>URL адрес устройства</t>
  </si>
  <si>
    <t>Иерархия ключей устройства</t>
  </si>
  <si>
    <t>Статус ключа устройства</t>
  </si>
  <si>
    <t>Предвалидация ПИНа устройства</t>
  </si>
  <si>
    <t>Сокет устройства</t>
  </si>
  <si>
    <t>Почтовый индекс устройства</t>
  </si>
  <si>
    <t>тип торговой точки устройства</t>
  </si>
  <si>
    <t xml:space="preserve"> SIC код устройства                                                                                                       </t>
  </si>
  <si>
    <t>Переопределенный канал устройства</t>
  </si>
  <si>
    <t>Адрес расположения устройства</t>
  </si>
  <si>
    <t>Регион/Область устройства</t>
  </si>
  <si>
    <t>Дополнительная информация устройства</t>
  </si>
  <si>
    <t>Признак унаследования параметров устройства</t>
  </si>
  <si>
    <t xml:space="preserve"> Валютв выверки (согласования)                                                                              </t>
  </si>
  <si>
    <t xml:space="preserve"> тип комиссии события                                     </t>
  </si>
  <si>
    <t xml:space="preserve"> статус контракта (табл CONTR_STATUS).                       </t>
  </si>
  <si>
    <t xml:space="preserve">Начальная задача                                                    </t>
  </si>
  <si>
    <t xml:space="preserve">Задача, которая будет запущена после события.                                                                                 </t>
  </si>
  <si>
    <t xml:space="preserve"> Категория продукта события.                                                      </t>
  </si>
  <si>
    <t xml:space="preserve"> Категория контракта события.                                                     </t>
  </si>
  <si>
    <t>Коммуникационные события</t>
  </si>
  <si>
    <t>Сообщение коммуникации</t>
  </si>
  <si>
    <t xml:space="preserve"> Идентификатор сообщение      </t>
  </si>
  <si>
    <t xml:space="preserve"> Идентификатор действия сообщение</t>
  </si>
  <si>
    <t xml:space="preserve"> Канал доставки сообщение     </t>
  </si>
  <si>
    <t xml:space="preserve"> Дата начала сообщение        </t>
  </si>
  <si>
    <t xml:space="preserve"> Дата окончания сообщение      </t>
  </si>
  <si>
    <t xml:space="preserve"> Канал отправки сообщение      </t>
  </si>
  <si>
    <t xml:space="preserve"> Дата отправки сообщение    </t>
  </si>
  <si>
    <t xml:space="preserve"> Детали отправки сообщение</t>
  </si>
  <si>
    <t xml:space="preserve"> Приоритет сообщение       </t>
  </si>
  <si>
    <t xml:space="preserve"> Ключ раздела сообщение     </t>
  </si>
  <si>
    <t>Название филиала</t>
  </si>
  <si>
    <t>Дата операции</t>
  </si>
  <si>
    <t>Аналитический счет</t>
  </si>
  <si>
    <t>Сервисы</t>
  </si>
  <si>
    <t>Номер контакта</t>
  </si>
  <si>
    <t>Баланс аналитического счета</t>
  </si>
  <si>
    <t>Код субтипа карты</t>
  </si>
  <si>
    <t>Контракт суб-типа карты</t>
  </si>
  <si>
    <t>Категория типа счета</t>
  </si>
  <si>
    <t>Категория типа счета.</t>
  </si>
  <si>
    <t>Идентификатор шаблона счета.</t>
  </si>
  <si>
    <t>Наименование счета.</t>
  </si>
  <si>
    <t>Уникальный номер счета.</t>
  </si>
  <si>
    <t>Идентификатор типа счета.</t>
  </si>
  <si>
    <t>Идентификатор контракта, к которому относится счет.</t>
  </si>
  <si>
    <t>Приоритет возрастающей нормализации</t>
  </si>
  <si>
    <t>Приоритет возрастающей нормализации.</t>
  </si>
  <si>
    <t>Счет для перевода при нормализации</t>
  </si>
  <si>
    <t>Идентификатор счета, на который переводится остаток средств при срочной нормализации.</t>
  </si>
  <si>
    <t>Счет для перечисления при нормализации</t>
  </si>
  <si>
    <t>Идентификатор счета, на который перечисляется остаток средств при срочной нормализации.</t>
  </si>
  <si>
    <t>Дата применения</t>
  </si>
  <si>
    <t>Дата применения данных к счету.</t>
  </si>
  <si>
    <t>Баланс на начало биллингового цикла</t>
  </si>
  <si>
    <t>Баланс на начало биллингового цикла.</t>
  </si>
  <si>
    <t>Идентификатор комиссии при открытии</t>
  </si>
  <si>
    <t>Идентификатор комиссии, взимаемой при открытии счета.</t>
  </si>
  <si>
    <t>Код счета</t>
  </si>
  <si>
    <t>Уникальный код счета.</t>
  </si>
  <si>
    <t>Идентификатор валюты, в которой ведется счет.</t>
  </si>
  <si>
    <t>Текущий баланс</t>
  </si>
  <si>
    <t>Текущий баланс счета.</t>
  </si>
  <si>
    <t>Дата начала биллингового цикла</t>
  </si>
  <si>
    <t>Дата начала биллингового цикла.</t>
  </si>
  <si>
    <t>Дата конца биллингового цикла</t>
  </si>
  <si>
    <t>Дата конца биллингового цикла.</t>
  </si>
  <si>
    <t>Счет для оплаты</t>
  </si>
  <si>
    <t>Идентификатор счета для оплаты.</t>
  </si>
  <si>
    <t>Тип срочной нормализации.</t>
  </si>
  <si>
    <t>Идентификатор GL</t>
  </si>
  <si>
    <t>Идентификатор GL (главной книги) для счета.</t>
  </si>
  <si>
    <t>Счет начисления процентов</t>
  </si>
  <si>
    <t>Идентификатор счета, на который начисляются проценты.</t>
  </si>
  <si>
    <t>Процентная ставка по начислению процентов</t>
  </si>
  <si>
    <t>Процентная ставка по начислению процентов.</t>
  </si>
  <si>
    <t>Доступность баланса</t>
  </si>
  <si>
    <t>Признак включения баланса счета в баланс контракта.</t>
  </si>
  <si>
    <t>Локальная версия</t>
  </si>
  <si>
    <t>Локальная версия данных счета.</t>
  </si>
  <si>
    <t>Идентификатор шаблона счета для нормализации по объему средств ниже нижнего предела.</t>
  </si>
  <si>
    <t>Нижний предел для нормализации</t>
  </si>
  <si>
    <t>Нижний предел для нормализации по объему средств.</t>
  </si>
  <si>
    <t>Основной счет</t>
  </si>
  <si>
    <t>Основной счет.</t>
  </si>
  <si>
    <t>Номер текущего биллингового цикла</t>
  </si>
  <si>
    <t>Номер текущего биллингового цикла.</t>
  </si>
  <si>
    <t>Дата операции или события, связанного со счетом.</t>
  </si>
  <si>
    <t>Баланс на дату операции</t>
  </si>
  <si>
    <t>Баланс счета на определенную дату операции.</t>
  </si>
  <si>
    <t>Сумма собственных блокировок</t>
  </si>
  <si>
    <t>Сумма средств, заблокированных собственной организацией.</t>
  </si>
  <si>
    <t>Приоритет платежа</t>
  </si>
  <si>
    <t>Приоритет платежа.</t>
  </si>
  <si>
    <t>Удаленная версия</t>
  </si>
  <si>
    <t>Удаленная версия данных счета.</t>
  </si>
  <si>
    <t>Идентификатор маршрутизации</t>
  </si>
  <si>
    <t>Идентификатор маршрутизации счета.</t>
  </si>
  <si>
    <t>Верхний уровень счета</t>
  </si>
  <si>
    <t>Идентификатор верхнего уровня счета.</t>
  </si>
  <si>
    <t>Общая сумма блокировок</t>
  </si>
  <si>
    <t>Общая сумма средств, заблокированных на счете.</t>
  </si>
  <si>
    <t>Идентификатор шаблона счета для нормализации по объему средств выше верхнего предела.</t>
  </si>
  <si>
    <t>Верхний предел для нормализации</t>
  </si>
  <si>
    <t>Верхний предел для нормализации по объему средств.</t>
  </si>
  <si>
    <t>Статус адреса</t>
  </si>
  <si>
    <t>Схема счетов</t>
  </si>
  <si>
    <t>Тарифы</t>
  </si>
  <si>
    <t xml:space="preserve">Баланс счета                       </t>
  </si>
  <si>
    <t xml:space="preserve">Баланс счета после проведения макротранзакции                                                      </t>
  </si>
  <si>
    <t xml:space="preserve">PCAT              </t>
  </si>
  <si>
    <t xml:space="preserve">Категория продукта ("M" - Acquiring, "A" - Accounting, "C" - Issuing, "B" - Bank Accounting).                              </t>
  </si>
  <si>
    <t>счета, на который отправляются кредитные операции для данного типа счета.</t>
  </si>
  <si>
    <t>счета, на который отправляются дебитные операции для данного типа счета.</t>
  </si>
  <si>
    <t>Кредитный счет</t>
  </si>
  <si>
    <t>Дебетный счет</t>
  </si>
  <si>
    <t>Доступность счета</t>
  </si>
  <si>
    <t>Признак доступности активных мероприятий (AM - Active Measures) на данном типе счета.</t>
  </si>
  <si>
    <t>Наименование типа счета</t>
  </si>
  <si>
    <t>У каждого счет есть свой тип счета к которому он приндлежит</t>
  </si>
  <si>
    <t>Приоритет платежей по данному типу счета</t>
  </si>
  <si>
    <t>Приоритет платежей</t>
  </si>
  <si>
    <t>"P": "Promised" (Обещанный), "N": "Normal" (Стандартный), "O": "On Demand" (По требованию), "E":  "Emergency" (Чрезвычайный)</t>
  </si>
  <si>
    <t>Баланс счета</t>
  </si>
  <si>
    <t>Условия и типы транзакций</t>
  </si>
  <si>
    <t>Город филиала</t>
  </si>
  <si>
    <t>Продукты</t>
  </si>
  <si>
    <t>Цикл устройства</t>
  </si>
  <si>
    <t>Состояние устройства</t>
  </si>
  <si>
    <t>Типа Адреса</t>
  </si>
  <si>
    <t>Код  контракта</t>
  </si>
  <si>
    <t xml:space="preserve">Уникальный идентификатор контракта                                                                                                                                                               </t>
  </si>
  <si>
    <t>WAY_M_TRANSACTION_G</t>
  </si>
  <si>
    <t xml:space="preserve">Таблица транзакции Way </t>
  </si>
  <si>
    <t>Направление движения средств</t>
  </si>
  <si>
    <t xml:space="preserve">Направление движения средств:"-1" - debet; 0 - none; 1 - credit </t>
  </si>
  <si>
    <t>DIRECTION</t>
  </si>
  <si>
    <t>Ссылка на документ (DOC)</t>
  </si>
  <si>
    <t>DOC__OID</t>
  </si>
  <si>
    <t>Дата срочной нормализации</t>
  </si>
  <si>
    <t>Тип мактортранзакции</t>
  </si>
  <si>
    <t>Тип мактортранзакции: S - source; H - transit; T - target; B - base</t>
  </si>
  <si>
    <t>ENTRY_TYPE</t>
  </si>
  <si>
    <t>Ссылка на запись в таблице FX_RATE</t>
  </si>
  <si>
    <t>FX_SEQV_N</t>
  </si>
  <si>
    <t>Номер финансового института</t>
  </si>
  <si>
    <t>HASH__ID</t>
  </si>
  <si>
    <t xml:space="preserve">Сумма транзакции </t>
  </si>
  <si>
    <t>Сумма транзакции в локальной валюте</t>
  </si>
  <si>
    <t>Банковская дата проведения транзакции</t>
  </si>
  <si>
    <t>Детали транзакции</t>
  </si>
  <si>
    <t>MTR_DETAILS</t>
  </si>
  <si>
    <t>ID  родительского транзакции</t>
  </si>
  <si>
    <t>Идентификатор родительского транзакции</t>
  </si>
  <si>
    <t>M_TRANSACTION__OID</t>
  </si>
  <si>
    <t>Часть</t>
  </si>
  <si>
    <t>PORTION</t>
  </si>
  <si>
    <t xml:space="preserve">Дата постирования </t>
  </si>
  <si>
    <t>Дата постирования (с этой даты считается период начисления процентов)</t>
  </si>
  <si>
    <t>POSTING_DATE</t>
  </si>
  <si>
    <t xml:space="preserve">Дата и время </t>
  </si>
  <si>
    <t>Дата и время транзакции</t>
  </si>
  <si>
    <t>POSTING_DB_DATE</t>
  </si>
  <si>
    <t>Статус макротранзакции</t>
  </si>
  <si>
    <t>Статус макротранзакции: P - posted; C - closed; I - inactive</t>
  </si>
  <si>
    <t>POSTING_STATUS</t>
  </si>
  <si>
    <t>Категория</t>
  </si>
  <si>
    <t>Категория: Q - Request; P - Advice; R - Reversal; J - Adjustment; A - PartAdvice.</t>
  </si>
  <si>
    <t>Тип сервиса</t>
  </si>
  <si>
    <t>Тип сервиса: T - транзакция; L - lower norm; l - lower limit special; D - due norm; d - due special; M - misc;U - upper norm.; u - upper limit special;A - account transfer</t>
  </si>
  <si>
    <t>Номер записи</t>
  </si>
  <si>
    <t>Номер записи в таблице ACCOUNT. Счет контракта-источника</t>
  </si>
  <si>
    <t>SOURCE_ACCOUNT</t>
  </si>
  <si>
    <t>Код контракта</t>
  </si>
  <si>
    <t>Идентификатор контракта - источника</t>
  </si>
  <si>
    <t>SOURCE_CODE</t>
  </si>
  <si>
    <t>Код контракта - источника</t>
  </si>
  <si>
    <t xml:space="preserve">Сервис контракта </t>
  </si>
  <si>
    <t>Сервис контракта - источника. Ссылка на таблицу SERVICE_APPROVED</t>
  </si>
  <si>
    <t>SOURCE_SERVICE</t>
  </si>
  <si>
    <t>Сумма транзакции для контракта-источника</t>
  </si>
  <si>
    <t>S_AMOUNT</t>
  </si>
  <si>
    <t>Комиссия для контракта-источника</t>
  </si>
  <si>
    <t>S_FEE_AMOUNT</t>
  </si>
  <si>
    <t>Номер записи в таблице ACCOUNT. Счет целевого контракта</t>
  </si>
  <si>
    <t>TARGET_ACCOUNT</t>
  </si>
  <si>
    <t>Код целевого контракта</t>
  </si>
  <si>
    <t>Идентификатор целевого контракта</t>
  </si>
  <si>
    <t>TARGET_CODE</t>
  </si>
  <si>
    <t>Сервис целевого контракта</t>
  </si>
  <si>
    <t>Сервис целевого контракта. Ссылка на таблицу SERVICE_APPROVED</t>
  </si>
  <si>
    <t>TARGET_SERVICE</t>
  </si>
  <si>
    <t>Сумма транзакции</t>
  </si>
  <si>
    <t>TRANS_AMOUNT</t>
  </si>
  <si>
    <t>Идентификатор транзакции</t>
  </si>
  <si>
    <t>Субтип транзакции</t>
  </si>
  <si>
    <t>TRANS_SUBTYPE</t>
  </si>
  <si>
    <t>Сумма транзакции ЦК</t>
  </si>
  <si>
    <t>Сумма транзакции для целевого контракта</t>
  </si>
  <si>
    <t>T_AMOUNT</t>
  </si>
  <si>
    <t>Комиссия ЦК</t>
  </si>
  <si>
    <t>Комиссия для целевого контракта</t>
  </si>
  <si>
    <t>T_FEE_AMOUNT</t>
  </si>
  <si>
    <t>Справочник SIC (MСC) код</t>
  </si>
  <si>
    <t>Офицер, выполнивший изменение записи</t>
  </si>
  <si>
    <t xml:space="preserve">Статус записи. </t>
  </si>
  <si>
    <t>MCC - Merchant Category Code — «код категории продавца», который представляет собой 4-значный номер, классифицирующий вид деятельности торговой точки в операции оплаты по карте</t>
  </si>
  <si>
    <t>SIC (MСC) код</t>
  </si>
  <si>
    <t>Четырехзначный цифровой код. Используется для классификации предпринимательской деятельности</t>
  </si>
  <si>
    <t>Пользовательский код</t>
  </si>
  <si>
    <t>Пользовательский идентификатор</t>
  </si>
  <si>
    <t>CUSTOM_CODE</t>
  </si>
  <si>
    <t>Код группы типов продавцов</t>
  </si>
  <si>
    <t>Наименование кода категории продавца, классифицирующий вид деятельности торговой точки в операции оплаты по карте.</t>
  </si>
  <si>
    <t>Наименование SIC(MCC) кода</t>
  </si>
  <si>
    <t>Наименование кода категории продавца</t>
  </si>
  <si>
    <t>SIC_GROUP_DFLT</t>
  </si>
  <si>
    <t>Используются</t>
  </si>
  <si>
    <t xml:space="preserve">Используются в банке: Y -да; N - нет </t>
  </si>
  <si>
    <t>Справочник контрагентов</t>
  </si>
  <si>
    <t>Статус записи.</t>
  </si>
  <si>
    <t xml:space="preserve"> Код</t>
  </si>
  <si>
    <t>Наименование контрагента</t>
  </si>
  <si>
    <t>макротранзакции</t>
  </si>
  <si>
    <t>Наименование SIC кода</t>
  </si>
  <si>
    <t>SIC - код </t>
  </si>
  <si>
    <t>Расшифровка поля NAME</t>
  </si>
  <si>
    <t>Наименование записи</t>
  </si>
  <si>
    <t>Наименование записи(пример: Taxpayer Identifier, Client Full Name, Mobile Phone)</t>
  </si>
  <si>
    <t>содержит имя, телефон, или РНН</t>
  </si>
  <si>
    <t>Справочник</t>
  </si>
  <si>
    <t>Групповой код. Используется для группировки наименования записи</t>
  </si>
  <si>
    <t>Офицер, выполнивший изменение записи, используется для отслеживания того, кто внес изменения в запись.</t>
  </si>
  <si>
    <t>Ссылка на предыдущую запись в истории изменений используется для отслеживания предыдущей версии записи.</t>
  </si>
  <si>
    <t>Идентификатор записи используется для уникальной идентификации записи.</t>
  </si>
  <si>
    <t>"Категория контракта (""M"" - Устройство, ""A"" - Счет, ""C"" - Карта)"</t>
  </si>
  <si>
    <t>Категория контракта используется для классификации контракта.</t>
  </si>
  <si>
    <t>Название типа контракта</t>
  </si>
  <si>
    <t>Наименование типа контракта</t>
  </si>
  <si>
    <t>Наименование типа контракта используется для представления имени типа контракта.</t>
  </si>
  <si>
    <t>Код канала используется для представления канала, используемого для контракта.</t>
  </si>
  <si>
    <t>Сервис-код согласно требованиям платежной системы</t>
  </si>
  <si>
    <t>Сервис-код используется для представления сервис-кода, связанного с контрактом.</t>
  </si>
  <si>
    <t>"Категория устройства (""A""-ATM, ""P""-POS, ""N""-Imprinter)"</t>
  </si>
  <si>
    <t>Категория устройства используется для представления категории устройства, связанного с контрактом.</t>
  </si>
  <si>
    <t>Код RBS.</t>
  </si>
  <si>
    <t>Код RBS используется для представления кода RBS, связанного с контрактом.</t>
  </si>
  <si>
    <t>Объем информации образующийся при формировании макротранзакций</t>
  </si>
  <si>
    <t>"Объем информации образующийся при формировании макротранзакций (""Y""-Maximal, ""G""-Group, ""I""-Individual, ""N""-Minimal)"</t>
  </si>
  <si>
    <t>Объем информации используется для представления объема информации, генерируемой при формировании макротранзакции.</t>
  </si>
  <si>
    <t>ENABLES_ITEM</t>
  </si>
  <si>
    <t>Офицер, внесший изменение в запись.</t>
  </si>
  <si>
    <t>Отслеживает, кто внес изменение в запись, чтобы помочь в расследовании любых проблем.</t>
  </si>
  <si>
    <t>Отслеживает историю изменений записи, чтобы отслеживать любые изменения, внесенные в нее.</t>
  </si>
  <si>
    <t>Идентифицирует запись, чтобы ее можно было легко найти и ссылаться на нее.</t>
  </si>
  <si>
    <t>Категория контракта ("M" - устройство, "A" - счет, "C" - карта).</t>
  </si>
  <si>
    <t>Отслеживает тип контракта, чтобы помочь понять контекст записи.</t>
  </si>
  <si>
    <t>Название статуса контракта</t>
  </si>
  <si>
    <t>Название статуса контракта.</t>
  </si>
  <si>
    <t>Описывает статус контракта, чтобы помочь понять значение записи.</t>
  </si>
  <si>
    <t>Код статуса</t>
  </si>
  <si>
    <t>Код статуса.</t>
  </si>
  <si>
    <t>Отслеживает код статуса контракта, чтобы помочь идентифицировать запись.</t>
  </si>
  <si>
    <t>Внешний код статуса</t>
  </si>
  <si>
    <t>Внешний код статуса.</t>
  </si>
  <si>
    <t>Отслеживает внешний код статуса контракта, чтобы помочь идентифицировать запись в других системах.</t>
  </si>
  <si>
    <t>EXTERNAL_CODE</t>
  </si>
  <si>
    <t>Параметры статуса</t>
  </si>
  <si>
    <t>Параметры статуса.</t>
  </si>
  <si>
    <t>Отслеживает параметры статуса контракта, чтобы помочь понять значение записи.</t>
  </si>
  <si>
    <t>CODE_PARMS</t>
  </si>
  <si>
    <t>Тип действия</t>
  </si>
  <si>
    <t>Тип действия ("0_CARD_BLOCK"- Блокировка карты, "1_APPL_BLOCK"- Блокировка заявки, "2_APPL_UNBL"- Разблокировка заявки, "3_PIN_UNBL"- Разблокировка PIN-кода в автономном режиме, "4_PIN_CHANGE"- Изменение PIN-кода в автономном режиме, "6_LIMIT_SET"- Установка ограничения в автономном режиме, "8_ARPC_RC"- Auth. Resp. Cript. RC, "9_PRM_CHANGE"- Обновление риска в автономном режиме ).</t>
  </si>
  <si>
    <t>Отслеживает тип действия, выполненного на записи, чтобы помочь понять контекст записи.</t>
  </si>
  <si>
    <t>ACTION_TYPE</t>
  </si>
  <si>
    <t>Тип статуса</t>
  </si>
  <si>
    <t>Тип статуса ("D" - Отклонение, "V" - Валидно, "I" - Недействительно).</t>
  </si>
  <si>
    <t>Отслеживает тип статуса записи, чтобы помочь понять контекст записи.</t>
  </si>
  <si>
    <t>IS_VALID</t>
  </si>
  <si>
    <t>Уникальный идентификатор каждой записи в таблице</t>
  </si>
  <si>
    <t>Выступает в роли первичного ключа, позволяет однозначно идентифицировать каждую запись</t>
  </si>
  <si>
    <t>WAY_CREDIT_HISTORY_G</t>
  </si>
  <si>
    <t>Номер счета клиента, к которому относится запись</t>
  </si>
  <si>
    <t>Связывает запись с конкретным счетом клиента</t>
  </si>
  <si>
    <t>ACCOUNT</t>
  </si>
  <si>
    <t>Сумма транзакции в валюте CURR</t>
  </si>
  <si>
    <t>Хранит размер транзакции в денежном выражении</t>
  </si>
  <si>
    <t>Дата закрытия транзакции</t>
  </si>
  <si>
    <t>Отмечает дату завершения данной транзакции</t>
  </si>
  <si>
    <t>CLOSED</t>
  </si>
  <si>
    <t>Идентификатор договора клиента</t>
  </si>
  <si>
    <t>Связывает транзакцию по кредиту с договором, на основании которого открыт кредитный счет</t>
  </si>
  <si>
    <t>Статус кредита</t>
  </si>
  <si>
    <t>Статус записи о транзакции</t>
  </si>
  <si>
    <t>Отражает текущий статус записи (Активная, Закрытая и т.д.)</t>
  </si>
  <si>
    <t>CREDIT_STATUS</t>
  </si>
  <si>
    <t>Тип кредитной транзакции</t>
  </si>
  <si>
    <t>Классифицирует транзакцию по типу (Основной долг, Лимит кредита и т.д.)</t>
  </si>
  <si>
    <t>CREDIT_TYPE</t>
  </si>
  <si>
    <t>Определяет буквенный код валюты транзакции (RUB, USD, EUR и т.д.)</t>
  </si>
  <si>
    <t>Текущие условия</t>
  </si>
  <si>
    <t>Условия на момент транзакции</t>
  </si>
  <si>
    <t>Содержит все действующие на момент транзакции условия в структурированном виде</t>
  </si>
  <si>
    <t>CURRENT_CONDITIONS</t>
  </si>
  <si>
    <t>Идентификатор документа-основания</t>
  </si>
  <si>
    <t>Ссылается на документ (платежное поручение, чек и т.д.), послуживший основанием для транзакции</t>
  </si>
  <si>
    <t>DOC__ID</t>
  </si>
  <si>
    <t>Ключ для горизонтального разделения данных</t>
  </si>
  <si>
    <t>Используется для хранения больших объемов данных с разделением по диапазонам ключей</t>
  </si>
  <si>
    <t>Дата проведения</t>
  </si>
  <si>
    <t>Дата проведения транзакции</t>
  </si>
  <si>
    <t>Содержит дату и время регистрации транзакции в банковской системе</t>
  </si>
  <si>
    <t>Идентификатор связанного сервиса</t>
  </si>
  <si>
    <t>Ссылается на код услуги, к которой относится данная транзакция. Поле ID, таблица WAY_SERVICE_G</t>
  </si>
  <si>
    <t>SERVICE_ID</t>
  </si>
  <si>
    <t>Классификация транзакции по типу</t>
  </si>
  <si>
    <t>Определяет класс транзакции (платеж, комиссия, проценты, лимиты и т.д.)</t>
  </si>
  <si>
    <t>Сумма транзакции в валюте документа</t>
  </si>
  <si>
    <t>Сумма транзакции в валюте исходного документа</t>
  </si>
  <si>
    <t>Хранит сумму в валюте документа, если отличается от валюты счета</t>
  </si>
  <si>
    <t>Код валюты исходного документа</t>
  </si>
  <si>
    <t>Содержит код валюты документа, если отличается от валюты счета</t>
  </si>
  <si>
    <t>Тип баланса</t>
  </si>
  <si>
    <t>Тип баланса счета</t>
  </si>
  <si>
    <t>Определяет тип баланса (доступный, заблокированный, обремененный и т.д.)</t>
  </si>
  <si>
    <t>Сумма основного долга</t>
  </si>
  <si>
    <t>Сумма основного долга по кредиту</t>
  </si>
  <si>
    <t>Показывает текущий размер основного долга</t>
  </si>
  <si>
    <t>Сумма начисленных комиссий</t>
  </si>
  <si>
    <t>Сумма комиссий к уплате</t>
  </si>
  <si>
    <t>Отражает текущую задолженность по комиссиям</t>
  </si>
  <si>
    <t>FEE_AMOUNT</t>
  </si>
  <si>
    <t>Доступный лимит</t>
  </si>
  <si>
    <t>Доступный лимит кредитных средств</t>
  </si>
  <si>
    <t>Определяет сумму доступных для использования кредитных ресурсов</t>
  </si>
  <si>
    <t>Идентификатор тарифа</t>
  </si>
  <si>
    <t>Идентификатор тарифного плана</t>
  </si>
  <si>
    <t>Ссылается на тарифный план, применяемый к счету/кредиту</t>
  </si>
  <si>
    <t>TARIFF_ID</t>
  </si>
  <si>
    <t>Уникальный идентификатор для каждой записи в таблице.</t>
  </si>
  <si>
    <t>Уникально идентифицирует каждую запись в таблице. Поле содержит уникальный идентификатор для каждой записи в таблице.</t>
  </si>
  <si>
    <t>OID договора о счете</t>
  </si>
  <si>
    <t>Уникальный идентификатор для договора о счете.</t>
  </si>
  <si>
    <t>Служит уникальным идентификатором для договора о счете. Поле содержит уникальный идентификатор для договора о счете в формате OID (идентификатор объекта).</t>
  </si>
  <si>
    <t>OID пакета услуг</t>
  </si>
  <si>
    <t>Уникальный идентификатор для пакета услуг.</t>
  </si>
  <si>
    <t>Уникально идентифицирует пакет услуг. Поле содержит уникальный идентификатор для пакета услуг в формате OID (идентификатор объекта).</t>
  </si>
  <si>
    <t>SERV_PACK__OID</t>
  </si>
  <si>
    <t>OID подтипа контракта</t>
  </si>
  <si>
    <t>Уникальный идентификатор для подтипа контракта.</t>
  </si>
  <si>
    <t>Уникально идентифицирует подтип контракта. Поле содержит уникальный идентификатор для подтипа контракта в формате OID (идентификатор объекта).</t>
  </si>
  <si>
    <t>CONTR_SUBTYPE__OID</t>
  </si>
  <si>
    <t>OID тарифной области</t>
  </si>
  <si>
    <t>Уникальный идентификатор для тарифного домена</t>
  </si>
  <si>
    <t>Представляет собой уникальный идентификатор для тарифного домена Поле содержит уникальный идентификатор для тарифного домена в формате OID (идентификатор объекта).</t>
  </si>
  <si>
    <t>TARIFF_DOMAIN__OID</t>
  </si>
  <si>
    <t>Код, связанный с записью.</t>
  </si>
  <si>
    <t>Представляет собой код, связанный с записью. Поле содержит код, связанный с записью, позволяя классифицировать или категоризировать.</t>
  </si>
  <si>
    <t>Категория контракта или договора.</t>
  </si>
  <si>
    <t>Определяет категорию или тип контракта. Поле содержит информацию о категории или типе контракта.</t>
  </si>
  <si>
    <t>Тип контрагента, связанного с записью.</t>
  </si>
  <si>
    <t>Указывает на тип контрагента, связанного с записью. Ссылка на WAY_PREF_TYPE_G, поле ID Поле содержит информацию о типе контрагента, связанного с записью.</t>
  </si>
  <si>
    <t>PREF_TYPE</t>
  </si>
  <si>
    <t>Область или зона, связанная с записью.</t>
  </si>
  <si>
    <t>Указывает на область или зону, связанную с записью. Поле содержит информацию об области или зоне, связанной с записью.</t>
  </si>
  <si>
    <t>AREA</t>
  </si>
  <si>
    <t>Тип контракта</t>
  </si>
  <si>
    <t>Тип контракта, связанного с записью.</t>
  </si>
  <si>
    <t>Указывает на тип контракта, связанного с записью. Поле содержит информацию о типе контракта, связанного с записью.</t>
  </si>
  <si>
    <t>FI контракта</t>
  </si>
  <si>
    <t>Идентификатор FI (финансового института) контракта.</t>
  </si>
  <si>
    <t>Идентифицирует финансовый институт, связанный с контрактом. Поле содержит идентификатор FI контракта, связанного с финансовым институтом.</t>
  </si>
  <si>
    <t>Подтип контракта</t>
  </si>
  <si>
    <t>Подтип контракта, связанного с записью.</t>
  </si>
  <si>
    <t>Указывает на подтип контракта, связанного с записью. Поле содержит информацию о подтипе контракта, связанного с записью.</t>
  </si>
  <si>
    <t>Имя тега документа</t>
  </si>
  <si>
    <t>Имя тега или метки для документа.</t>
  </si>
  <si>
    <t>Определяет имя тега или метки для документа. Поле содержит имя тега или метки для документа.</t>
  </si>
  <si>
    <t>DOC_TAG_NAME</t>
  </si>
  <si>
    <t>Значение тега документа</t>
  </si>
  <si>
    <t>Значение, связанное с тегом документа.</t>
  </si>
  <si>
    <t>Содержит значение, связанное с тегом документа. Поле содержит значение, связанное с тегом или меткой документа.</t>
  </si>
  <si>
    <t>DOC_TAG_VALUE</t>
  </si>
  <si>
    <t>Код события</t>
  </si>
  <si>
    <t>Код события, связанного с записью.</t>
  </si>
  <si>
    <t>Определяет код события, связанного с записью. Поле содержит код события, связанного с записью.</t>
  </si>
  <si>
    <t>EVENT_CODE</t>
  </si>
  <si>
    <t>Валюта, используемая для лимитов.</t>
  </si>
  <si>
    <t>Указывает на валюту, используемую для лимитов. Поле содержит информацию о валюте, используемой для установленных лимитов.</t>
  </si>
  <si>
    <t>Максимальный лимит</t>
  </si>
  <si>
    <t>Максимальное значение лимита для записи.</t>
  </si>
  <si>
    <t>Указывает на максимальное значение лимита. Поле содержит максимальное значение установленного лимита.</t>
  </si>
  <si>
    <t>LIMIT_MAX</t>
  </si>
  <si>
    <t>Минимальный лимит</t>
  </si>
  <si>
    <t>Минимальное значение лимита для записи.</t>
  </si>
  <si>
    <t>Указывает на минимальное значение лимита. Поле содержит минимальное значение установленного лимита.</t>
  </si>
  <si>
    <t>LIMIT_MIN</t>
  </si>
  <si>
    <t>Код торговой точки</t>
  </si>
  <si>
    <t>Код или идентификатор торговца, связанного с записью.</t>
  </si>
  <si>
    <t>Идентифицирует торговца, связанного с записью. Поле содержит код или идентификатор торговца, связанного с записью.</t>
  </si>
  <si>
    <t>MERCHANT</t>
  </si>
  <si>
    <t>Наименование торговой точки</t>
  </si>
  <si>
    <t>Наименование или имя торговца, связанного с записью.</t>
  </si>
  <si>
    <t>Содержит наименование торговца, связанного с записью. Поле содержит наименование или имя торговца, связанного с записью.</t>
  </si>
  <si>
    <t>MERCHANT_NAME</t>
  </si>
  <si>
    <t>Родительский контракт</t>
  </si>
  <si>
    <t>Идентификатор родительского контракта, если есть.</t>
  </si>
  <si>
    <t>Указывает на родительский контракт, связанный с записью. Поле содержит идентификатор родительского контракта, связанного с записью, если он существует.</t>
  </si>
  <si>
    <t>PARENT_CONTRACT</t>
  </si>
  <si>
    <t>Код группы услуг</t>
  </si>
  <si>
    <t>Код группы услуг, связанный с записью.</t>
  </si>
  <si>
    <t>Указывает на код группы услуги, связанной с записью. Поле содержит код группы услуг, связанный с записью.</t>
  </si>
  <si>
    <t>SERVICE_GROUP_CODE</t>
  </si>
  <si>
    <t>Код SIC</t>
  </si>
  <si>
    <t>Код SIC (Standard Industrial Classification), связанный с записью.</t>
  </si>
  <si>
    <t>Идентифицирует код SIC, связанный с записью. Поле содержит код SIC (стандартной классификации промышленности), связанный с записью.</t>
  </si>
  <si>
    <t>Временной интервал</t>
  </si>
  <si>
    <t>Временной интервал, связанный с записью.</t>
  </si>
  <si>
    <t>Указывает на временной интервал, связанный с записью. Поле содержит информацию о временном интервале, связанном с записью.</t>
  </si>
  <si>
    <t>TIME_INTERVAL</t>
  </si>
  <si>
    <t>Дни недели</t>
  </si>
  <si>
    <t>Дни недели, связанные с записью.</t>
  </si>
  <si>
    <t>Определяет дни недели, связанные с записью. Поле содержит информацию о днях недели, связанных с записью.</t>
  </si>
  <si>
    <t>WEEK_DAYS</t>
  </si>
  <si>
    <t>Рабочий день</t>
  </si>
  <si>
    <t>Указывает, является ли день рабочим.</t>
  </si>
  <si>
    <t>Определяет, является ли день рабочим. Поле указывает, является ли день рабочим или нет.</t>
  </si>
  <si>
    <t>WRK_DAY</t>
  </si>
  <si>
    <t>Пользовательские параметры</t>
  </si>
  <si>
    <t>Пользовательские параметры, связанные с записью.</t>
  </si>
  <si>
    <t>Содержит пользовательские параметры, связанные с записью. Поле содержит пользовательские параметры, связанные с записью.</t>
  </si>
  <si>
    <t>CUSTOM_PARMS</t>
  </si>
  <si>
    <t>Идентификатор родителя</t>
  </si>
  <si>
    <t>Идентификатор родительской записи, если есть.</t>
  </si>
  <si>
    <t>Указывает на идентификатор родительской записи, если она есть. Поле содержит идентификатор родительской записи, если она существует.</t>
  </si>
  <si>
    <t>Активность</t>
  </si>
  <si>
    <t>Указывает, активна ли запись.</t>
  </si>
  <si>
    <t>Указывает, активна ли запись. Поле указывает, активна ли запись (значение "Y" означает активную запись).</t>
  </si>
  <si>
    <t>Дата начала действия записи.</t>
  </si>
  <si>
    <t>Определяет дату начала действия записи. Поле содержит дату начала действия записи.</t>
  </si>
  <si>
    <t>Дата окончания действия записи.</t>
  </si>
  <si>
    <t>Определяет дату окончания действия записи. Поле содержит дату окончания действия записи.</t>
  </si>
  <si>
    <t>Указывает, готова ли запись.</t>
  </si>
  <si>
    <t>Указывает, готова ли запись. Поле указывает, готова ли запись (значение "Y" означает готовую запись).</t>
  </si>
  <si>
    <t>Область члена</t>
  </si>
  <si>
    <t>Область или зона, связанная с членом.</t>
  </si>
  <si>
    <t>Указывает на область или зону, связанную с членом. Поле содержит информацию об области или зоне, связанной с членом.</t>
  </si>
  <si>
    <t>MEMBER_AREA</t>
  </si>
  <si>
    <t>Идентификатор члена контракта</t>
  </si>
  <si>
    <t>Идентификатор члена контракта, связанного с записью.</t>
  </si>
  <si>
    <t>Идентифицирует члена контракта, связанного с записью. Поле содержит идентификатор члена контракта, связанного с записью.</t>
  </si>
  <si>
    <t>CONTRA_MEMBER_ID</t>
  </si>
  <si>
    <t>Уникальный идентификатор каждой записи в журнале процессов WAY_PROCESS_LOG</t>
  </si>
  <si>
    <t>WAY_PROCESS_LOG_G</t>
  </si>
  <si>
    <t>ID процесса</t>
  </si>
  <si>
    <t>Внешний ключ</t>
  </si>
  <si>
    <t>PROCESS_LOG__OID</t>
  </si>
  <si>
    <t>Тип объекта</t>
  </si>
  <si>
    <t>Классифицирует запись журнала по типу объекта</t>
  </si>
  <si>
    <t>OBJECT_TYPE</t>
  </si>
  <si>
    <t>ID объекта</t>
  </si>
  <si>
    <t>Ссылается на первичный ключ конкретного объекта в соответствующей таблице</t>
  </si>
  <si>
    <t>OBJECT_ID</t>
  </si>
  <si>
    <t>ID сессии пользователя</t>
  </si>
  <si>
    <t>LOGIN_HISTORY__ID</t>
  </si>
  <si>
    <t>Название процесса</t>
  </si>
  <si>
    <t>Текстовое наименование выполняемого процесса</t>
  </si>
  <si>
    <t>PROCESS_NAME</t>
  </si>
  <si>
    <t>Параметры процесса</t>
  </si>
  <si>
    <t>Текстовые параметры</t>
  </si>
  <si>
    <t>PARAMETERS</t>
  </si>
  <si>
    <t>Дата по ФИ</t>
  </si>
  <si>
    <t>Дата запуска процесса в локальном формате финучреждения ФИ</t>
  </si>
  <si>
    <t>Время запуска</t>
  </si>
  <si>
    <t>Время запуска процесса</t>
  </si>
  <si>
    <t>STARTED</t>
  </si>
  <si>
    <t>ID пользователя  запустившего процесс</t>
  </si>
  <si>
    <t>STARTED_BY</t>
  </si>
  <si>
    <t>Время завершения</t>
  </si>
  <si>
    <t>Время завершения выполнения процесса</t>
  </si>
  <si>
    <t>FINISHED</t>
  </si>
  <si>
    <t>ID пользователя  основившего процесс</t>
  </si>
  <si>
    <t xml:space="preserve">ID пользователя </t>
  </si>
  <si>
    <t>STOPPED_BY</t>
  </si>
  <si>
    <t>Общее количество объектов</t>
  </si>
  <si>
    <t>NUMBER_OF</t>
  </si>
  <si>
    <t>Текущее кол-во</t>
  </si>
  <si>
    <t>Текущее количество уже обработанных объектов</t>
  </si>
  <si>
    <t>Время обновления</t>
  </si>
  <si>
    <t>Дата и время последнего обновления записи журнала</t>
  </si>
  <si>
    <t>Текущий статус выполнения процесса</t>
  </si>
  <si>
    <t>Уровень ошибки</t>
  </si>
  <si>
    <t>Уровень критичности возникшей ошибки</t>
  </si>
  <si>
    <t>ERROR_LEVEL</t>
  </si>
  <si>
    <t>Признак группового или одиночного процесса</t>
  </si>
  <si>
    <t>ISRP</t>
  </si>
  <si>
    <t xml:space="preserve">Код схемы начисления процентов по договору. Назначается из справочника схем. Содержит код схемы до её изменения. </t>
  </si>
  <si>
    <t>Применяется для идентификации и выбора пакета услуг по договору.</t>
  </si>
  <si>
    <t>WAY_ACNT_CONTRACT</t>
  </si>
  <si>
    <t>ACC_SCHEME__ID</t>
  </si>
  <si>
    <t>Идентификатор договора в системе</t>
  </si>
  <si>
    <t>Системный идентификатор договора с клиентом. Присваивается автоматически при создании. Определяет тип заключаемого договора.</t>
  </si>
  <si>
    <t>Используется для связи главного и дополнительных договоров.</t>
  </si>
  <si>
    <t>ACNT_CONTRACT__ID</t>
  </si>
  <si>
    <t>Идентификатор главного договора</t>
  </si>
  <si>
    <t>Уникальный номер главного договора в банке. Заполняется для дополнительных договоров. Содержит ссылку на запись о главном договоре в иерархии.</t>
  </si>
  <si>
    <t>Применяется для хранения различных доп. данных.</t>
  </si>
  <si>
    <t>Дополнительная информация 1</t>
  </si>
  <si>
    <t>Произвольная дополнительная информация. Заполняется по необходимости. Может содержать любые дополнительные сведения.</t>
  </si>
  <si>
    <t>Используется для хранения различных доп. данных.</t>
  </si>
  <si>
    <t>ADD_INFO_01</t>
  </si>
  <si>
    <t>Дополнительная информация 2</t>
  </si>
  <si>
    <t>ADD_INFO_02</t>
  </si>
  <si>
    <t>Дополнительная информация 3</t>
  </si>
  <si>
    <t>Используется для идентификации основных и дополнительных договоров.</t>
  </si>
  <si>
    <t>ADD_INFO_03</t>
  </si>
  <si>
    <t>Дополнительная информация 4</t>
  </si>
  <si>
    <t>Позволяет определить ответственного за внесение изменений.</t>
  </si>
  <si>
    <t>ADD_INFO_04</t>
  </si>
  <si>
    <t>Дата последнего изменения записи. Обновляется автоматически при любом изменении. Хранит дату последнего обновления записи.</t>
  </si>
  <si>
    <t>Используется для однозначной идентификации и доступа к записи.</t>
  </si>
  <si>
    <t>Ответственный за изменение</t>
  </si>
  <si>
    <t>Идентификатор пользователя, внесшего последнее изменение. Автоматически задается из параметров сессии пользователя. Содержит ссылку на данные пользователя, внесшего изменение.</t>
  </si>
  <si>
    <t>Применяется для категоризации и группировки продуктов.</t>
  </si>
  <si>
    <t>Предыдущий ответственный</t>
  </si>
  <si>
    <t>Идентификатор предыдущего ответственного за запись. Обновляется при смене текущего ответственного. Хранит ссылку на предыдущего ответственного пользователя.</t>
  </si>
  <si>
    <t>Применяется для отслеживания истории ответственных.</t>
  </si>
  <si>
    <t>Статус изменения</t>
  </si>
  <si>
    <t>Статус последнего изменения записи. Устанавливается автоматически при изменении. Отражает текущий статус внесенного изменения.</t>
  </si>
  <si>
    <t>Используется для отслеживания жизненного цикла договора.</t>
  </si>
  <si>
    <t>Доступная сумма</t>
  </si>
  <si>
    <t>Сумма средств, доступная к использованию в рамках договора. Рассчитывается как остаток за вычетом блокировок и лимитов. Отражает объём средств клиента для совершения операций по договору на данный момент.</t>
  </si>
  <si>
    <t>Используется для контроля версий записей в локальной БД и синхронизации изменений.</t>
  </si>
  <si>
    <t>AMOUNT_AVAILABLE</t>
  </si>
  <si>
    <t>Дата применения изменений</t>
  </si>
  <si>
    <t>Дата применения внесённых изменений по договору. Автоматически определяется по правилам продукта. Определяет дату вступления изменённых условий договора в силу.</t>
  </si>
  <si>
    <t>Используется для настройки необходимости авторизации операций по сумме.</t>
  </si>
  <si>
    <t>Сумма лимита авторизации</t>
  </si>
  <si>
    <t>Максимальная сумма разрешенных операций без авторизации. Устанавливается в соответствии с правилами продукта и лимитами банка. Определяет максимальную сумму операций, не требующих дополнительной авторизации.</t>
  </si>
  <si>
    <t>Используется в системе маршрутизации запросов авторизации.</t>
  </si>
  <si>
    <t>AUTH_LIMIT_AMOUNT</t>
  </si>
  <si>
    <t>Порядковый номер авторизации</t>
  </si>
  <si>
    <t>Порядковый номер авторизации операции. Присваивается автоматически при авторизации. Определяет порядковый номер запроса авторизации.</t>
  </si>
  <si>
    <t>Применяется для установки базового лимита авторизации при выпуске продукта.</t>
  </si>
  <si>
    <t>AUTH_SEQ_N</t>
  </si>
  <si>
    <t>Базовый лимит авторизации</t>
  </si>
  <si>
    <t>Минимальная сумма лимита авторизации. Задаётся в правилах продукта. Определяет минимальный размер лимита авторизации по умолчанию.</t>
  </si>
  <si>
    <t>Применяется для категоризации и фильтрации договоров по типам.</t>
  </si>
  <si>
    <t>Основная связь</t>
  </si>
  <si>
    <t>Идентификатор записи, с которой установлена основная связь. Указывается при настройке связей данных. Определяет тип связи между данными.</t>
  </si>
  <si>
    <t>Применяется для идентификации типа риска клиента в системе управления рисками.</t>
  </si>
  <si>
    <t>Идентификатор типа риска</t>
  </si>
  <si>
    <t>Идентификатор типа риска клиента. Заполняется из справочника типов рисков. Указывает конкретный тип риска клиента в рамках группы риска.</t>
  </si>
  <si>
    <t>Используется для отслеживания изменений в типах риска клиентов.</t>
  </si>
  <si>
    <t>Предыдущий тип риска</t>
  </si>
  <si>
    <t>Идентификатор предыдущего типа риска клиента. Заполняется автоматически при смене типа риска. Содержит код предыдущего типа риска клиента.</t>
  </si>
  <si>
    <t>Используется в системе управления рисками банка.</t>
  </si>
  <si>
    <t>BEHAVIOR_TYPE_PREV</t>
  </si>
  <si>
    <t>Код группы риска клиента. Заполняется из справочника групп риска. Определяет уровень риска клиента.</t>
  </si>
  <si>
    <t>Применяется для упорядочивания запросов авторизации.</t>
  </si>
  <si>
    <t>Договор для биллинга</t>
  </si>
  <si>
    <t>Идентификатор договора для совместного биллинга. Устанавливается при настройке группового биллинга. Определяет договор, с которым осуществляется совместный биллинг.</t>
  </si>
  <si>
    <t>Применяется для поиска и идентификации договора в системе банка.</t>
  </si>
  <si>
    <t>BILLING_CONTRACT</t>
  </si>
  <si>
    <t>Обслуживающее подразделение</t>
  </si>
  <si>
    <t>Код обслуживающего подразделения банка. Назначается при оформлении договора. Определяет подразделение банка, обслуживающее договор.</t>
  </si>
  <si>
    <t>Применяется для отслеживания процесса выпуска карты.</t>
  </si>
  <si>
    <t>Дата окончания действия карты</t>
  </si>
  <si>
    <t>Дата истечения срока действия банковской карты. Устанавливается при выпуске карты на основании срока её действия. Определяет дату, по наступлении которой карта становится недействительной.</t>
  </si>
  <si>
    <t>Используется для идентификации обслуживающего подразделения банка.</t>
  </si>
  <si>
    <t>CARD_EXPIRE</t>
  </si>
  <si>
    <t>Категория клиента по ОПФ</t>
  </si>
  <si>
    <t>Код категории выпускаемых по договору карт.Категория клиента: С - корпоративный, Р - частный Устанавливается при выпуске карточного продукта. Определяет категорию карт, выпускаемых в рамках договора.</t>
  </si>
  <si>
    <t>Используется для идентификации оформленного продукта в системе банка.</t>
  </si>
  <si>
    <t>Канал привлечения</t>
  </si>
  <si>
    <t>Код канала, через который был привлечен клиент. Задаётся менеджером при оформлении договора. Определяет применяемую схему начисления процентов.</t>
  </si>
  <si>
    <t>Используется для определения необходимости контроля остатка на счете в процессе обработки операций.</t>
  </si>
  <si>
    <t>Проверка доступного остатка</t>
  </si>
  <si>
    <t>Признак необходимости проверки доступного остатка на счете клиента. Устанавливается на договоре в соответствии с правилами банка. Определяет, нужно ли при обработке операций проверять, достаточно ли средств на счете.</t>
  </si>
  <si>
    <t>Используется для настройки необходимых проверок лимитов использования в рамках договора.</t>
  </si>
  <si>
    <t>Проверка использования</t>
  </si>
  <si>
    <t>Признак необходимости проверки использования средств на счете. Устанавливается при оформлении договора. Определяет, нужно ли при обработке операций проверять лимит использования средств.</t>
  </si>
  <si>
    <t>Применяется для настройки правил оценки риска в системе мониторинга.</t>
  </si>
  <si>
    <t>Схема чипа</t>
  </si>
  <si>
    <t>Идентификатор схемы чипа карты. Устанавливается при выпуске карты с чипом. Определяет схему записи данных на чипе карты.</t>
  </si>
  <si>
    <t>Используется для связи данных клиента с его договорами.</t>
  </si>
  <si>
    <t>CHIP_SCHEME</t>
  </si>
  <si>
    <t>Уникальный номер клиента в банке. Заполняется при оформлении договора. Ссылается на запись о клиенте в таблице клиентов.</t>
  </si>
  <si>
    <t>Используется для идентификации типа клиента.</t>
  </si>
  <si>
    <t>CLIENT__ID</t>
  </si>
  <si>
    <t>Код типа клиента - физическое или юридическое лицо. Заполняется из справочника типов клиентов. Определяет категорию клиента - физическое или юридическое лицо.</t>
  </si>
  <si>
    <t>Используется для поиска и доступа к данным договора на программном уровне.</t>
  </si>
  <si>
    <t>Поле для текстового комментария к договору. Заполняется менеджером при необходимости. Содержит ссылку на основную связанную запись.</t>
  </si>
  <si>
    <t>Применяется для дифференциации выпускаемых карточных продуктов.</t>
  </si>
  <si>
    <t>COMMENT_TEXT</t>
  </si>
  <si>
    <t>Категория договора</t>
  </si>
  <si>
    <t>Код категории договора с клиентом. Задаётся в справочнике договоров. Определяет категорию договора с клиентом.</t>
  </si>
  <si>
    <t>Используется для учёта и идентификации торговых точек в системе эквайринга.</t>
  </si>
  <si>
    <t>Статус договора</t>
  </si>
  <si>
    <t>Текущий статус действия договора. Устанавливается в соответствии с жизненным циклом договора. Отражает текущий статус договора с клиентом.</t>
  </si>
  <si>
    <t>Используется для анализа эффективности каналов привлечения клиентов.</t>
  </si>
  <si>
    <t>CONTR_STATUS</t>
  </si>
  <si>
    <t>Подтип договора</t>
  </si>
  <si>
    <t>Код подтипа договора. Назначается из классификатора подтипов. Однозначно идентифицирует пакет услуг в системе банка.</t>
  </si>
  <si>
    <t>Используется для отслеживания истории смены пакетов услуг.</t>
  </si>
  <si>
    <t>CONTR_SUBTYPE__ID</t>
  </si>
  <si>
    <t>Код типа договора с клиентом. Назначается из классификатора типов. Определяет подтип договора.</t>
  </si>
  <si>
    <t>Используется для хранения сложных дополнительных данных.</t>
  </si>
  <si>
    <t>Уровень договора</t>
  </si>
  <si>
    <t>Уровень договора в иерархии. Определяется типом договора. Отражает уровень договора - основной или дополнительный.</t>
  </si>
  <si>
    <t>Применяется для идентификации типа связи данных.</t>
  </si>
  <si>
    <t>CONTRACT_LEVEL</t>
  </si>
  <si>
    <t>Текстовое название договора с клиентом. Задаётся менеджером при создании договора. Содержит произвольный текстовый комментарий.</t>
  </si>
  <si>
    <t>Используется для организации связей данных.</t>
  </si>
  <si>
    <t>CONTRACT_NAME</t>
  </si>
  <si>
    <t>Уникальный идентификационный номер договора с клиентом. Присваивается при создании договора. Содержит название договора для удобства идентификации.</t>
  </si>
  <si>
    <t>Используется для обработки валютных операций и расчетов.</t>
  </si>
  <si>
    <t>CONTRACT_NUMBER</t>
  </si>
  <si>
    <t>Валюта договора</t>
  </si>
  <si>
    <t>Буквенный код валюты договора. Устанавливается при оформлении договора. Определяет стандарт ISO валюты расчетов по договору.</t>
  </si>
  <si>
    <t>Используется для настройки параметров периодичности биллинга.</t>
  </si>
  <si>
    <t>Продолжительность цикла</t>
  </si>
  <si>
    <t>Продолжительность биллингового цикла в днях. Задаётся при выпуске продукта. Определяет количество дней в расчётном периоде биллинга.</t>
  </si>
  <si>
    <t>Используется для определения расчётного периода следующего биллинга.</t>
  </si>
  <si>
    <t>CYCLE_LENGTH</t>
  </si>
  <si>
    <t>Дата закрытия договора</t>
  </si>
  <si>
    <t>Дата окончания действия или закрытия договора. Устанавливается при закрытии договора. Отражает дату закрытия или окончания обслуживания договора.</t>
  </si>
  <si>
    <t>Применяется для определения срока действия договора с клиентом.</t>
  </si>
  <si>
    <t>DATE_EXPIRE</t>
  </si>
  <si>
    <t>Дата открытия договора</t>
  </si>
  <si>
    <t>Дата заключения договора с клиентом. Устанавливается при оформлении договора. Отражает дату открытия договора и начала действия.</t>
  </si>
  <si>
    <t>Применяется для настройки параметров регулярного биллинга.</t>
  </si>
  <si>
    <t>DATE_OPEN</t>
  </si>
  <si>
    <t>Признак активации услуги</t>
  </si>
  <si>
    <t>Флаг активации дополнительной услуги по договору. Устанавливается при подключении услуги к договору. Определяет, активирована ли дополнительная услуга для договора.</t>
  </si>
  <si>
    <t>Применяется для доставки отчётов клиентам по договорам.</t>
  </si>
  <si>
    <t>Дополнительные данные</t>
  </si>
  <si>
    <t>Произвольная совокупность дополнительных данных в виде JSON. Заполняется динамически по необходимости. Содержит дополнительные структурированные данные в виде JSON объекта.</t>
  </si>
  <si>
    <t>Уникальный идентификатор записи в базе данных. Генерируется автоматически при создании записи. Уникально идентифицирует каждую запись в БД.</t>
  </si>
  <si>
    <t>Используется для классификации и группировки договоров.</t>
  </si>
  <si>
    <t>Тип интервала цикла</t>
  </si>
  <si>
    <t>Тип интервала биллингового цикла. Задаётся при выпуске продукта. Определяет тип интервала цикла - дни, недели, месяцы.</t>
  </si>
  <si>
    <t>Применяется для группировки и фильтрации статусов договоров.</t>
  </si>
  <si>
    <t>INTERVAL_TYPE</t>
  </si>
  <si>
    <t>Мультивалютность</t>
  </si>
  <si>
    <t>Признак мультивалютного договора. Определяется типом продукта. Указывает, является ли договор мультивалютным.</t>
  </si>
  <si>
    <t>Используется для управления подключением дополнительных услуг к договору.</t>
  </si>
  <si>
    <t>IS_MULTYCURRENCY</t>
  </si>
  <si>
    <t>Флаг готовности договора к использованию. Устанавливается после выполнения всех процедур выпуска. Определяет, завершены ли процедуры выпуска и договор готов к работе.</t>
  </si>
  <si>
    <t>Используется для организации совместного биллинга по разным договорам.</t>
  </si>
  <si>
    <t>Дата последнего биллинга</t>
  </si>
  <si>
    <t>Дата формирования последнего биллинга по договору. Устанавливается автоматически при очередном биллинге. Хранит дату последнего биллингового цикла.</t>
  </si>
  <si>
    <t>Применяется для планирования и запуска регулярного биллинга.</t>
  </si>
  <si>
    <t>LAST_BILLING_DATE</t>
  </si>
  <si>
    <t>Дата последней проверки</t>
  </si>
  <si>
    <t>Дата последней проверки статуса договора. Обновляется автоматически при очередной проверке. Отражает дату последнего сканирования статуса договора.</t>
  </si>
  <si>
    <t>Используется для контроля срока действия карт и выпуска новых карт по истечении срока.</t>
  </si>
  <si>
    <t>LAST_SCAN</t>
  </si>
  <si>
    <t>Текущий баланс обязательств по договору. Рассчитывается как сумма задолженностей и обязательств. Отражает объем обязательств в рамках договора, которые банк должен исполнить.</t>
  </si>
  <si>
    <t>Используется для контроля объёма обязательств банка перед клиентом по договору.</t>
  </si>
  <si>
    <t>Заблокированные обязательства</t>
  </si>
  <si>
    <t>Сумма заблокированных обязательств по договору. Рассчитывается как сумма заблокированных задолженностей. Отражает сумму обязательств банка, заблокированных для исполнения.</t>
  </si>
  <si>
    <t>Применяется для управления исполнением обязательств банка.</t>
  </si>
  <si>
    <t>LIAB_BLOCKED</t>
  </si>
  <si>
    <t>Тип связи с главным договором</t>
  </si>
  <si>
    <t>Определяет тип связи дополнительного договора с главным. Возможные значения Устанавливается при оформлении дополнительного договора. Определяет отношение и ответственность между главным и дополнительным договором.</t>
  </si>
  <si>
    <t>Используется для идентификации типа связи между договорами.</t>
  </si>
  <si>
    <t>Уникальный номер главного договора в банке. Заполняется для доп. договора при оформлении. Ссылка на запись о главном договоре.</t>
  </si>
  <si>
    <t>Предыдущий главный договор</t>
  </si>
  <si>
    <t>Идентификатор предыдущего главного договора. Заполняется автоматически при смене главного договора для дополнительного. Содержит ссылку на предыдущий главный договор для дополнительного.</t>
  </si>
  <si>
    <t>Используется для отслеживания истории изменений связей между договорами.</t>
  </si>
  <si>
    <t>LIAB_CONTRACT_PREV</t>
  </si>
  <si>
    <t>Статус лимита</t>
  </si>
  <si>
    <t>Признак активности лимита по договору. Изменяется в соответствии с правилами продукта. Определяет, является ли лимит по договору активным в текущий момент.</t>
  </si>
  <si>
    <t>Используется для настройки типа расчётов при обработке операций.</t>
  </si>
  <si>
    <t>LIMIT_IS_ACTIVE</t>
  </si>
  <si>
    <t>Идентификатор локальной версии записи. Автоматически обновляется при изменении записи. Отражает версию записи в локальной базе данных.</t>
  </si>
  <si>
    <t>Используется для синхронизации версий записей между БД.</t>
  </si>
  <si>
    <t>Применяется для отслеживания истории изменений.</t>
  </si>
  <si>
    <t>Основной продукт</t>
  </si>
  <si>
    <t>Внутренний код основного продукта в иерархии. Заполняется из справочника продуктов при оформлении договора. Ссылается на запись об основном продукте, если текущий является подпродуктом.</t>
  </si>
  <si>
    <t>Используется для построения иерархических отчетов по продуктам.</t>
  </si>
  <si>
    <t>Максимальное количество попыток PIN</t>
  </si>
  <si>
    <t>Максимальное число попыток неверного ввода PIN-кода. Устанавливается в настройках продукта по умолчанию. Определяет предельное количество ошибочных попыток ввода PIN-кода.</t>
  </si>
  <si>
    <t>Применяется для контроля количества неправильных попыток ввода PIN.</t>
  </si>
  <si>
    <t>MAX_PIN_ATTEMPTS</t>
  </si>
  <si>
    <t>Идентификатор торговой точки</t>
  </si>
  <si>
    <t>Уникальный номер торговой точки. Присваивается при подключении торговой точки. Идентифицирует торговую точку в системе эквайринга банка.</t>
  </si>
  <si>
    <t>Применяется для персонализации карт посредством указания обращения.</t>
  </si>
  <si>
    <t>Дата следующего биллинга</t>
  </si>
  <si>
    <t>Планируемая дата проведения следующего биллинга. Рассчитывается на основе даты предыдущего биллинга. Определяет расчётный период для формирования следующего биллинга.</t>
  </si>
  <si>
    <t>Применяется для конт</t>
  </si>
  <si>
    <t>NEXT_BILLING_DATE</t>
  </si>
  <si>
    <t>Предыдущая валюта договора</t>
  </si>
  <si>
    <t>Код предыдущей валюты договора. Заполняется автоматически при смене валюты договора. Содержит код предыдущей валюты до её изменения.</t>
  </si>
  <si>
    <t>Используется для отслеживания истории изменения валют договоров.</t>
  </si>
  <si>
    <t>OLD_CURR</t>
  </si>
  <si>
    <t>Предыдущий пакет услуг</t>
  </si>
  <si>
    <t>Код предыдущего пакета услуг по договору. Заполняется автоматически при смене пакета услуг. Определяет канал, через который клиент был привлечён в банк.</t>
  </si>
  <si>
    <t>Применяется для отслеживания истории смены схем начисления процентов.</t>
  </si>
  <si>
    <t>OLD_PACK</t>
  </si>
  <si>
    <t>Идентификатор предыдущей схемы счетов</t>
  </si>
  <si>
    <t>Код предыдущей схемы начисления процентов. Обновляется автоматически при смене схемы. Определяет продукт банка, который был оформлен клиентом.</t>
  </si>
  <si>
    <t>OLD_SCHEME</t>
  </si>
  <si>
    <t>Собственный баланс</t>
  </si>
  <si>
    <t>Текущий остаток собственных средств по договору. Рассчитывается как сумма собственных средств на счетах и вкладах. Отражает сумму собственных денежных средств клиента в рамках договора.</t>
  </si>
  <si>
    <t>Используется для контроля объёма собственных средств клиента по договору.</t>
  </si>
  <si>
    <t>OWN_BALANCE</t>
  </si>
  <si>
    <t>Заблокировано собственных средств</t>
  </si>
  <si>
    <t>Сумма заблокированных собственных средств. Рассчитывается как сумма блокировок на счетах договора. Отражает сумму собственных средств, заблокированных для использования.</t>
  </si>
  <si>
    <t>Применяется для управления доступным остатком средств клиента.</t>
  </si>
  <si>
    <t>Родительский продукт</t>
  </si>
  <si>
    <t>Внутренний код родительского продукта в иерархии продуктов банка. Заполняется из справочника продуктов при оформлении договора. Ссылается на запись о родительском продукте, если текущий является подпродуктом.</t>
  </si>
  <si>
    <t>PARENT_PRODUCT</t>
  </si>
  <si>
    <t>Код категории продукта. Задается в справочнике продуктов. Определяет категорию, к которой относится продукт.</t>
  </si>
  <si>
    <t>Применяется для дифференциации условий обслуживания терминалов.</t>
  </si>
  <si>
    <t>Количество попыток PIN</t>
  </si>
  <si>
    <t>Число неверных попыток ввода PIN-кода. Увеличивается при ошибочном вводе PIN-кода. Отражает текущее количество неправильных попыток ввода PIN.</t>
  </si>
  <si>
    <t>Используется для идентификации типа чипа карты.</t>
  </si>
  <si>
    <t>PIN_ATTEMPTS</t>
  </si>
  <si>
    <t>Продукт по договору</t>
  </si>
  <si>
    <t xml:space="preserve">Код продукта, оформленного по договору. Назначается из справочника продуктов. </t>
  </si>
  <si>
    <t>Предыдущий продукт</t>
  </si>
  <si>
    <t>Внутренний код предыдущего продукта - уникальный числовой идентификатор продукта в системе банка. Заполняется автоматически при смене продукта по договору. Содержит ссылку на запись о предыдущем продукте, по которому действовал договор.</t>
  </si>
  <si>
    <t>Используется для отслеживания истории изменения продуктов в рамках договора.</t>
  </si>
  <si>
    <t>PRODUCT_PREV</t>
  </si>
  <si>
    <t>Статус производства карты</t>
  </si>
  <si>
    <t>Текущий статус выпуска банковской карты. Обновляется автоматически при изменении статуса производства. Отражает текущий этап выпуска карты.</t>
  </si>
  <si>
    <t>Используется для маршрутизации операций терминала в системе эквайринга.</t>
  </si>
  <si>
    <t>PRODUCTION_STATUS</t>
  </si>
  <si>
    <t>Идентификатор банка-эквайрера</t>
  </si>
  <si>
    <t>Код банка-эквайрера, обслуживающего терминал. Задаётся при регистрации терминала. Идентифицирует банк, предоставляющий эквайринг для терминала.</t>
  </si>
  <si>
    <t>Применяется для учёта договора эквайринга в системе банка.</t>
  </si>
  <si>
    <t>RBS_MEMBER_ID</t>
  </si>
  <si>
    <t>RBS номер контракта</t>
  </si>
  <si>
    <t>Номер договора эквайринга с банком-эквайрером. Присваивается при заключении договора эквайринга. Идентифицирует договор эквайринга для терминала.</t>
  </si>
  <si>
    <t>Используется для настройки параметров формирования отчётов.</t>
  </si>
  <si>
    <t>RBS_NUMBER</t>
  </si>
  <si>
    <t>Тег связи</t>
  </si>
  <si>
    <t>Тег, идентифицирующий тип связи данных. Назначается при настройке связей. Служит для однозначной идентификации договора в коде системы.</t>
  </si>
  <si>
    <t>Используется для дополнительной классификации договоров.</t>
  </si>
  <si>
    <t>RELATION_TAG</t>
  </si>
  <si>
    <t>Идентификатор версии записи в удаленной БД. Синхронизируется при обмене данными с удаленной БД. Отражает версию записи в удаленной базе данных.</t>
  </si>
  <si>
    <t>Используется для контроля статуса изменений записей.</t>
  </si>
  <si>
    <t>Адрес доставки отчётов</t>
  </si>
  <si>
    <t>Адрес для доставки отчётов по договору. Задаётся при подключении услуги. Определяет адрес для отправки отчётности.</t>
  </si>
  <si>
    <t>Применяется для настройки общего лимита по нескольким договорам.</t>
  </si>
  <si>
    <t>REPORT_ADDRESS</t>
  </si>
  <si>
    <t>Тип отчётности</t>
  </si>
  <si>
    <t>Код типа отчётности по договору. Настраивается в правилах продукта. Определяет тип и периодичность формируемых отчётов.</t>
  </si>
  <si>
    <t>Используется для ограничения количества неудачных попыток ввода PIN-кода.</t>
  </si>
  <si>
    <t>Фактор риска</t>
  </si>
  <si>
    <t>Числовое значение уровня риска. Рассчитывается по схеме рисков. Отражает текущий рассчитанный риск операций.</t>
  </si>
  <si>
    <t>Используется для отслеживания изменений в уровне риска операций.</t>
  </si>
  <si>
    <t>RISK_FACTOR</t>
  </si>
  <si>
    <t>Предыдущий фактор риска</t>
  </si>
  <si>
    <t>Значение уровня риска до последнего перерасчёта. Обновляется при изменении текущего фактора риска. Хранит предыдущее значение фактора риска.</t>
  </si>
  <si>
    <t>Применяется для определения текущего состояния договора.</t>
  </si>
  <si>
    <t>RISK_FACTOR_PREV</t>
  </si>
  <si>
    <t>Схема рисков</t>
  </si>
  <si>
    <t>Идентификатор схемы оценки рисков операций. Назначается в настройках продукта. Определяет набор правил для расчёта риска операций.</t>
  </si>
  <si>
    <t>Используется в системе мониторинга для принятия решений на основе уровня риска.</t>
  </si>
  <si>
    <t>RISK_SCHEME</t>
  </si>
  <si>
    <t>Маршрутный код направления запроса авторизации. Определяется на основе таблиц маршрутизации. Идентифицирует маршрут направления запроса авторизации.</t>
  </si>
  <si>
    <t>Используется для контроля применения изменений договора.</t>
  </si>
  <si>
    <t>ROUTING_ID</t>
  </si>
  <si>
    <t>Идентификатор пакета услуг</t>
  </si>
  <si>
    <t>Уникальный код пакета банковских услуг. Назначается при подключении пакета услуг. Содержит код пакета услуг, который был подключен ранее.</t>
  </si>
  <si>
    <t>Используется для выбора и настройки схемы начисления процентов.</t>
  </si>
  <si>
    <t>Группа обслуживания</t>
  </si>
  <si>
    <t>Код группы обслуживания клиента. F_I=F_I CCAT=CCAT, &lt;-CLIENT__ID.CLIENT.SERVICE_GROUP Назначается в соответствии с правилами банка при оформлении договора. Служит для однозначной идентификации договора с клиентом.</t>
  </si>
  <si>
    <t>Применяется для хранения дополнительной текстовой информации по договору.</t>
  </si>
  <si>
    <t>SERVICE_GROUP</t>
  </si>
  <si>
    <t>Вид расчётов</t>
  </si>
  <si>
    <t>Код вида расчётов по операциям. Задаётся при выпуске продукта. Определяет вид расчётов - аванс/кредит и т.д.</t>
  </si>
  <si>
    <t>Применяется для отслеживания статуса выпуска договора.</t>
  </si>
  <si>
    <t>SETTLEMENT_TYPE</t>
  </si>
  <si>
    <t>Признак общего лимита</t>
  </si>
  <si>
    <t>Признак наличия общего лимита с другими договорами. Устанавливается при необходимости общего лимита. Определяет, используется ли общий лимит с другими договорами.</t>
  </si>
  <si>
    <t>Используется для идентификации мультивалютных договор</t>
  </si>
  <si>
    <t>SHARE_BALANCE</t>
  </si>
  <si>
    <t>Общий доступный баланс</t>
  </si>
  <si>
    <t>Сумма средств, доступная для использования несколькими договорами. Настраивается в правилах продуктов. Отражает объём средств, доступный сразу по нескольким договорам клиента.</t>
  </si>
  <si>
    <t>Применяется для контроля использования средств общего баланса.</t>
  </si>
  <si>
    <t>SHARED_BALANCE</t>
  </si>
  <si>
    <t>Заблокировано из общего баланса</t>
  </si>
  <si>
    <t>Сумма средств общего баланса, заблокированная по договорам. Рассчитывается как сумма блокировок общего баланса. Показывает объём общих средств, заблокированный в рамках данного договора.</t>
  </si>
  <si>
    <t>Используется для определения доступных к использованию средств клиента.</t>
  </si>
  <si>
    <t>SHARED_BLOCKED</t>
  </si>
  <si>
    <t>Категория статуса</t>
  </si>
  <si>
    <t>Категория текущего статуса договора. Определяется в соответствии со статусом. Отражает категорию статуса - активный, неактивный и т.д.</t>
  </si>
  <si>
    <t>Используется для управления доступностью лимита в рамках договора.</t>
  </si>
  <si>
    <t>STATUS_CATEGORY</t>
  </si>
  <si>
    <t>Субсидиарный баланс</t>
  </si>
  <si>
    <t>Текущий остаток субсидиарных средств по договору. Рассчитывается как сумма предоставленных субсидий и дотаций. Отражает объём субсидиарных средств, предоставленных в рамках договора из внешних источников.</t>
  </si>
  <si>
    <t>Используется для контроля субсидиарных средств в рамках договора.</t>
  </si>
  <si>
    <t>SUB_BALANCE</t>
  </si>
  <si>
    <t>Заблокировано субсидиарных средств</t>
  </si>
  <si>
    <t>Сумма заблокированных субсидиарных средств. Рассчитывается как сумма блокировок субсидиарных средств. Отражает объём заблокированных субсидиарных средств, недоступных для использования.</t>
  </si>
  <si>
    <t>Используется для контроля общего объёма недоступных средств по договору.</t>
  </si>
  <si>
    <t>SUB_BLOCKED</t>
  </si>
  <si>
    <t>Код категории обслуживания терминала.Категория терминала: A - ATM, P - POS, N - Imprinter. CONTR_SUBTYPE:TERMINAL_CATEGORY Назначается при регистрации терминала. Определяет категорию обслуживания терминала.</t>
  </si>
  <si>
    <t>Применяется для идентификации типа клиента по договору.</t>
  </si>
  <si>
    <t>Общий баланс</t>
  </si>
  <si>
    <t>Суммарный остаток всех средств по договору. Рассчитывается как сумма всех остатков. Отражает общий объём доступных средств клиента в рамках договора.</t>
  </si>
  <si>
    <t>Применяется для организации совместного доступа к средствам сразу по нескольким договорам.</t>
  </si>
  <si>
    <t>TOTAL_BALANCE</t>
  </si>
  <si>
    <t>Всего заблокировано средств</t>
  </si>
  <si>
    <t>Общая сумма заблокированных средств по договору. Рассчитывается как сумма всех блокировок. Отражает совокупный объём средств, заблокированных для использования.</t>
  </si>
  <si>
    <t>Применяется для контроля совокупного остатка по договору.</t>
  </si>
  <si>
    <t>Название компании на карте</t>
  </si>
  <si>
    <t>Название компании для эмбоссировки на карте. Указывается организацией при выпуске карт сотрудникам. Определяет название компании для нанесения на корпоративную карту.</t>
  </si>
  <si>
    <t>Используется для персонализации карты указанием страны банка-эмитента.</t>
  </si>
  <si>
    <t>TR_COMPANY</t>
  </si>
  <si>
    <t>Страна на карте</t>
  </si>
  <si>
    <t>Код страны для нанесения на карту. Указывается при оформлении карты. Определяет код страны эмитента карты для эмбоссировки.</t>
  </si>
  <si>
    <t>Применяется для персонализации карты посредством указания имени держателя.</t>
  </si>
  <si>
    <t>TR_COUNTRY</t>
  </si>
  <si>
    <t>Имя держателя карты</t>
  </si>
  <si>
    <t>Имя держателя карты для эмбоссировки. Указывается клиентом при выпуске карты. Определяет имя владельца для нанесения на карту.</t>
  </si>
  <si>
    <t>Используется для персонализации карты фамилией держателя.</t>
  </si>
  <si>
    <t>Фамилия на карте</t>
  </si>
  <si>
    <t>Фамилия держателя карты для эмбоссировки. Указывается клиентом при выпуске карты. Определяет фамилию владельца для нанесения на карту.</t>
  </si>
  <si>
    <t>Применяется для категорирования и анализа торговых точек.</t>
  </si>
  <si>
    <t>Код категории торговой точки</t>
  </si>
  <si>
    <t>Код категории деятельности торговой точки. Присваивается при подключении торговой точки. Определяет код категории деятельности точки для классификации.</t>
  </si>
  <si>
    <t>Используется для хранения различных дополнительных данных.</t>
  </si>
  <si>
    <t>TR_SIC</t>
  </si>
  <si>
    <t>Обращение на карте</t>
  </si>
  <si>
    <t>Титул для нанесения на банковскую карту.Указывается клиентом при оформлении карты.Определяет форму обращения, эмбоссируемую на карте.</t>
  </si>
  <si>
    <t>Используется для персонализации корпоративных карт посредством названия компании.</t>
  </si>
  <si>
    <t>Статус изменения тарифа</t>
  </si>
  <si>
    <t>Статус текущего состояния записи тарифа - активен, неактивен или закрыт. Заполняется вручную пользователем при изменении статуса тарифа. Определяет действующий в настоящий момент статус тарифа.</t>
  </si>
  <si>
    <t>Используется для определения применимости тарифа в расчётах.</t>
  </si>
  <si>
    <t>WAY_TARIFF_G</t>
  </si>
  <si>
    <t>Дата изменения тарифа</t>
  </si>
  <si>
    <t>Дата и время последнего изменения данных тарифной записи. Заполняется автоматически текущей датой/временем при обновлении записи. Хранит информацию о дате и времени последнего изменения тарифа.</t>
  </si>
  <si>
    <t>Используется для анализа истории изменений тарифа.</t>
  </si>
  <si>
    <t>Код пользователя изменения</t>
  </si>
  <si>
    <t>Уникальный код пользователя, внёсшего последние изменения в запись тарифа. Заполняется автоматически кодом пользователя, save_date изменений. Идентифицирует пользователя, обновившего данные тарифа.</t>
  </si>
  <si>
    <t>Применяется для контроля и аудита изменений данных.</t>
  </si>
  <si>
    <t>Уникальный идентификатор каждой записи тарифа в таблице. Автоматически генерируется при создании записи. Однозначно идентифицирует каждый тариф.</t>
  </si>
  <si>
    <t>Используется для поиска и доступа к тарифу.</t>
  </si>
  <si>
    <t>Идентификатор тарифного плана, к которому относится тариф. Выбирается из справочника тарифных планов. Связывает тариф и тарифный план.</t>
  </si>
  <si>
    <t>Позволяет группировать тарифы по планам.</t>
  </si>
  <si>
    <t>Роль тарифа</t>
  </si>
  <si>
    <t>Роль или назначение тарифа. Задаётся из справочника ролей тарифов. Определяет роль тарифа.</t>
  </si>
  <si>
    <t>Используется для идентификации назначения тарифа.</t>
  </si>
  <si>
    <t>TARIFF_ROLE</t>
  </si>
  <si>
    <t>Тип тарифа</t>
  </si>
  <si>
    <t>Код, обозначающий тип или категорию тарифа. Задается из справочника типов тарифов. Идентифицирует тип тарифа.</t>
  </si>
  <si>
    <t>Применяется для группировки и фильтрации тарифов по типам.</t>
  </si>
  <si>
    <t>TARIFF_TYPE</t>
  </si>
  <si>
    <t>Описание типа тарифа</t>
  </si>
  <si>
    <t>Расширенное текстовое описание типа тарифа. Вводится вручную при создании тарифа. Предоставляет дополнительную информацию о типе тарифа.</t>
  </si>
  <si>
    <t>Используется в интерфейсе для понимания типа тарифа.</t>
  </si>
  <si>
    <t>TARIFF_TYPE_EXT</t>
  </si>
  <si>
    <t>Название тарифа</t>
  </si>
  <si>
    <t>Название тарифа, отображаемое в интерфейсе. Задается вручную при создании тарифа. Отображаемое название тарифа.</t>
  </si>
  <si>
    <t>Используется для отображения тарифа в интерфейсе.</t>
  </si>
  <si>
    <t>Ограничение тарифа</t>
  </si>
  <si>
    <t>Лимит или ограничение для применения данного тарифа. Устанавливается вручную при создании тарифа. Определяет ограничение для тарифа.</t>
  </si>
  <si>
    <t>Используется для определения применимости тарифа.</t>
  </si>
  <si>
    <t>Тип преференции</t>
  </si>
  <si>
    <t>Тип преференции клиента для применения тарифа. Выбирается из справочника преференций. Определяет преференцию для тарифа.</t>
  </si>
  <si>
    <t>Используется для применения персональных тарифов.</t>
  </si>
  <si>
    <t>PREFERENCE_TYPE</t>
  </si>
  <si>
    <t>Валюта тарифа</t>
  </si>
  <si>
    <t>Валюта, в которой установлен тариф. Выбирается из справочника валют. Определяет валюту тарифа.</t>
  </si>
  <si>
    <t>Используется для валютной дифференциации тарифов.</t>
  </si>
  <si>
    <t>Тип события, которое инициирует применение данного тарифа. Задается из справочника типов событий. Определяет событие для применения тарифа.</t>
  </si>
  <si>
    <t>Используется для привязки тарифа к событию.</t>
  </si>
  <si>
    <t>Применение правил</t>
  </si>
  <si>
    <t>Признак применения правил расчета тарифа. Устанавливается Y или N вручную. Определяет применение правил для тарифа.</t>
  </si>
  <si>
    <t>Используется для гибкой настройки правил тарификации.</t>
  </si>
  <si>
    <t>APPLY_RULES</t>
  </si>
  <si>
    <t>Тариф по умолчанию</t>
  </si>
  <si>
    <t>Признак того, что тариф является тарифом по умолчанию. Устанавливается вручную Y или N. Определяет тариф по умолчанию.</t>
  </si>
  <si>
    <t>Используется для определения тарифа, когда не задан другой.</t>
  </si>
  <si>
    <t>DEFAULT_IS_ACTIVE</t>
  </si>
  <si>
    <t>Дата, с которой тариф начинает действовать. Задается вручную при создании тарифа. Определяет дату начала действия тарифа.</t>
  </si>
  <si>
    <t>Используется для установки срока действия тарифа.</t>
  </si>
  <si>
    <t>NEXT_DATE_FROM</t>
  </si>
  <si>
    <t>Код таблицы тарифов</t>
  </si>
  <si>
    <t>Код таблицы, из которой взят данный тариф. Указывается вручную при создании тарифа. Ссылка на таблицу тарифов, откуда взят тариф.</t>
  </si>
  <si>
    <t>Используется для связи тарифа и таблицы тарифов.</t>
  </si>
  <si>
    <t>TABLE_CODE_FROM</t>
  </si>
  <si>
    <t>Правила таблицы тарифов</t>
  </si>
  <si>
    <t>Правила применения таблицы тарифов, откуда взят тариф. Указываются при создании тарифа. Определяет правила применения таблицы тарифов.</t>
  </si>
  <si>
    <t>Позволяет учитывать правила таблицы тарифов.</t>
  </si>
  <si>
    <t>TABLE_RULES_FROM</t>
  </si>
  <si>
    <t>Унаследованность от тарифа</t>
  </si>
  <si>
    <t>Объект, от которого унаследован данный тариф. Указывается вручную при наследовании тарифа. Ссылка на объект-предок тарифа.</t>
  </si>
  <si>
    <t>Позволяет отследить наследование тарифа.</t>
  </si>
  <si>
    <t>INHERITED_FROM</t>
  </si>
  <si>
    <t>Готовность тарифа</t>
  </si>
  <si>
    <t>Признак готовности тарифа к использованию. Устанавливается автоматически после завершения настройки. Определяет, настроен ли тариф и готов к применению.</t>
  </si>
  <si>
    <t>Применяется для контроля статуса настройки тарифа.</t>
  </si>
  <si>
    <t>Идентификатор утвержденной карты</t>
  </si>
  <si>
    <t>Идентификатор утвержденной карты тарифов, к которой относится данный тариф. Указывается вручную при утверждении карты тарифов. Связывает тариф с утвержденной картой тарифов.</t>
  </si>
  <si>
    <t>Позволяет отследить принадлежность тарифа утвержденной карте тарифов.</t>
  </si>
  <si>
    <t>MAP_APPROVED__ID</t>
  </si>
  <si>
    <t>Приоритет тарифа</t>
  </si>
  <si>
    <t>Числовое значение приоритета тарифа. Задается вручную при создании тарифа. Определяет приоритет данного тарифа.</t>
  </si>
  <si>
    <t>Используется для выбора тарифа с наивысшим приоритетом при прочих равных условиях.</t>
  </si>
  <si>
    <t>Уникальный идентификатор каждой записи в таблице WAY_CARD_INFO_P_G. Представляет собой число, автоматически генерируемое при создании новой записи в таблице. Генерируется автоматически при создании новой записи в таблице на основании максимального значения этого поля в таблице и правил автоинкремента. Данное число однозначно идентифицирует каждую отдельную запись в таблице. Используется для уникального доступа к записи и связи с другими таблицами.</t>
  </si>
  <si>
    <t>Идентификатор записи используется для однозначного доступа к необходимой записи в таблице в процессе обработки данных. Позволяет корректно связать информацию между таблицами.</t>
  </si>
  <si>
    <t>WAY_CARD_INFO_P_G</t>
  </si>
  <si>
    <t>Идентификатор записи карточной информации</t>
  </si>
  <si>
    <t>Идентификатор записи, содержащей информацию о банковской карте в связанной таблице Card_Info. Содержит числовое значение. При создании записи в таблице автоматически заполняется значением идентификатора связанной записи в таблице Card_Info, содержащей информацию о карте. Данное поле хранит идентификатор записи в связанной таблице Card_Info, что позволяет установить связь между таблицами и получить доступ к расширенной информации о карте при обработке данных.</t>
  </si>
  <si>
    <t>Используется для связи текущей записи со связанными данными о банковской карте в целях расширения контекста обрабатываемой информации.</t>
  </si>
  <si>
    <t>CARD_INFO__OID</t>
  </si>
  <si>
    <t>Дата записи</t>
  </si>
  <si>
    <t>Дата и время создания данной записи в таблице WAY_CARD_INFO_P_G. Хранится в формате ДД.MM.ГГГГ ЧЧ:ММ:СС. При создании новой записи поле автоматически заполняется текущей датой и временем по системным часам сервера БД. Данное поле хранит точную дату и время создания текущей записи в таблице для использования в хронологии событий, аудите, мониторинге производительности БД.</t>
  </si>
  <si>
    <t>Используется для анализа временных рядов, мониторинга производительности, построения хронологии событий.</t>
  </si>
  <si>
    <t>RECORD_DATE</t>
  </si>
  <si>
    <t>Тип скрипта обработки данных</t>
  </si>
  <si>
    <t>Код, идентифицирующий тип скрипта, который выполнил операцию над данными при создании текущей записи. Числовой код скрипта. Заполняется автоматически в зависимости от типа скрипта, выполнившего операцию при создании записи. Код скрипта берётся из его настроек. Данное поле однозначно идентифицирует тип скрипта обработки, выполнившего операции над данными, что важно для аудита и отладки.</t>
  </si>
  <si>
    <t>Применяется для идентификации скриптов, выполняющих операции с данными, в целях аудита, мониторинга, отладки.</t>
  </si>
  <si>
    <t>SCRIPT_TYPE</t>
  </si>
  <si>
    <t>Код выполненной скриптом операции или изменения данных при формировании текущей записи. Является текстовым кодом операции. Автоматически заполняется в зависимости от логики скрипта обработки конкретным кодом выполненной операции. Однозначно идентифицирует операцию или изменение данных, произведённое скриптом при создании записи.</t>
  </si>
  <si>
    <t>Позволяет детально определить, какая именно операция была выполнена скриптом при формировании записи.</t>
  </si>
  <si>
    <t>Код команды проверки риска</t>
  </si>
  <si>
    <t>Код выполненной скриптом команды проверки или изменения данных системы управления рисками. Числовой код команды. Автоматически устанавливается скриптом на основе выполненной им риск-команды. Однозначно определяет команду из системы управления рисками, выполненную скриптом в процессе обработки данных.</t>
  </si>
  <si>
    <t>Позволяет идентифицировать операции по обработке данных риск-мониторинга при создании записей.</t>
  </si>
  <si>
    <t>RISK_COMMAND</t>
  </si>
  <si>
    <t>Значение данных операции</t>
  </si>
  <si>
    <t>Значение данных или параметров операции, выполненной скриптом при создании записи. Представляет собой текстовое значение произвольного формата. Заполняется автоматически в соответствии с логикой скрипта обработки и кодом выполненной им операции конкретным значением данных или параметров операции. Содержит фактическое значение данных, над которыми производит операцию скрипт обработки при формировании записи.</t>
  </si>
  <si>
    <t>Хранит конкретные значения данных и параметров выполняемых операций для использования в обработке и аудите.</t>
  </si>
  <si>
    <t>DATA_VALUE</t>
  </si>
  <si>
    <t>Ссылочный номер операции</t>
  </si>
  <si>
    <t>Числовой идентификатор, связывающий группу операций, объединенных общим процессом обработки данных. Автоматически присваивается скриптом для группы транзакций, представляющих собой единый процесс обработки данных. Позволяет связать множество операций в группу, относящуюся к одному процессу обработки данных.</t>
  </si>
  <si>
    <t>Используется для группировки и связи транзакций, относящихся к одному функциональному процессу.</t>
  </si>
  <si>
    <t>Запись авторизации</t>
  </si>
  <si>
    <t>Идентификатор записи, содержащей информацию об авторизации операции в связанной таблице авторизаций. При наличии связанной авторизации заполняется значением идентификатора её записи в таблице авторизаций. Содержит ссылку на запись с информацией об авторизации данной операции. Позволяет связать операцию и её авторизацию.</t>
  </si>
  <si>
    <t>Связывает операции с соответствующими записями авторизации для расширения контекста данных.</t>
  </si>
  <si>
    <t>AUTH_RECORD</t>
  </si>
  <si>
    <t>Дата проведения операции</t>
  </si>
  <si>
    <t>Дата проведения операции или изменения данных, к которым относится текущая запись. Хранится в формате ДД.MM.ГГГГ. Автоматически заполняется скриптом датой выполнения операции или внесения изменений в данные. Содержит дату фактического выполнения операции или изменения данных, зарегистрированных в текущей записи.</t>
  </si>
  <si>
    <t>Используется для хронологии событий и анализа операций.</t>
  </si>
  <si>
    <t>Статус отправки данных</t>
  </si>
  <si>
    <t>Текстовый код, обозначающий статус отправки результатов операции во внешние системы. Заполняется автоматически в зависимости от результата отправки данных операции во внешние системы. Отражает результат передачи данных текущей операции в связанные внешние информационные системы.</t>
  </si>
  <si>
    <t>Позволяет контролировать процесс передачи данных во внешние системы после выполнения операций.</t>
  </si>
  <si>
    <t>Типы карт</t>
  </si>
  <si>
    <t>Статус карты</t>
  </si>
  <si>
    <t>Валюта документа</t>
  </si>
  <si>
    <t>Кредитная история</t>
  </si>
  <si>
    <t>Тарифы продуктов</t>
  </si>
  <si>
    <t>Сумма дустуапного баланса в валюте</t>
  </si>
  <si>
    <t>Владелец счета</t>
  </si>
  <si>
    <t>сотрудник</t>
  </si>
  <si>
    <t>Адрес филиала</t>
  </si>
  <si>
    <t>Ф.И.О. Сотрудника</t>
  </si>
  <si>
    <t>код подразделения</t>
  </si>
  <si>
    <t>Дата</t>
  </si>
  <si>
    <t>Валюта страны</t>
  </si>
  <si>
    <t>Полное наименование страны</t>
  </si>
  <si>
    <t xml:space="preserve">Доход  </t>
  </si>
  <si>
    <t>Эффективная ставка</t>
  </si>
  <si>
    <t>Наименование комиссии</t>
  </si>
  <si>
    <t>Цена</t>
  </si>
  <si>
    <t>Филиала</t>
  </si>
  <si>
    <t>Общий</t>
  </si>
  <si>
    <t>Драгоценный металл</t>
  </si>
  <si>
    <t>филиал счета</t>
  </si>
  <si>
    <t>Код наименование продукта</t>
  </si>
  <si>
    <t>Код наименование банковского продукта.</t>
  </si>
  <si>
    <t>Номер договора кредита</t>
  </si>
  <si>
    <t>Заемщик</t>
  </si>
  <si>
    <t>Просрочка по кредиту</t>
  </si>
  <si>
    <t>БИН заемщика</t>
  </si>
  <si>
    <t xml:space="preserve">Кредитная история </t>
  </si>
  <si>
    <t>Остаток просроченной задолженности по кредиту</t>
  </si>
  <si>
    <t>Штрафы</t>
  </si>
  <si>
    <t>Уникальный идентификатор банка</t>
  </si>
  <si>
    <t>Каждый банк имеет свой уникальный код.</t>
  </si>
  <si>
    <t>MPR_BANKS_E_BKP</t>
  </si>
  <si>
    <t>Флаг, указывающий, является ли банк РКЦ</t>
  </si>
  <si>
    <t>РКЦ (расчетно-кассовый центр) - это структурное подразделение банка.</t>
  </si>
  <si>
    <t>Название страны</t>
  </si>
  <si>
    <t>Страна, в которой зарегистрирован банк.</t>
  </si>
  <si>
    <t>Тип населенного пункта, где расположен банк.</t>
  </si>
  <si>
    <t>Неизвестное поле U##TOWN</t>
  </si>
  <si>
    <t>Неизвестное дополнительное поле.</t>
  </si>
  <si>
    <t>Название города</t>
  </si>
  <si>
    <t>Город, где расположен банк.</t>
  </si>
  <si>
    <t>Юридический адрес банка</t>
  </si>
  <si>
    <t>Адрес, который фигурирует в юридических документах банка.</t>
  </si>
  <si>
    <t>Почтовый адрес банка</t>
  </si>
  <si>
    <t>Адрес, используемый для почтовой корреспонденции.</t>
  </si>
  <si>
    <t>Неизвестное поле U##BANK_TYPE</t>
  </si>
  <si>
    <t>Тип банка</t>
  </si>
  <si>
    <t>Определяет тип банка, например, коммерческий или государственный.</t>
  </si>
  <si>
    <t>Неизвестное поле U##SHORT_NAME</t>
  </si>
  <si>
    <t>U##SHORT_NAME</t>
  </si>
  <si>
    <t>Краткое название банка</t>
  </si>
  <si>
    <t>Сокращенное название банка, которое может использоваться в отчетах и списках.</t>
  </si>
  <si>
    <t>Полное название банка</t>
  </si>
  <si>
    <t>Официальное полное название банка.</t>
  </si>
  <si>
    <t>Время документа</t>
  </si>
  <si>
    <t>Время, связанное с документами банка.</t>
  </si>
  <si>
    <t>Флаг изменения данных</t>
  </si>
  <si>
    <t>Флаг, указывающий, были ли изменены данные.</t>
  </si>
  <si>
    <t>Последняя дата изменения данных</t>
  </si>
  <si>
    <t>Дата последнего изменения данных о банке.</t>
  </si>
  <si>
    <t>Код клиента, связанного с данным банком.</t>
  </si>
  <si>
    <t>Уникальный идентификатор страны, где зарегистрирован банк.</t>
  </si>
  <si>
    <t>Название налоговой инспекции</t>
  </si>
  <si>
    <t>Налоговая инспекция, связанная с банком.</t>
  </si>
  <si>
    <t>Идентификационный номер налогоплательщика</t>
  </si>
  <si>
    <t>Уникальный номер, присвоенный банку как налогоплательщику.</t>
  </si>
  <si>
    <t>Неизвестное поле U##CLASS_CODE</t>
  </si>
  <si>
    <t>Классификационный код банка</t>
  </si>
  <si>
    <t>Код, определяющий классификацию банка по определенным параметрам.</t>
  </si>
  <si>
    <t>Дата включения банка в систему</t>
  </si>
  <si>
    <t>Дата, когда банк был включен в систему.</t>
  </si>
  <si>
    <t>Дата исключения банка из системы</t>
  </si>
  <si>
    <t>Дата, когда банк был исключен из системы.</t>
  </si>
  <si>
    <t>Идентификатор прогресса RECID</t>
  </si>
  <si>
    <t>Уникальный идентификатор прогресса для данного банка.</t>
  </si>
  <si>
    <t>клиент, связанный с банком</t>
  </si>
  <si>
    <t>страна, связанная с банком</t>
  </si>
  <si>
    <t>не надо заполнять так как есть страна</t>
  </si>
  <si>
    <t>Страна клиента</t>
  </si>
  <si>
    <t>Дата начала обслуживания</t>
  </si>
  <si>
    <t>Дата окончания обслуживания</t>
  </si>
  <si>
    <t>Краткое наименование ЮЛ</t>
  </si>
  <si>
    <t>ОКПО ЮЛ</t>
  </si>
  <si>
    <t>Дата закрытия кредитного договора</t>
  </si>
  <si>
    <t>MPR_LOAN_E</t>
  </si>
  <si>
    <t>Уникальный номер клиента в банке</t>
  </si>
  <si>
    <t>Дата погашения</t>
  </si>
  <si>
    <t>Дата полного погашения кредита</t>
  </si>
  <si>
    <t>Дата предоставления кредита</t>
  </si>
  <si>
    <t>Вид кредитного продукта</t>
  </si>
  <si>
    <t>Дата пролонгации</t>
  </si>
  <si>
    <t>Дата последней пролонгации кредита</t>
  </si>
  <si>
    <t>Дата последних процентов</t>
  </si>
  <si>
    <t>Дата последнего начисления процентов</t>
  </si>
  <si>
    <t>L_INT_DATE</t>
  </si>
  <si>
    <t>Категория поручителя</t>
  </si>
  <si>
    <t>Категория поручителя - физлицо или юрлицо</t>
  </si>
  <si>
    <t>WARR_CAT</t>
  </si>
  <si>
    <t>Идентификатор поручителя</t>
  </si>
  <si>
    <t>Номер поручителя в банке</t>
  </si>
  <si>
    <t>WARR_ID</t>
  </si>
  <si>
    <t>Текстовый комментарий</t>
  </si>
  <si>
    <t>Риск-группа клиента</t>
  </si>
  <si>
    <t>Группа риска заемщика</t>
  </si>
  <si>
    <t>Сумма процентов 1..10</t>
  </si>
  <si>
    <t>Сумма начисленных процентов за периоды 1..10</t>
  </si>
  <si>
    <t>INTEREST##1..10</t>
  </si>
  <si>
    <t>Флаг риск-группы</t>
  </si>
  <si>
    <t>Признак изменения риск-группы</t>
  </si>
  <si>
    <t>GR_RISKA</t>
  </si>
  <si>
    <t>Операционист</t>
  </si>
  <si>
    <t>Код операциониста</t>
  </si>
  <si>
    <t>Флаг акцепта</t>
  </si>
  <si>
    <t>Признак акцепта клиента</t>
  </si>
  <si>
    <t>FLAG_ACSEPT</t>
  </si>
  <si>
    <t>Номер договора страхования</t>
  </si>
  <si>
    <t>NSTR</t>
  </si>
  <si>
    <t>Работающий кредит</t>
  </si>
  <si>
    <t>Признак работающего кредита</t>
  </si>
  <si>
    <t>LOAN_WORK</t>
  </si>
  <si>
    <t>Буквенный код валюты кредита</t>
  </si>
  <si>
    <t>Код кредитного договора</t>
  </si>
  <si>
    <t>Уникальный код кредитного договора в банке</t>
  </si>
  <si>
    <t>Номер договора с клиентом</t>
  </si>
  <si>
    <t>Номер договора в учете клиента</t>
  </si>
  <si>
    <t>CONT_CLI</t>
  </si>
  <si>
    <t>Другие операционисты</t>
  </si>
  <si>
    <t>Коды других операционистов</t>
  </si>
  <si>
    <t>USER_O##1..5</t>
  </si>
  <si>
    <t>Внутренняя классификация кредитного продукта</t>
  </si>
  <si>
    <t>Вид операции</t>
  </si>
  <si>
    <t>Вид операции по кредиту - выдача, погашение и т.д.</t>
  </si>
  <si>
    <t>Классификационный код</t>
  </si>
  <si>
    <t>Внутренний классификационный код кредита</t>
  </si>
  <si>
    <t>Текущий статус кредита - открыт, закрыт и т.д.</t>
  </si>
  <si>
    <t>LOAN_STATUS</t>
  </si>
  <si>
    <t>Количество пролонгаций кредита</t>
  </si>
  <si>
    <t>PROLONG</t>
  </si>
  <si>
    <t>Название операции</t>
  </si>
  <si>
    <t>Наименование типа операции по кредиту</t>
  </si>
  <si>
    <t>Код обеспечения</t>
  </si>
  <si>
    <t>Код залога/поручительства по кредиту</t>
  </si>
  <si>
    <t>SEC_CODE</t>
  </si>
  <si>
    <t>Номер кредитного договора</t>
  </si>
  <si>
    <t>Номер кредитного договора с клиентом</t>
  </si>
  <si>
    <t>Номер предмета залога</t>
  </si>
  <si>
    <t>Регистрационный номер предмета залога</t>
  </si>
  <si>
    <t>TRADE_NUM</t>
  </si>
  <si>
    <t>Регистрационный номер кредита</t>
  </si>
  <si>
    <t>Регистрационный номер кредита в системе</t>
  </si>
  <si>
    <t>REG_NUM</t>
  </si>
  <si>
    <t>Дата подтверждения</t>
  </si>
  <si>
    <t>Дата подтверждения условий</t>
  </si>
  <si>
    <t>CONF_DATE</t>
  </si>
  <si>
    <t>Тип сделки по кредиту</t>
  </si>
  <si>
    <t>DEAL_TYPE</t>
  </si>
  <si>
    <t>Код отделения банка</t>
  </si>
  <si>
    <t>Торговая система</t>
  </si>
  <si>
    <t>Код торговой системы</t>
  </si>
  <si>
    <t>TRADE_SYS</t>
  </si>
  <si>
    <t>Время открытия</t>
  </si>
  <si>
    <t>Время открытия кредита</t>
  </si>
  <si>
    <t>OPEN_TIME</t>
  </si>
  <si>
    <t>Родительский договор</t>
  </si>
  <si>
    <t>Номер родительского кредитного договора</t>
  </si>
  <si>
    <t>Код родительского договора</t>
  </si>
  <si>
    <t>Код предыдущего рефинансируемого кредита</t>
  </si>
  <si>
    <t>PARENT_CONT_CODE</t>
  </si>
  <si>
    <t>Договор последней пролонгации</t>
  </si>
  <si>
    <t>Номер договора последней пролонгации</t>
  </si>
  <si>
    <t>Код подразделения 2</t>
  </si>
  <si>
    <t>Дублирующий код отделения банка</t>
  </si>
  <si>
    <t>Ссылка на документ</t>
  </si>
  <si>
    <t>Текстовая ссылка на связанный документ</t>
  </si>
  <si>
    <t>DOC_REF</t>
  </si>
  <si>
    <t>Уникальный номер записи</t>
  </si>
  <si>
    <t>ROW_ID</t>
  </si>
  <si>
    <t>Уникальный идентификатор гарантии</t>
  </si>
  <si>
    <t>MPR_GUARANTEES</t>
  </si>
  <si>
    <t>Номер счета клиента в банке</t>
  </si>
  <si>
    <t>ACCT_NUM</t>
  </si>
  <si>
    <t>Уникальный идентификатор клиента в банке</t>
  </si>
  <si>
    <t>CUST_UNK</t>
  </si>
  <si>
    <t>Наименование клиента - юридического лица</t>
  </si>
  <si>
    <t>CUST_NAME</t>
  </si>
  <si>
    <t>Вид деятельности клиента</t>
  </si>
  <si>
    <t>Вид экономической деятельности клиента согласно регистрации</t>
  </si>
  <si>
    <t>CUST_OTRL</t>
  </si>
  <si>
    <t>Код вида деятельности</t>
  </si>
  <si>
    <t>Цифровой код вида экономической деятельности клиента</t>
  </si>
  <si>
    <t>KOD_OTRL</t>
  </si>
  <si>
    <t>Признак резидентства клиента</t>
  </si>
  <si>
    <t>REZIDENT</t>
  </si>
  <si>
    <t>Код отделения банка, выдавшего гарантию</t>
  </si>
  <si>
    <t>Сумма гарантии, валюта</t>
  </si>
  <si>
    <t>Сумма обязательств по гарантии в валюте гарантии</t>
  </si>
  <si>
    <t>AMT_CURR</t>
  </si>
  <si>
    <t>Валюта гарантии</t>
  </si>
  <si>
    <t>Буквенный код валюты гарантии</t>
  </si>
  <si>
    <t>Сумма гарантии в KZT</t>
  </si>
  <si>
    <t>Сумма обязательств по гарантии в тенге</t>
  </si>
  <si>
    <t>AMT_KZ</t>
  </si>
  <si>
    <t>Дата выдачи гарантии банком</t>
  </si>
  <si>
    <t>Дата истечения срока действия гарантии</t>
  </si>
  <si>
    <t>Наименование бенефициара</t>
  </si>
  <si>
    <t>Наименование бенефициара по гарантии</t>
  </si>
  <si>
    <t>BENEF_NAME</t>
  </si>
  <si>
    <t>Страна бенефициара</t>
  </si>
  <si>
    <t>Страна бенефициара гарантии</t>
  </si>
  <si>
    <t>BENEF_RES</t>
  </si>
  <si>
    <t>Код страны бенефициара</t>
  </si>
  <si>
    <t>Цифровой код страны бенефициара</t>
  </si>
  <si>
    <t>BENEF_CSE</t>
  </si>
  <si>
    <t>Банк бенефициара</t>
  </si>
  <si>
    <t>Наименование банка бенефициара</t>
  </si>
  <si>
    <t>BENEF_BANK</t>
  </si>
  <si>
    <t>Фиксированная комиссия</t>
  </si>
  <si>
    <t>Сумма фиксированной комиссии за выдачу гарантии</t>
  </si>
  <si>
    <t>FIXED_COMM</t>
  </si>
  <si>
    <t>Ставка комиссии в %, валюта</t>
  </si>
  <si>
    <t>Ставка комиссии от суммы гарантии в % и валюте гарантии</t>
  </si>
  <si>
    <t>COMM_RATE_C</t>
  </si>
  <si>
    <t>Комиссия клиента, валюта</t>
  </si>
  <si>
    <t>Сумма комиссии, уплаченной клиентом в валюте</t>
  </si>
  <si>
    <t>CLIENT_COMM</t>
  </si>
  <si>
    <t>Комиссия клиента в KZT</t>
  </si>
  <si>
    <t>Сумма комиссии клиента в тенге</t>
  </si>
  <si>
    <t>CURR_COMMD</t>
  </si>
  <si>
    <t>Комиссия клиента, дубликат KZT</t>
  </si>
  <si>
    <t>Дублирующее поле для суммы комиссии клиента в тенге</t>
  </si>
  <si>
    <t>CLI_COMM_KZ</t>
  </si>
  <si>
    <t>Сумма к оплате, валюта</t>
  </si>
  <si>
    <t>Сумма, подлежащая оплате банком по гарантии в валюте</t>
  </si>
  <si>
    <t>AMT_OVER</t>
  </si>
  <si>
    <t>Валюта суммы к оплате</t>
  </si>
  <si>
    <t>Буквенный код валюты суммы к оплате по гарантии</t>
  </si>
  <si>
    <t>CURR_OVER</t>
  </si>
  <si>
    <t>Сумма к оплате в KZT</t>
  </si>
  <si>
    <t>Сумма обязательств банка в тенге на текущую дату</t>
  </si>
  <si>
    <t>AMT_OVER_KZ</t>
  </si>
  <si>
    <t>Сумма вознаграждения (процентов) за пользование гарантией</t>
  </si>
  <si>
    <t>AMT_FEE</t>
  </si>
  <si>
    <t>Вид обеспечения</t>
  </si>
  <si>
    <t>Вид обеспечения исполнения обязательств по гарантии</t>
  </si>
  <si>
    <t>GUARANTY</t>
  </si>
  <si>
    <t>Наименование поручителя</t>
  </si>
  <si>
    <t>Наименование организации-поручителя по гарантии</t>
  </si>
  <si>
    <t>NAME_SEC</t>
  </si>
  <si>
    <t>Сумма поручительства, валюта</t>
  </si>
  <si>
    <t>Сумма поручительства в валюте гарантии</t>
  </si>
  <si>
    <t>AMT_SEC</t>
  </si>
  <si>
    <t>Валюта поручительства</t>
  </si>
  <si>
    <t>Буквенный код валюты поручительства</t>
  </si>
  <si>
    <t>CURR_SEC</t>
  </si>
  <si>
    <t>Сумма поручительства в KZT</t>
  </si>
  <si>
    <t>Сумма поручительства в тенге</t>
  </si>
  <si>
    <t>AMT_SEC_KZ</t>
  </si>
  <si>
    <t>Сумма дисконта, валюта</t>
  </si>
  <si>
    <t>Сумма дисконта (скидки) по гарантии в валюте</t>
  </si>
  <si>
    <t>AMT_DISC</t>
  </si>
  <si>
    <t>Валюта дисконта</t>
  </si>
  <si>
    <t>Буквенный код валюты суммы скидки по гарантии</t>
  </si>
  <si>
    <t>CURR_DISC</t>
  </si>
  <si>
    <t>Сумма дисконта в KZT</t>
  </si>
  <si>
    <t>Сумма скидки в тенге</t>
  </si>
  <si>
    <t>AMT_DISC_KZ</t>
  </si>
  <si>
    <t>Ставка комиссии для бенефициара</t>
  </si>
  <si>
    <t>COMM_RATE_B</t>
  </si>
  <si>
    <t>Комиссия банка-бенефициара</t>
  </si>
  <si>
    <t>BANK_COMM</t>
  </si>
  <si>
    <t>Валюта комиссии банка-бенефициара</t>
  </si>
  <si>
    <t>Код валюты комиссии банка-бенефициара</t>
  </si>
  <si>
    <t>CURR_COMMR</t>
  </si>
  <si>
    <t>Комиссия банка-бенефициара в KZT</t>
  </si>
  <si>
    <t>Сумма комиссии от банка-бенефициара в тенге</t>
  </si>
  <si>
    <t>BNK_COMM_KZ</t>
  </si>
  <si>
    <t>Доход от вознаграждения</t>
  </si>
  <si>
    <t>Сумма полученного дохода от вознаграждения за гарантию</t>
  </si>
  <si>
    <t>FEE_PROFIT</t>
  </si>
  <si>
    <t>Расход на вознаграждение</t>
  </si>
  <si>
    <t>Сумма уплаченного банком вознаграждения по гарантии</t>
  </si>
  <si>
    <t>FEE_LOSS</t>
  </si>
  <si>
    <t>Нормативный KFN</t>
  </si>
  <si>
    <t>Норматив капитала на покрытие риска по гарантии</t>
  </si>
  <si>
    <t>NORM_KFN</t>
  </si>
  <si>
    <t>Сумма KFN</t>
  </si>
  <si>
    <t>Сумма капитала</t>
  </si>
  <si>
    <t>AMT_KFN</t>
  </si>
  <si>
    <t>Норматив МСФО</t>
  </si>
  <si>
    <t>Норматив резерва по МСФО для данной гарантии</t>
  </si>
  <si>
    <t>NORM_MSFO</t>
  </si>
  <si>
    <t>Сумма резерва по МСФО</t>
  </si>
  <si>
    <t>AMT_MSFO</t>
  </si>
  <si>
    <t>Сумма резерва по МСФО в KZT</t>
  </si>
  <si>
    <t>Сумма резерва в тенге</t>
  </si>
  <si>
    <t>AMT_MSFO_KZ</t>
  </si>
  <si>
    <t>Корректировка резерва</t>
  </si>
  <si>
    <t>Сумма корректировки размера резерва</t>
  </si>
  <si>
    <t>CORR_PROVIS</t>
  </si>
  <si>
    <t>Норматив резерва по МСФО9</t>
  </si>
  <si>
    <t>Стадия резерва по МСФО9</t>
  </si>
  <si>
    <t>Стадия резервирования по МСФО9 - 1</t>
  </si>
  <si>
    <t>Причина перехода на следующую стадию МСФО9</t>
  </si>
  <si>
    <t>Текстовое описание причины перехода на следующую стадию резервирования</t>
  </si>
  <si>
    <t>Дата отчета</t>
  </si>
  <si>
    <t>Уникальный идентификатор процесса формирования записи</t>
  </si>
  <si>
    <t>Код филиала документа</t>
  </si>
  <si>
    <t>Код филиала банка, к которому относится документ.</t>
  </si>
  <si>
    <t>MPR_INDOCS_E</t>
  </si>
  <si>
    <t>Код классификации документа</t>
  </si>
  <si>
    <t>Код классификации документа, который указывает на его тип или категорию. Например, это может быть код для различения между договорами, заявлениями и другими типами документов.</t>
  </si>
  <si>
    <t>Содержание документа</t>
  </si>
  <si>
    <t>Содержание документа. Это текстовое поле, которое может содержать основную информацию или текстовое описание документа.</t>
  </si>
  <si>
    <t>CONTENTS</t>
  </si>
  <si>
    <t>Договор (информация о договоре, связанном с документом)</t>
  </si>
  <si>
    <t>Информация о договоре, связанном с документом. Это может быть номер договора или какая-либо другая связанная информация.</t>
  </si>
  <si>
    <t>Дата создания документа</t>
  </si>
  <si>
    <t>Дата, когда документ был создан или зафиксирован в системе.</t>
  </si>
  <si>
    <t>CREATE_DATE</t>
  </si>
  <si>
    <t>Тип клиента, который связан с документом. Например, физическое лицо, юридическое лицо и т.д.</t>
  </si>
  <si>
    <t>Уникальный код, который идентифицирует клиента в системе банка.</t>
  </si>
  <si>
    <t>Признак требования или запроса</t>
  </si>
  <si>
    <t>Флаг, указывающий на наличие требования или запроса, который должен быть удовлетворен или обработан в ответ на этот документ.</t>
  </si>
  <si>
    <t>DEMANDSANSWER</t>
  </si>
  <si>
    <t>Дополнительные детали</t>
  </si>
  <si>
    <t>Дополнительные детали или информация, связанная с документом. Это поле может содержать дополнительные пояснения или детали, которые не вошли в основное содержание документа.</t>
  </si>
  <si>
    <t>Категория документа</t>
  </si>
  <si>
    <t>Классификация документа в соответствии с его назначением и свойствами.</t>
  </si>
  <si>
    <t>DOC_CAT</t>
  </si>
  <si>
    <t>Статус документа</t>
  </si>
  <si>
    <t>Текущее состояние документа в ходе его обработки и жизненного цикла.</t>
  </si>
  <si>
    <t>DOC_STATUS</t>
  </si>
  <si>
    <t>Команда обработки</t>
  </si>
  <si>
    <t>Команда или группа сотрудников, ответственных за обработку или управление документом.</t>
  </si>
  <si>
    <t>DOC_TEAM</t>
  </si>
  <si>
    <t>Определяет специфический тип документа в контексте банковской деятельности, позволяя более точно обрабатывать и управлять разными видами документов.</t>
  </si>
  <si>
    <t>Дата истечения срока действия документа</t>
  </si>
  <si>
    <t>Дата, когда документ или связанное событие перестает быть актуальным.</t>
  </si>
  <si>
    <t>EXP_DATE</t>
  </si>
  <si>
    <t>Название файла</t>
  </si>
  <si>
    <t>Уникальное имя файла, который связан с документом.</t>
  </si>
  <si>
    <t>FILE_NAME</t>
  </si>
  <si>
    <t>Код филиала, связанного с документом.</t>
  </si>
  <si>
    <t>Уникальный идентификатор документа в системе.</t>
  </si>
  <si>
    <t>INDOC_ID</t>
  </si>
  <si>
    <t>Оригинальность документа</t>
  </si>
  <si>
    <t>Флаг, указывающий на то, является ли документ оригинальным или копией.</t>
  </si>
  <si>
    <t>ORIGINAL</t>
  </si>
  <si>
    <t>Идентификатор родительского документа</t>
  </si>
  <si>
    <t>Идентификатор родительского документа, если этот документ является частью какой-либо иерархии документов.</t>
  </si>
  <si>
    <t>Тип получения документа</t>
  </si>
  <si>
    <t>Тип получения документа. Например, это может быть "почта", "электронная почта", "лично" и т.д.</t>
  </si>
  <si>
    <t>RECEIVE_TYPE</t>
  </si>
  <si>
    <t>Ссылка/Код</t>
  </si>
  <si>
    <t>Ссылка или код, связанный с документом, который может использоваться для идентификации или связи с другими записями или системами.</t>
  </si>
  <si>
    <t>REFERENCE</t>
  </si>
  <si>
    <t>Текстовая дата создания</t>
  </si>
  <si>
    <t>Дата создания документа в текстовом формате. Может использоваться для удобства представления даты в текстовом виде.</t>
  </si>
  <si>
    <t>STR_CREATE_DATE</t>
  </si>
  <si>
    <t>Текстовая дата истечения</t>
  </si>
  <si>
    <t>Дата, когда срок действия документа истекает, представленная в текстовом формате.</t>
  </si>
  <si>
    <t>STR_EXP_DATE</t>
  </si>
  <si>
    <t>Заменительный идентификатор</t>
  </si>
  <si>
    <t>Альтернативный уникальный код, используемый для идентификации документа.</t>
  </si>
  <si>
    <t>SURROGATE</t>
  </si>
  <si>
    <t>Идентификатор сотрудника</t>
  </si>
  <si>
    <t>Идентификатор сотрудника, связанного с документом.</t>
  </si>
  <si>
    <t>Классификация</t>
  </si>
  <si>
    <t>Группировка кодов по общим характеристикам или категориям.</t>
  </si>
  <si>
    <t>MPR_CODE_E</t>
  </si>
  <si>
    <t>CLASS</t>
  </si>
  <si>
    <t>Код значения</t>
  </si>
  <si>
    <t>Уникальный идентификатор для определенного значения в рамках классификации.</t>
  </si>
  <si>
    <t>Название значения</t>
  </si>
  <si>
    <t>Описание или название значения, связанного с конкретным кодом.</t>
  </si>
  <si>
    <t>Значение</t>
  </si>
  <si>
    <t>Данные, связанные с определенным кодом, которые представляют конкретное значение.</t>
  </si>
  <si>
    <t>VAL</t>
  </si>
  <si>
    <t>Вид значения</t>
  </si>
  <si>
    <t>Категория, в которую входит определенное значение или код.</t>
  </si>
  <si>
    <t>KIND</t>
  </si>
  <si>
    <t>Родительское значение</t>
  </si>
  <si>
    <t>Значение или код, которое является родителем для текущего значения или кода.</t>
  </si>
  <si>
    <t>PARENT</t>
  </si>
  <si>
    <t>Дополнительное описание</t>
  </si>
  <si>
    <t>Дополнительные данные или описание, связанные с конкретным значением или кодом.</t>
  </si>
  <si>
    <t>DESCRIPTION##1</t>
  </si>
  <si>
    <t>DESCRIPTION##2</t>
  </si>
  <si>
    <t>DESCRIPTION##3</t>
  </si>
  <si>
    <t>Статус кода</t>
  </si>
  <si>
    <t>Состояние или актуальность конкретного кода или значения.</t>
  </si>
  <si>
    <t>CODE_STATUS</t>
  </si>
  <si>
    <t>Дополнительное значение</t>
  </si>
  <si>
    <t>Дополнительные атрибуты или данные, связанные с конкретным значением или кодом.</t>
  </si>
  <si>
    <t>Аналогично MISC##4, используется для хранения дополнительных данных или атрибутов.</t>
  </si>
  <si>
    <t>Аналогично MISC##4 и MISC##6, используется для хранения дополнительных данных или атрибутов.</t>
  </si>
  <si>
    <t>Аналогично MISC##4, MISC##6 и MISC##3, используется для хранения дополнительных данных или атрибутов.</t>
  </si>
  <si>
    <t>Аналогично MISC##4, MISC##6, MISC##3 и MISC##5, используется для хранения дополнительных данных или атрибутов.</t>
  </si>
  <si>
    <t>MISC##7</t>
  </si>
  <si>
    <t>Аналогично MISC##4, MISC##6, MISC##3, MISC##5 и MISC##7, используется для хранения дополнительных данных или атрибутов.</t>
  </si>
  <si>
    <t>MISC##8</t>
  </si>
  <si>
    <t>Аналогично MISC##4, MISC##6, MISC##3, MISC##5, MISC##7 и MISC##8, используется для хранения дополнительных данных или атрибутов.</t>
  </si>
  <si>
    <t>Аналогично MISC##4, MISC##6, MISC##3, MISC##5, MISC##7, MISC##8 и MISC##2, используется для хранения дополнительных данных или атрибутов.</t>
  </si>
  <si>
    <t>Название поля</t>
  </si>
  <si>
    <t>Название атрибута или поля, которое было изменено в рамках записи истории.</t>
  </si>
  <si>
    <t>MPR_HISTORY_E</t>
  </si>
  <si>
    <t>FIELD_NAME</t>
  </si>
  <si>
    <t>Значение поля</t>
  </si>
  <si>
    <t>Данные или значение, которое было установлено для определенного атрибута или поля.</t>
  </si>
  <si>
    <t>FIELD_VALUE</t>
  </si>
  <si>
    <t>Идентификатор сотрудника, осуществившего изменение.</t>
  </si>
  <si>
    <t>Ссылка на поле</t>
  </si>
  <si>
    <t>Ссылка на поле или атрибут, связанный с измененным полем.</t>
  </si>
  <si>
    <t>FIELD_REF</t>
  </si>
  <si>
    <t>Время изменения данных</t>
  </si>
  <si>
    <t>Время, когда было осуществлено изменение данных</t>
  </si>
  <si>
    <t>MODIF_TIME</t>
  </si>
  <si>
    <t>Последняя запись</t>
  </si>
  <si>
    <t>Флаг, указывающий, является ли запись последней в цепочке истории для данного объекта.</t>
  </si>
  <si>
    <t>LAST_REC</t>
  </si>
  <si>
    <t>Признак изменения записи</t>
  </si>
  <si>
    <t>Флаг, указывающий, было ли выполнено изменение записи</t>
  </si>
  <si>
    <t>MODIFY_</t>
  </si>
  <si>
    <t>Идентификатор истории</t>
  </si>
  <si>
    <t>Уникальный код, идентифицирующий конкретную историю.</t>
  </si>
  <si>
    <t>HISTORY_ID</t>
  </si>
  <si>
    <t>Идентификатор транзакции объекта</t>
  </si>
  <si>
    <t>Идентификатор транзакции объекта, связанной с изменением.</t>
  </si>
  <si>
    <t>OBJ_TRANSACTION_ID</t>
  </si>
  <si>
    <t>Категория изменения</t>
  </si>
  <si>
    <t>Группировка изменений по общим характеристикам или категориям.</t>
  </si>
  <si>
    <t>CATEGORY</t>
  </si>
  <si>
    <t>Модуль</t>
  </si>
  <si>
    <t>Модул, связанная с изменением.</t>
  </si>
  <si>
    <t>MODULE</t>
  </si>
  <si>
    <t>Описание изменения</t>
  </si>
  <si>
    <t>Текстовое описание сути изменения, осуществленного в данной записи</t>
  </si>
  <si>
    <t>Код филиала, связанного с изменением.</t>
  </si>
  <si>
    <t>Идентификатор сессии</t>
  </si>
  <si>
    <t>Идентификатор сессии пользователя, в рамках которой было выполнено изменение.</t>
  </si>
  <si>
    <t>SESSION_ID</t>
  </si>
  <si>
    <t>Идентификатор транзакции БД</t>
  </si>
  <si>
    <t>Идентификатор транзакции базы данных, связанной с изменением.</t>
  </si>
  <si>
    <t>DB_TRANS_ID</t>
  </si>
  <si>
    <t>Дата изменения данных</t>
  </si>
  <si>
    <t>Дата, когда произошло изменение данных.</t>
  </si>
  <si>
    <t>MODIF_DATE</t>
  </si>
  <si>
    <t>Название файла или документа, связанного с изменением.</t>
  </si>
  <si>
    <t>Идентификатор части</t>
  </si>
  <si>
    <t>Уникальный идентификатор части или компонента.</t>
  </si>
  <si>
    <t>MPR_PART_E</t>
  </si>
  <si>
    <t>PART_ID</t>
  </si>
  <si>
    <t>Код филиала, связанного с частью.</t>
  </si>
  <si>
    <t>Заменитель</t>
  </si>
  <si>
    <t>Альтернативный идентификатор или код, который может быть использован вместо основного идентификатора.</t>
  </si>
  <si>
    <t>Тип части</t>
  </si>
  <si>
    <t>Тип или категория части.</t>
  </si>
  <si>
    <t>Валюта, связанная с частью.</t>
  </si>
  <si>
    <t>Валюта, которая связана с данной частью.</t>
  </si>
  <si>
    <t>FACT_PRICE</t>
  </si>
  <si>
    <t>FACT_DATETIME</t>
  </si>
  <si>
    <t>PART_STATUS</t>
  </si>
  <si>
    <t>FACT_PRICE_VAT</t>
  </si>
  <si>
    <t>SUPP_QTY</t>
  </si>
  <si>
    <t>FACT_QTY</t>
  </si>
  <si>
    <t>FREE_QTY</t>
  </si>
  <si>
    <t>CLOSE_DATETIME</t>
  </si>
  <si>
    <t>DEPOSITORY</t>
  </si>
  <si>
    <t>Идентификатор договора или контракта.</t>
  </si>
  <si>
    <t>Уникальный код или номер, идентифицирующий конкретный договор или контракт.</t>
  </si>
  <si>
    <t>MPR_CONTRACT_E</t>
  </si>
  <si>
    <t>Название договора</t>
  </si>
  <si>
    <t>Название договора.</t>
  </si>
  <si>
    <t>NAME_CONTRACT</t>
  </si>
  <si>
    <t>Номер заказа</t>
  </si>
  <si>
    <t>Уникальный код или номер заказа, связанного с данным договором.</t>
  </si>
  <si>
    <t>Процедура</t>
  </si>
  <si>
    <t>Определенный набор шагов или действий, связанных с договором или его исполнением.</t>
  </si>
  <si>
    <t>PROCEDURE_</t>
  </si>
  <si>
    <t>Проверка операции</t>
  </si>
  <si>
    <t>Анализ операции или действия в соответствии с параметрами договора.</t>
  </si>
  <si>
    <t>Режим коммуникации</t>
  </si>
  <si>
    <t>Способ или метод взаимодействия между сторонами договора.</t>
  </si>
  <si>
    <t>COM_MODE</t>
  </si>
  <si>
    <t>Дополнительная информация или детали, связанные с договором.</t>
  </si>
  <si>
    <t>DETAILS##1</t>
  </si>
  <si>
    <t>DETAILS##2</t>
  </si>
  <si>
    <t>DETAILS##3</t>
  </si>
  <si>
    <t>Текущее состояние или статус учетной записи или счета, связанного с договором.</t>
  </si>
  <si>
    <t>Идентификатор КАУ</t>
  </si>
  <si>
    <t>Уникальный код или номер, идентифицирующий административно-управленческую единицу.</t>
  </si>
  <si>
    <t>Ключевой элемент</t>
  </si>
  <si>
    <t>Основной фактор, показатель или значение, используемое для анализа или оценки договора.</t>
  </si>
  <si>
    <t>KEY_</t>
  </si>
  <si>
    <t>Персональный идентификационный номер</t>
  </si>
  <si>
    <t>Уникальный код или номер, идентифицирующий личность или субъекта, связанного с договором.</t>
  </si>
  <si>
    <t>PIN</t>
  </si>
  <si>
    <t>Денежная единица или валюта, которая связана с данным договором.</t>
  </si>
  <si>
    <t>Группировка клиентов или заказчиков по общим характеристикам или категориям.</t>
  </si>
  <si>
    <t>Сторона договора</t>
  </si>
  <si>
    <t>Одна из сторон, участвующих в договоре или контракте.</t>
  </si>
  <si>
    <t>Лимит</t>
  </si>
  <si>
    <t>Максимальное значение или ограничение, установленное для данного договора.</t>
  </si>
  <si>
    <t>LIMIT</t>
  </si>
  <si>
    <t>Дата, когда роль или учетная запись клиента была открыта или создана.</t>
  </si>
  <si>
    <t>MPR_CUST_ROLE_E</t>
  </si>
  <si>
    <t>Дата, когда роль или учетная запись клиента была закрыта или аннулирована.</t>
  </si>
  <si>
    <t>Формат верификации</t>
  </si>
  <si>
    <t>Определенный формат или метод проверки данных клиента.</t>
  </si>
  <si>
    <t>VER_FORMAT</t>
  </si>
  <si>
    <t>Местоположение или адрес, по которому связанная с ролью или учетной записью клиента информация может быть найдена.</t>
  </si>
  <si>
    <t>ИНН</t>
  </si>
  <si>
    <t>Уникальный номер, идентифицирующий физическое или юридическое лицо для налоговой и финансовой отчетности.</t>
  </si>
  <si>
    <t>КПП</t>
  </si>
  <si>
    <t>Уникальный код, используемый в России для идентификации регистрации организации.</t>
  </si>
  <si>
    <t>KPP</t>
  </si>
  <si>
    <t>Название клиента</t>
  </si>
  <si>
    <t>Официальное название или наименование клиента или организации.</t>
  </si>
  <si>
    <t>Тип кода клиента</t>
  </si>
  <si>
    <t>Классификация или тип кода, используемого для идентификации клиента.</t>
  </si>
  <si>
    <t>CUST_CODE_TYPE</t>
  </si>
  <si>
    <t>Уникальный код или идентификатор клиента, связанного с данной ролью.</t>
  </si>
  <si>
    <t>CUST_CODE</t>
  </si>
  <si>
    <t>Корреспондентский счет</t>
  </si>
  <si>
    <t>Банковский счет, который используется для операций между банками.</t>
  </si>
  <si>
    <t>Регистрационный номер</t>
  </si>
  <si>
    <t>Уникальный номер или код, используемый для регистрации клиента или организации.</t>
  </si>
  <si>
    <t>REGNUM</t>
  </si>
  <si>
    <t>Идентификатор страны</t>
  </si>
  <si>
    <t>Уникальный код или номер, идентифицирующий страну.</t>
  </si>
  <si>
    <t>Издательство</t>
  </si>
  <si>
    <t>Орган или учреждение, выдавшее документ или удостоверение.</t>
  </si>
  <si>
    <t>Дата, когда был выдан документ или удостоверение, связанные с данной ролью.</t>
  </si>
  <si>
    <t>ISSUE_DATE</t>
  </si>
  <si>
    <t>Краткое наименование</t>
  </si>
  <si>
    <t>Сокращенное или аббревиатурное наименование клиента или организации.</t>
  </si>
  <si>
    <t>Дополнительное сокращенное или аббревиатурное наименование клиента или организации.</t>
  </si>
  <si>
    <t>SHORT_NAME1</t>
  </si>
  <si>
    <t>Статус роли</t>
  </si>
  <si>
    <t>Текущее состояние или статус роли или учетной записи клиента.</t>
  </si>
  <si>
    <t>ROLE_STATUS</t>
  </si>
  <si>
    <t>Наименование файла или документа, связанного с данной ролью или учетной записью.</t>
  </si>
  <si>
    <t>Уникальный идентификатор, созданный для использования в базе данных.</t>
  </si>
  <si>
    <t>Код или идентификатор класса, в который входит клиент или организация.</t>
  </si>
  <si>
    <t>Уникальный код или номер, идентифицирующий клиента или организацию, связанных с данной ролью.</t>
  </si>
  <si>
    <t>Идентификатор роли</t>
  </si>
  <si>
    <t>Уникальный идентификатор, идентифицирующий конкретную роль клиента или учетной записи.</t>
  </si>
  <si>
    <t>CUST_ROLE_ID</t>
  </si>
  <si>
    <t>Код или идентификатор класса, в который входит данный статус.</t>
  </si>
  <si>
    <t>MPR_XSTATUS_E</t>
  </si>
  <si>
    <t>Уникальный код или идентификатор данного статуса.</t>
  </si>
  <si>
    <t>STATUS_CODE</t>
  </si>
  <si>
    <t>Идентификатор статуса</t>
  </si>
  <si>
    <t>Уникальный идентификатор, идентифицирующий данный статус.</t>
  </si>
  <si>
    <t>ID_STATUS</t>
  </si>
  <si>
    <t>Название статуса</t>
  </si>
  <si>
    <t>Официальное название или наименование данного статуса.</t>
  </si>
  <si>
    <t>Признак наследования подписи</t>
  </si>
  <si>
    <t>Индикатор, указывающий, наследуется ли подпись от другого статуса.</t>
  </si>
  <si>
    <t>SIGN_INHERIT</t>
  </si>
  <si>
    <t>Порядок статуса</t>
  </si>
  <si>
    <t>Числовой индикатор, определяющий порядок, в котором следует выполнить статусы.</t>
  </si>
  <si>
    <t>Признак создания</t>
  </si>
  <si>
    <t>Индикатор, указывающий, можно ли создавать объекты в данном статусе.</t>
  </si>
  <si>
    <t>CAN_CREATE</t>
  </si>
  <si>
    <t>Признак редактирования</t>
  </si>
  <si>
    <t>Индикатор, указывающий, можно ли редактировать объекты в данном статусе.</t>
  </si>
  <si>
    <t>CAN_EDIT</t>
  </si>
  <si>
    <t>Признак удаления</t>
  </si>
  <si>
    <t>Индикатор, указывающий, можно ли удалять объекты в данном статусе.</t>
  </si>
  <si>
    <t>CAN_DELETE</t>
  </si>
  <si>
    <t>Признак системного статуса</t>
  </si>
  <si>
    <t>Индикатор, указывающий, является ли данный статус системным.</t>
  </si>
  <si>
    <t>SYSTEM</t>
  </si>
  <si>
    <t>Признак переопределения</t>
  </si>
  <si>
    <t>Индикатор, указывающий, можно ли изменить или переопределить данный статус.</t>
  </si>
  <si>
    <t>OVERRIDABLE</t>
  </si>
  <si>
    <t>Признак видимости</t>
  </si>
  <si>
    <t>Индикатор, указывающий, должен ли данный статус быть скрытым от пользователей.</t>
  </si>
  <si>
    <t>HIDDEN</t>
  </si>
  <si>
    <t>Редактируемые поля</t>
  </si>
  <si>
    <t>Поля, которые можно редактировать при нахождении в данном статусе.</t>
  </si>
  <si>
    <t>EDIT_FIELDS</t>
  </si>
  <si>
    <t>Обязательные поля</t>
  </si>
  <si>
    <t>Поля, которые должны быть заполнены при нахождении в данном статусе.</t>
  </si>
  <si>
    <t>MANDATORY_FIELDS</t>
  </si>
  <si>
    <t>Дополнительные параметры или информация, связанные с данным статусом.</t>
  </si>
  <si>
    <t>Уникальный идентификатор файла</t>
  </si>
  <si>
    <t>Уникальный идентификатор файла, связанного с транзакционной строкой.</t>
  </si>
  <si>
    <t>MPR_PC_TRLINE_E</t>
  </si>
  <si>
    <t>FILE_ID</t>
  </si>
  <si>
    <t>Уникальный идентификатор строки в файле</t>
  </si>
  <si>
    <t>Уникальный идентификатор строки в файле.</t>
  </si>
  <si>
    <t>LINE_ID</t>
  </si>
  <si>
    <t>Код класса транзакции</t>
  </si>
  <si>
    <t>Код класса, определяющий тип транзакции.</t>
  </si>
  <si>
    <t>Уникальный номер транзакции.</t>
  </si>
  <si>
    <t>TRANS_NUM</t>
  </si>
  <si>
    <t>Тип операции транзакции</t>
  </si>
  <si>
    <t>Тип операции, связанный с данной транзакцией.</t>
  </si>
  <si>
    <t>Тип контракта, связанного с транзакцией</t>
  </si>
  <si>
    <t>Тип контракта, который используется в транзакции.</t>
  </si>
  <si>
    <t>Номер контракта, связанного с транзакцией</t>
  </si>
  <si>
    <t>Уникальный номер контракта.</t>
  </si>
  <si>
    <t>CONTRACT_NUM</t>
  </si>
  <si>
    <t>Тип контрагента, связанного с транзакцией</t>
  </si>
  <si>
    <t>Тип контрагента, участвующего в операции.</t>
  </si>
  <si>
    <t>Номер контрагента, связанного с транзакцией</t>
  </si>
  <si>
    <t>Уникальный номер контрагента.</t>
  </si>
  <si>
    <t>CONTRA_NUM</t>
  </si>
  <si>
    <t>Дата выполнения транзакции</t>
  </si>
  <si>
    <t>Дата, когда была выполнена транзакция.</t>
  </si>
  <si>
    <t>TRANS_DATE</t>
  </si>
  <si>
    <t>Направление движения средств в транзакции</t>
  </si>
  <si>
    <t>Направление движения средств, связанное с транзакцией.</t>
  </si>
  <si>
    <t>TRANS_DIR</t>
  </si>
  <si>
    <t>Валюта, используемая в транзакции</t>
  </si>
  <si>
    <t>Валюта, в которой проведена транзакция.</t>
  </si>
  <si>
    <t>TRANS_CURRENCY</t>
  </si>
  <si>
    <t>Сумма, связанная с транзакцией</t>
  </si>
  <si>
    <t>Сумма средств, связанных с данной транзакцией.</t>
  </si>
  <si>
    <t>TRANS_AMT</t>
  </si>
  <si>
    <t>Направление комиссии в транзакции</t>
  </si>
  <si>
    <t>Направление, в котором была взята комиссия.</t>
  </si>
  <si>
    <t>FEE_DIR</t>
  </si>
  <si>
    <t>Сумма комиссии, связанная с транзакцией</t>
  </si>
  <si>
    <t>Сумма комиссии, взимаемой за проведение транзакции.</t>
  </si>
  <si>
    <t>FEE_AMT</t>
  </si>
  <si>
    <t>Уникальный код авторизации транзакции</t>
  </si>
  <si>
    <t>Уникальный код, используемый для авторизации операции.</t>
  </si>
  <si>
    <t>AUTH_CODE</t>
  </si>
  <si>
    <t>Тип документа, связанного с транзакцией</t>
  </si>
  <si>
    <t>Тип документа, который ассоциирован с данной транзакцией.</t>
  </si>
  <si>
    <t>Каждый клиент имеет один или несколько счетов в банке. Этот номер идентифицирует конкретный счет.</t>
  </si>
  <si>
    <t>MPR_ACCT_TODAY_E2</t>
  </si>
  <si>
    <t>Код валюты счета</t>
  </si>
  <si>
    <t>Этот код обозначает валюту, в которой открыт счет. Он влияет на расчеты и операции с счетом.</t>
  </si>
  <si>
    <t>MPR_ACCT_TODAY_E3</t>
  </si>
  <si>
    <t>Это дата, когда счет был открыт для клиента.</t>
  </si>
  <si>
    <t>MPR_ACCT_TODAY_E4</t>
  </si>
  <si>
    <t>Это текущее количество средств на счете.</t>
  </si>
  <si>
    <t>MPR_ACCT_TODAY_E5</t>
  </si>
  <si>
    <t>Сторона счета</t>
  </si>
  <si>
    <t>Указывает, является ли счет дебетовым или кредитовым.</t>
  </si>
  <si>
    <t>MPR_ACCT_TODAY_E6</t>
  </si>
  <si>
    <t>Определяет тип клиента, например, физическое лицо или компания.</t>
  </si>
  <si>
    <t>MPR_ACCT_TODAY_E7</t>
  </si>
  <si>
    <t>Уникальный идентификатор клиента</t>
  </si>
  <si>
    <t>Каждый клиент имеет уникальный код, связанный со всеми его счетами и операциями.</t>
  </si>
  <si>
    <t>MPR_ACCT_TODAY_E8</t>
  </si>
  <si>
    <t>Это дата, когда счет был закрыт.</t>
  </si>
  <si>
    <t>MPR_ACCT_TODAY_E9</t>
  </si>
  <si>
    <t>Идентификатор пользователя</t>
  </si>
  <si>
    <t>Код пользователя, связанный с операцией на счете.</t>
  </si>
  <si>
    <t>MPR_ACCT_TODAY_E10</t>
  </si>
  <si>
    <t>Номер контракта</t>
  </si>
  <si>
    <t>Указывает на номер контракта или договора, связанного с счетом.</t>
  </si>
  <si>
    <t>MPR_ACCT_TODAY_E11</t>
  </si>
  <si>
    <t>Дополнительные данные 1</t>
  </si>
  <si>
    <t>Дополнительное поле для хранения различных дополнительных данных.</t>
  </si>
  <si>
    <t>MPR_ACCT_TODAY_E12</t>
  </si>
  <si>
    <t>Дополнительные данные 2</t>
  </si>
  <si>
    <t>MPR_ACCT_TODAY_E13</t>
  </si>
  <si>
    <t>Код КАУ (Классификатор административных участков)</t>
  </si>
  <si>
    <t>Идентификатор административного участка, связанного с клиентом.</t>
  </si>
  <si>
    <t>MPR_ACCT_TODAY_E14</t>
  </si>
  <si>
    <t>Текущий статус счета</t>
  </si>
  <si>
    <t>Отражает текущий статус счета: активен, заморожен, закрыт и т.д.</t>
  </si>
  <si>
    <t>MPR_ACCT_TODAY_E15</t>
  </si>
  <si>
    <t>Флаг, указывающий, требуется ли проверка операции перед ее выполнением.</t>
  </si>
  <si>
    <t>MPR_ACCT_TODAY_E16</t>
  </si>
  <si>
    <t>Последняя дата операции</t>
  </si>
  <si>
    <t>Дата последней операции, связанной с этим счетом.</t>
  </si>
  <si>
    <t>MPR_ACCT_TODAY_E17</t>
  </si>
  <si>
    <t>Код филиала банка, связанного с счетом.</t>
  </si>
  <si>
    <t>MPR_ACCT_TODAY_E18</t>
  </si>
  <si>
    <t>Определяет тип счета: текущий, сберегательный, кредитный и т.д.</t>
  </si>
  <si>
    <t>MPR_ACCT_TODAY_E19</t>
  </si>
  <si>
    <t>Тип применяемой ставки</t>
  </si>
  <si>
    <t>Указывает на тип применяемой процентной ставки.</t>
  </si>
  <si>
    <t>MPR_ACCT_TODAY_E20</t>
  </si>
  <si>
    <t>Контрагентский счет</t>
  </si>
  <si>
    <t>Счет контрагента, связанного с операцией.</t>
  </si>
  <si>
    <t>MPR_ACCT_TODAY_E21</t>
  </si>
  <si>
    <t>Код, определяющий принадлежность счета к определенной категории.</t>
  </si>
  <si>
    <t>MPR_ACCT_TODAY_E22</t>
  </si>
  <si>
    <t>Детали операции</t>
  </si>
  <si>
    <t>Дополнительные сведения об операции.</t>
  </si>
  <si>
    <t>MPR_ACCT_TODAY_E23</t>
  </si>
  <si>
    <t>Альтернативный Код филиала, связанного с счетом.</t>
  </si>
  <si>
    <t>MPR_ACCT_TODAY_E24</t>
  </si>
  <si>
    <t>Дополнительный номер счета.</t>
  </si>
  <si>
    <t>MPR_ACCT_TODAY_E25</t>
  </si>
  <si>
    <t>Дата и время, когда данные были загружены в систему.</t>
  </si>
  <si>
    <t>MPR_ACCT_TODAY_E26</t>
  </si>
  <si>
    <t>MD5-хеш значений строки</t>
  </si>
  <si>
    <t>Хеш-сумма значения строки с использованием алгоритма MD5.</t>
  </si>
  <si>
    <t>MPR_ACCT_TODAY_E27</t>
  </si>
  <si>
    <t>Дата, когда была проведена операция.</t>
  </si>
  <si>
    <t>MPR_OP_ENTRY_EC</t>
  </si>
  <si>
    <t>Код, указывающий на тип операции.</t>
  </si>
  <si>
    <t>Внутренний код операции</t>
  </si>
  <si>
    <t>Внутренний код, связанный с операцией.</t>
  </si>
  <si>
    <t>Тип операции</t>
  </si>
  <si>
    <t>Определяет тип операции: дебетовая, кредитовая, внутренняя и т.д.</t>
  </si>
  <si>
    <t>Счет, с которого снимаются средства.</t>
  </si>
  <si>
    <t>Счет, на который зачисляются средства.</t>
  </si>
  <si>
    <t>Код валюты операции</t>
  </si>
  <si>
    <t>Валюта, в которой происходит операция.</t>
  </si>
  <si>
    <t>Сумма операции в валюте</t>
  </si>
  <si>
    <t>Сумма операции в указанной валюте.</t>
  </si>
  <si>
    <t>Эквивалент суммы в рублях</t>
  </si>
  <si>
    <t>Сумма операции, переведенная в рубли.</t>
  </si>
  <si>
    <t>Символ операции</t>
  </si>
  <si>
    <t>Дополнительная информация о символе операции.</t>
  </si>
  <si>
    <t>Год, предшествующий году операции</t>
  </si>
  <si>
    <t>Год, который предшествует году операции.</t>
  </si>
  <si>
    <t>Код пользователя, связанный с операцией.</t>
  </si>
  <si>
    <t>Код КАУ, связанный с дебетовым счетом</t>
  </si>
  <si>
    <t>Классификатор административных участков для дебетового счета.</t>
  </si>
  <si>
    <t>Код КАУ, связанный с кредитовым счетом</t>
  </si>
  <si>
    <t>Классификатор административных участков для кредитового счета.</t>
  </si>
  <si>
    <t>Дата оценки операции</t>
  </si>
  <si>
    <t>Дата, на которую происходит оценка операции.</t>
  </si>
  <si>
    <t>Код, связанный с типом операции.</t>
  </si>
  <si>
    <t>Статус операции</t>
  </si>
  <si>
    <t>Статус выполнения операции: проведена, отменена и т.д.</t>
  </si>
  <si>
    <t>Определяет тип счета: текущий, сберегательный и т.д.</t>
  </si>
  <si>
    <t>Количество единиц</t>
  </si>
  <si>
    <t>Количество единиц в операции (например, количество товара).</t>
  </si>
  <si>
    <t>Классификационный код операции</t>
  </si>
  <si>
    <t>Код, определяющий категорию операции.</t>
  </si>
  <si>
    <t>Описание операции с транзакцией</t>
  </si>
  <si>
    <t>Детали операции с транзакцией.</t>
  </si>
  <si>
    <t>Код филиала, связанного с операцией.</t>
  </si>
  <si>
    <t>MPR_OP_ENTRY_TODAY_E</t>
  </si>
  <si>
    <t>Уникальный Код филиала</t>
  </si>
  <si>
    <t>Уникальный Код филиала.</t>
  </si>
  <si>
    <t>MPR_BRANCH_TODAY_E</t>
  </si>
  <si>
    <t>Краткое название филиала</t>
  </si>
  <si>
    <t>Краткое название филиала.</t>
  </si>
  <si>
    <t>Полное название филиала</t>
  </si>
  <si>
    <t>Полное название филиала.</t>
  </si>
  <si>
    <t>Дата открытия филиала</t>
  </si>
  <si>
    <t>Дата, когда филиал был открыт.</t>
  </si>
  <si>
    <t>Титул руководителя филиала</t>
  </si>
  <si>
    <t>Титул руководителя или менеджера филиала.</t>
  </si>
  <si>
    <t>Имя руководителя филиала</t>
  </si>
  <si>
    <t>Имя руководителя или менеджера филиала.</t>
  </si>
  <si>
    <t>Имя финансового директора филиала</t>
  </si>
  <si>
    <t>Имя финансового директора или ответственного за финансы лица филиала.</t>
  </si>
  <si>
    <t>Титул финансового директора филиала</t>
  </si>
  <si>
    <t>Титул финансового директора или ответственного за финансы лица филиала.</t>
  </si>
  <si>
    <t>Идентификатор родительского филиала</t>
  </si>
  <si>
    <t>Уникальный идентификатор родительского филиала.</t>
  </si>
  <si>
    <t>Тип филиала</t>
  </si>
  <si>
    <t>Тип или категория филиала: головной, отделение и т.д.</t>
  </si>
  <si>
    <t>Физический адрес филиала.</t>
  </si>
  <si>
    <t>Порядковый номер филиала</t>
  </si>
  <si>
    <t>Порядковый номер или индекс филиала в списке.</t>
  </si>
  <si>
    <t>Параметры подключения филиала</t>
  </si>
  <si>
    <t>Дополнительные параметры подключения или связи с филиалом.</t>
  </si>
  <si>
    <t>Дополнительные поля филиала</t>
  </si>
  <si>
    <t>Разнообразные дополнительные поля, связанные с филиалом.</t>
  </si>
  <si>
    <t>Дата закрытия филиала</t>
  </si>
  <si>
    <t>Дата, когда филиал был закрыт.</t>
  </si>
  <si>
    <t>Идентификатор банка, к которому принадлежит филиал</t>
  </si>
  <si>
    <t>Уникальный идентификатор банка, к которому относится филиал.</t>
  </si>
  <si>
    <t>Флаг, указывающий, является ли филиал банком</t>
  </si>
  <si>
    <t>Флаг, который показывает, является ли данный филиал банком.</t>
  </si>
  <si>
    <t>Классификационный код филиала</t>
  </si>
  <si>
    <t>Код, определяющий классификацию филиала.</t>
  </si>
  <si>
    <t>Уникальный идентификатор данных</t>
  </si>
  <si>
    <t>Уникальный идентификатор данных.</t>
  </si>
  <si>
    <t>MPR_DATALINE_TODAY_E</t>
  </si>
  <si>
    <t>Символ данных</t>
  </si>
  <si>
    <t>Символ данных, который может использоваться для обозначения чего-либо.</t>
  </si>
  <si>
    <t>Еще один символ данных для обозначения.</t>
  </si>
  <si>
    <t>SYM2</t>
  </si>
  <si>
    <t>Третий символ данных для обозначения.</t>
  </si>
  <si>
    <t>SYM3</t>
  </si>
  <si>
    <t>Четвертый символ данных для обозначения.</t>
  </si>
  <si>
    <t>SYM4</t>
  </si>
  <si>
    <t>Значения данных</t>
  </si>
  <si>
    <t>Разнообразные значения данных.</t>
  </si>
  <si>
    <t>VAL##1</t>
  </si>
  <si>
    <t>VAL##2</t>
  </si>
  <si>
    <t>VAL##3</t>
  </si>
  <si>
    <t>VAL##4</t>
  </si>
  <si>
    <t>VAL##5</t>
  </si>
  <si>
    <t>VAL##6</t>
  </si>
  <si>
    <t>VAL##7</t>
  </si>
  <si>
    <t>VAL##8</t>
  </si>
  <si>
    <t>VAL##9</t>
  </si>
  <si>
    <t>VAL##10</t>
  </si>
  <si>
    <t>VAL##11</t>
  </si>
  <si>
    <t>VAL##12</t>
  </si>
  <si>
    <t>Текстовые данные</t>
  </si>
  <si>
    <t>Текстовые данные или комментарии.</t>
  </si>
  <si>
    <t>TXT</t>
  </si>
  <si>
    <t>Идентификатор строки в таблице</t>
  </si>
  <si>
    <t>Уникальный идентификатор строки в таблице.</t>
  </si>
  <si>
    <t>PRAGMA_ROWID</t>
  </si>
  <si>
    <t>MPR_KAU_ENTRY_EC</t>
  </si>
  <si>
    <t>Внутренний код КАУ, связанный с операцией</t>
  </si>
  <si>
    <t>Внутренний код, связанный с административным участком.</t>
  </si>
  <si>
    <t>KAU_ENTRY</t>
  </si>
  <si>
    <t>Уникальный код валюты операции.</t>
  </si>
  <si>
    <t>U##CURRENCY</t>
  </si>
  <si>
    <t>Код валюты операции.</t>
  </si>
  <si>
    <t>OP_CODE</t>
  </si>
  <si>
    <t>Код статуса операции</t>
  </si>
  <si>
    <t>Уникальный код статуса операции.</t>
  </si>
  <si>
    <t>U##OP_STATUS</t>
  </si>
  <si>
    <t>Сумма дебета операции</t>
  </si>
  <si>
    <t>Сумма операции в дебете.</t>
  </si>
  <si>
    <t>Код счета операции</t>
  </si>
  <si>
    <t>Уникальный код счета операции.</t>
  </si>
  <si>
    <t>U##ACCT</t>
  </si>
  <si>
    <t>Код счета операции.</t>
  </si>
  <si>
    <t>Код административного участка операции</t>
  </si>
  <si>
    <t>Уникальный код административного участка.</t>
  </si>
  <si>
    <t>U##KAU</t>
  </si>
  <si>
    <t>Код административного участка, связанного с операцией.</t>
  </si>
  <si>
    <t>KAU</t>
  </si>
  <si>
    <t>Уникальный код административного участка</t>
  </si>
  <si>
    <t>U##KAU_ID</t>
  </si>
  <si>
    <t>Код административного участка</t>
  </si>
  <si>
    <t>Код административного участка.</t>
  </si>
  <si>
    <t>Уникальный код ценной бумаги</t>
  </si>
  <si>
    <t>Уникальный код, используемый для идентификации ценной бумаги.</t>
  </si>
  <si>
    <t>MPR_SEC_CODE_E</t>
  </si>
  <si>
    <t>Регистрационный номер ценной бумаги</t>
  </si>
  <si>
    <t>Уникальный номер регистрации ценной бумаги.</t>
  </si>
  <si>
    <t>Дата открытия ценной бумаги</t>
  </si>
  <si>
    <t>Дата, когда ценная бумага была выпущена или зарегистрирована.</t>
  </si>
  <si>
    <t>Дата закрытия ценной бумаги</t>
  </si>
  <si>
    <t>Дата, когда ценная бумага была закрыта или прекратила свою деятельность.</t>
  </si>
  <si>
    <t>Полное название ценной бумаги</t>
  </si>
  <si>
    <t>Полное название ценной бумаги.</t>
  </si>
  <si>
    <t>Полное название ценной бумаги на английском</t>
  </si>
  <si>
    <t>Полное название ценной бумаги на английском языке.</t>
  </si>
  <si>
    <t>NAME_EM</t>
  </si>
  <si>
    <t>Тип ценной бумаги</t>
  </si>
  <si>
    <t>Категория или тип ценной бумаги: акция, облигация и т.д.</t>
  </si>
  <si>
    <t>SEC_TYPE</t>
  </si>
  <si>
    <t>Эмитент ценной бумаги</t>
  </si>
  <si>
    <t>Организация или лицо, которое выпустило ценную бумагу.</t>
  </si>
  <si>
    <t>ISSUING_SEC</t>
  </si>
  <si>
    <t>Флаг документальной ценной бумаги</t>
  </si>
  <si>
    <t>Флаг, указывающий, является ли ценная бумага документальной.</t>
  </si>
  <si>
    <t>DOCUMENTARY</t>
  </si>
  <si>
    <t>Дата выпуска ценной бумаги</t>
  </si>
  <si>
    <t>Дата, когда ценная бумага была выпущена и стала доступной для торговли.</t>
  </si>
  <si>
    <t>Серия ценной бумаги</t>
  </si>
  <si>
    <t>Серия или группа, к которой относится ценная бумага.</t>
  </si>
  <si>
    <t>SERIES</t>
  </si>
  <si>
    <t>Номер формы ценной бумаги</t>
  </si>
  <si>
    <t>Номер формы, связанный с ценной бумагой.</t>
  </si>
  <si>
    <t>FORM_NBR</t>
  </si>
  <si>
    <t>Уникальный номер ценной бумаги</t>
  </si>
  <si>
    <t>Уникальный номер или код, используемый для идентификации конкретной ценной бумаги.</t>
  </si>
  <si>
    <t>Код валюты ценной бумаги</t>
  </si>
  <si>
    <t>Код валюты, используемой для ценной бумаги.</t>
  </si>
  <si>
    <t>Дата погашения ценной бумаги</t>
  </si>
  <si>
    <t>Дата, когда ценная бумага должна быть погашена.</t>
  </si>
  <si>
    <t>MATURITY_DATE</t>
  </si>
  <si>
    <t>Уникальный Код филиала, связанного с ценной бумагой.</t>
  </si>
  <si>
    <t>Классификационный код ценной бумаги</t>
  </si>
  <si>
    <t>Классификационный код, используемый для группировки ценных бумаг.</t>
  </si>
  <si>
    <t>Статус ценной бумаги</t>
  </si>
  <si>
    <t>Статус ценной бумаги: действующая, аннулированная и т.д.</t>
  </si>
  <si>
    <t>SEC_STATUS</t>
  </si>
  <si>
    <t>Уникальный номер кредитного договора.</t>
  </si>
  <si>
    <t>MPR_LOAN_TRANSACTION_E</t>
  </si>
  <si>
    <t>Кодовое обозначение договора</t>
  </si>
  <si>
    <t>Уникальный код, связанный с договором кредита.</t>
  </si>
  <si>
    <t>Код операции/транзакции</t>
  </si>
  <si>
    <t>Код, указывающий на тип транзакции.</t>
  </si>
  <si>
    <t>Код валюты, используемой в транзакции.</t>
  </si>
  <si>
    <t>Дата, когда договор кредита был открыт.</t>
  </si>
  <si>
    <t>Дата завершения договора</t>
  </si>
  <si>
    <t>Дата завершения действия договора кредита.</t>
  </si>
  <si>
    <t>Дата с момента</t>
  </si>
  <si>
    <t>Дата, с которой начинается выполнение операции.</t>
  </si>
  <si>
    <t>Статус операции/транзакции</t>
  </si>
  <si>
    <t>Статус выполнения операции или транзакции.</t>
  </si>
  <si>
    <t>TRANS_STATUS</t>
  </si>
  <si>
    <t>Вид транзакции/операции</t>
  </si>
  <si>
    <t>Тип операции или транзакции.</t>
  </si>
  <si>
    <t>Флаг продления</t>
  </si>
  <si>
    <t>Флаг, указывающий на наличие продления договора.</t>
  </si>
  <si>
    <t>Альтернативный код операции</t>
  </si>
  <si>
    <t>Дополнительный код для операции или транзакции.</t>
  </si>
  <si>
    <t>ALT_TRANS_CODE</t>
  </si>
  <si>
    <t>Категория клиента или заемщика</t>
  </si>
  <si>
    <t>Категория, к которой принадлежит клиент или заемщик.</t>
  </si>
  <si>
    <t>Уникальный идентификатор клиента, связанного с договором.</t>
  </si>
  <si>
    <t>Тип операции/транзакции</t>
  </si>
  <si>
    <t>Тип операции или транзакции, связанной с договором.</t>
  </si>
  <si>
    <t>Классификационный код договора</t>
  </si>
  <si>
    <t>Классификационный код, используемый для категоризации договоров.</t>
  </si>
  <si>
    <t>Название файла, связанного с историческими данными</t>
  </si>
  <si>
    <t>Название файла, содержащего исторические данные.</t>
  </si>
  <si>
    <t>MPR_HISTORY_EC</t>
  </si>
  <si>
    <t>Название поля в исторических данных</t>
  </si>
  <si>
    <t>Название поля, содержащего исторические данные.</t>
  </si>
  <si>
    <t>Значение поля в исторических данных</t>
  </si>
  <si>
    <t>Значение поля, содержащего исторические данные.</t>
  </si>
  <si>
    <t>Идентификатор пользователя, связанного с историческими данными.</t>
  </si>
  <si>
    <t>Ссылка на поле в исторических данных</t>
  </si>
  <si>
    <t>Ссылка на поле, для которого сохранены исторические данные.</t>
  </si>
  <si>
    <t>Время модификации исторических данных</t>
  </si>
  <si>
    <t>Время, когда были внесены изменения в данные.</t>
  </si>
  <si>
    <t>Флаг последней записи</t>
  </si>
  <si>
    <t>Флаг, указывающий, является ли запись последней.</t>
  </si>
  <si>
    <t>Тип изменения данных</t>
  </si>
  <si>
    <t>Тип модификации данных (например, добавление, обновление, удаление).</t>
  </si>
  <si>
    <t>Уникальный идентификатор истории</t>
  </si>
  <si>
    <t>Уникальный идентификатор, связанный с историей данных.</t>
  </si>
  <si>
    <t>Уникальный идентификатор транзакции, связанный с объектом.</t>
  </si>
  <si>
    <t>Категория исторических данных</t>
  </si>
  <si>
    <t>Категория или классификация исторических данных.</t>
  </si>
  <si>
    <t>Описание изменений</t>
  </si>
  <si>
    <t>Описание изменений, внесенных в исторические данные.</t>
  </si>
  <si>
    <t>Код филиала, связанный с историческими данными</t>
  </si>
  <si>
    <t>Идентификатор сессии, связанный с историческими данными</t>
  </si>
  <si>
    <t>Уникальный идентификатор сессии.</t>
  </si>
  <si>
    <t>Идентификатор транзакции в базе данных</t>
  </si>
  <si>
    <t>Уникальный идентификатор транзакции в базе данных.</t>
  </si>
  <si>
    <t>Дата модификации исторических данных.</t>
  </si>
  <si>
    <t>MPR_HISTORY_INC</t>
  </si>
  <si>
    <t>Номер счета гарантии</t>
  </si>
  <si>
    <t>клиент гарантии</t>
  </si>
  <si>
    <t>не надо заполнять</t>
  </si>
  <si>
    <t>Наименование клиента гарантии</t>
  </si>
  <si>
    <t>Банк бенефициара гарантии</t>
  </si>
  <si>
    <t>Валюта суммы к оплате гарантии</t>
  </si>
  <si>
    <t>Вид обеспечения гарантии</t>
  </si>
  <si>
    <t>Наименование поручителя гарантии</t>
  </si>
  <si>
    <t>Гарантии</t>
  </si>
  <si>
    <t>Unique guarantee identifier</t>
  </si>
  <si>
    <t>Guarantee account number</t>
  </si>
  <si>
    <t>Client name of the guarantee</t>
  </si>
  <si>
    <t>Client's business activity</t>
  </si>
  <si>
    <t>Business activity code</t>
  </si>
  <si>
    <t>Residency</t>
  </si>
  <si>
    <t>Branch code</t>
  </si>
  <si>
    <t>Guarantee amount, currency</t>
  </si>
  <si>
    <t>Guarantee currency</t>
  </si>
  <si>
    <t>Guarantee amount in KZT</t>
  </si>
  <si>
    <t>Issuance date</t>
  </si>
  <si>
    <t>Expiration date</t>
  </si>
  <si>
    <t>Beneficiary's name</t>
  </si>
  <si>
    <t>Beneficiary's country</t>
  </si>
  <si>
    <t>Beneficiary's country code</t>
  </si>
  <si>
    <t>Beneficiary bank of the guarantee</t>
  </si>
  <si>
    <t>Fixed commission</t>
  </si>
  <si>
    <t>Commission rate in %, currency</t>
  </si>
  <si>
    <t>Client commission, currency</t>
  </si>
  <si>
    <t>Client commission in KZT</t>
  </si>
  <si>
    <t>Client commission duplicate in KZT</t>
  </si>
  <si>
    <t>Amount to be paid, currency</t>
  </si>
  <si>
    <t>Currency of the amount to be paid for the guarantee</t>
  </si>
  <si>
    <t>Amount to be paid in KZT</t>
  </si>
  <si>
    <t>Remuneration amount</t>
  </si>
  <si>
    <t>Guarantee collateral type</t>
  </si>
  <si>
    <t>Guarantor's name</t>
  </si>
  <si>
    <t>Discount amount, currency</t>
  </si>
  <si>
    <t>Discount currency</t>
  </si>
  <si>
    <t>Discount amount in KZT</t>
  </si>
  <si>
    <t>Beneficiary commission rate</t>
  </si>
  <si>
    <t>Beneficiary bank commission</t>
  </si>
  <si>
    <t>Beneficiary bank commission currency</t>
  </si>
  <si>
    <t>Beneficiary bank commission in KZT</t>
  </si>
  <si>
    <t>Income from remuneration</t>
  </si>
  <si>
    <t>Expense on remuneration</t>
  </si>
  <si>
    <t>Normative KFN</t>
  </si>
  <si>
    <t>KFN amount</t>
  </si>
  <si>
    <t>Normative IFRS</t>
  </si>
  <si>
    <t>IFRS reserve amount</t>
  </si>
  <si>
    <t>IFRS reserve amount in KZT</t>
  </si>
  <si>
    <t>Reserve adjustment</t>
  </si>
  <si>
    <t>IFRS 9 reserve norm</t>
  </si>
  <si>
    <t>IFRS 9 reserve stage</t>
  </si>
  <si>
    <t>Reason for transitioning to the next IFRS 9 stage</t>
  </si>
  <si>
    <t>Report date</t>
  </si>
  <si>
    <t>Process ID</t>
  </si>
  <si>
    <t>Способы коммуникации</t>
  </si>
  <si>
    <t>Кредитные транзакции</t>
  </si>
  <si>
    <t>Валюта операции по кредитной транзакции</t>
  </si>
  <si>
    <t>Дата открытия кредитного  договора</t>
  </si>
  <si>
    <t>Дата завершения кредитного  договора</t>
  </si>
  <si>
    <t>Филиал ценной бумаги</t>
  </si>
  <si>
    <t>Дата завершения кредитного договора</t>
  </si>
  <si>
    <t>Дата открытия кредитного договора</t>
  </si>
  <si>
    <t>Номер страхового полиса</t>
  </si>
  <si>
    <t>Страхование кредита</t>
  </si>
  <si>
    <t>Залог кредита</t>
  </si>
  <si>
    <t>Подразделение</t>
  </si>
  <si>
    <t>Дата постирования</t>
  </si>
  <si>
    <t>Сумма комиссии</t>
  </si>
  <si>
    <t>Полное наименование филиала банка</t>
  </si>
  <si>
    <t>Менеджер филиала</t>
  </si>
  <si>
    <t>Идентификатор филиала</t>
  </si>
  <si>
    <t>Chief Financial Officer</t>
  </si>
  <si>
    <t>должность сотрудника</t>
  </si>
  <si>
    <t>Сумма операции в рублях</t>
  </si>
  <si>
    <t>код аналитического счета</t>
  </si>
  <si>
    <t>Проводки счетов</t>
  </si>
  <si>
    <t>Платежи</t>
  </si>
  <si>
    <t>Договора</t>
  </si>
  <si>
    <t>Сумма договора в валюте</t>
  </si>
  <si>
    <t>Сумма договора в тенге</t>
  </si>
  <si>
    <t>Фактическая дата выдачи займа</t>
  </si>
  <si>
    <t>Номер счета кредита</t>
  </si>
  <si>
    <t>остатки по кредитам</t>
  </si>
  <si>
    <t>Дата погашения по графику</t>
  </si>
  <si>
    <t>Наименование кредитного продукта</t>
  </si>
  <si>
    <t>Номер кредитной заявки</t>
  </si>
  <si>
    <t>Гончаров</t>
  </si>
  <si>
    <t>Счет 2-го порядка</t>
  </si>
  <si>
    <t>Счет второго порядка для учета аккредитива Определяет счет в плане счетов для отражения аккредитива</t>
  </si>
  <si>
    <t>Используется для бухгалтерского учета операций по аккредитиву</t>
  </si>
  <si>
    <t>MPR_LETTERS_OF_CREDIT</t>
  </si>
  <si>
    <t>Код отделения банка, открывшего аккредитив Идентифицирует отделение, выдавшее аккредитив</t>
  </si>
  <si>
    <t>Определяет принадлежность аккредитива конкретному подразделению банка</t>
  </si>
  <si>
    <t>Номер счета аккредитива</t>
  </si>
  <si>
    <t>Номер счета в банке для учета аккредитива Идентифицирует счет для учета аккредитива</t>
  </si>
  <si>
    <t>Однозначно определяет счет аккредитива в банке</t>
  </si>
  <si>
    <t>Уникальный номер клиента в банке Идентифицирует клиента банка</t>
  </si>
  <si>
    <t>Связывает аккредитив с данными конкретного клиента</t>
  </si>
  <si>
    <t>Суррогат клиента</t>
  </si>
  <si>
    <t xml:space="preserve">Служебный код клиента </t>
  </si>
  <si>
    <t>Идентифицирует взаимосвязь клиента и аккредитива</t>
  </si>
  <si>
    <t>CUSTSURR</t>
  </si>
  <si>
    <t xml:space="preserve">Сегмент клиентской базы </t>
  </si>
  <si>
    <t>Разбиение клиентов по группам</t>
  </si>
  <si>
    <t>SEGMENT_</t>
  </si>
  <si>
    <t>Наименование клиента - владельца аккредитива Определяет клиента, по заявке которого открыт аккредитив</t>
  </si>
  <si>
    <t>Позволяет идентифицировать клиента, за счет которого открыт аккредитив</t>
  </si>
  <si>
    <t>Банк-эмитент</t>
  </si>
  <si>
    <t>Наименование банка, выдавшего аккредитив Определяет банк, открывший аккредитив</t>
  </si>
  <si>
    <t>Показывает банк, предоставивший аккредитив и принявший на себя обязательства</t>
  </si>
  <si>
    <t>Номер аккредитива</t>
  </si>
  <si>
    <t>Номер (код) аккредитива в банке Идентифицирует аккредитив в системе банка</t>
  </si>
  <si>
    <t>Служит для однозначной идентификации аккредитива при проведении операций</t>
  </si>
  <si>
    <t>Сумма аккредитива, валюта</t>
  </si>
  <si>
    <t>Сумма аккредитива в валюте аккредитива Определяет сумму аккредитива в валюте</t>
  </si>
  <si>
    <t>Устанавливает предельную сумму обязательств банка в валюте аккредитива</t>
  </si>
  <si>
    <t>AMT410CURR</t>
  </si>
  <si>
    <t>Валюта аккредитива</t>
  </si>
  <si>
    <t>Валюта аккредитива Обозначает валюту аккредитива</t>
  </si>
  <si>
    <t>Влияет на расчеты, лимиты и отчетность по аккредитиву</t>
  </si>
  <si>
    <t>Сумма аккредитива в тенге</t>
  </si>
  <si>
    <t>Сумма аккредитива, пересчитанная в тенге Показывает сумму аккредитива в национальной валюте</t>
  </si>
  <si>
    <t>Используется для аналитики и учета в тенге</t>
  </si>
  <si>
    <t>AMT410BASE</t>
  </si>
  <si>
    <t>Дата открытия аккредитива Определяет дату открытия аккредитива</t>
  </si>
  <si>
    <t>Фиксирует дату вступления аккредитива в силу</t>
  </si>
  <si>
    <t>Дата закрытия аккредитива Определяет дату закрытия аккредитива</t>
  </si>
  <si>
    <t>Фиксирует срок действия обязательств банка по аккредитиву</t>
  </si>
  <si>
    <t>Предельная дата платежа</t>
  </si>
  <si>
    <t>Крайний срок использования аккредитива Устанавливает предельную дату для платежа</t>
  </si>
  <si>
    <t>Ограничивает срок, в течение которого возможно использование аккредитива</t>
  </si>
  <si>
    <t>PAY_DATE</t>
  </si>
  <si>
    <t>Номер договора на открытие аккредитива Идентифицирует договор, на основании которого открыт аккредитив</t>
  </si>
  <si>
    <t>Связывает аккредитив и договор, определяющий условия его открытия</t>
  </si>
  <si>
    <t>Суррогат договора</t>
  </si>
  <si>
    <t xml:space="preserve">Служебный идентификатор договора </t>
  </si>
  <si>
    <t>Дополнительно связывает аккредитив и договор на его открытие</t>
  </si>
  <si>
    <t>LOANSURR</t>
  </si>
  <si>
    <t>Дата договора</t>
  </si>
  <si>
    <t>Дата договора на открытие аккредитива Определяет дату договора-основания аккредитива</t>
  </si>
  <si>
    <t>Показывает дату соглашения между банком и клиентом об открытии аккредитива</t>
  </si>
  <si>
    <t>DATASOGL</t>
  </si>
  <si>
    <t>Ставка комиссии, %</t>
  </si>
  <si>
    <t>Ставка комиссии за открытие аккредитива, % Определяет ставку комиссионного вознаграждения банку</t>
  </si>
  <si>
    <t>Используется для расчета комиссии за открытие аккредитива</t>
  </si>
  <si>
    <t>RATE_COMM</t>
  </si>
  <si>
    <t>Наименование организации-бенефициара по аккредитиву Указывает организацию, в пользу которой открыт аккредитив</t>
  </si>
  <si>
    <t>Получатель средств по аккредитиву</t>
  </si>
  <si>
    <t>Код отрасли бенефициара</t>
  </si>
  <si>
    <t>Код отрасли экономики бенефициара Классифицирует бенефициара по отрасли деятельности</t>
  </si>
  <si>
    <t>Используется для категоризации и анализа бенефициаров</t>
  </si>
  <si>
    <t>Страна регистрации бенефициара Определяет страну бенефициара</t>
  </si>
  <si>
    <t>Влияет на валютное регулирование по аккредитиву</t>
  </si>
  <si>
    <t>Курс тенге</t>
  </si>
  <si>
    <t>Текущий обменный курс тенге к другим валютам Отражает актуальный курс тенге на дату</t>
  </si>
  <si>
    <t>Используется для конвертации валюты аккредитива в тенге</t>
  </si>
  <si>
    <t>RATE_VALUE</t>
  </si>
  <si>
    <t>Код отрасли клиента</t>
  </si>
  <si>
    <t>Код отрасли экономики клиента Обозначает отрасль деятельности клиента</t>
  </si>
  <si>
    <t>Позволяет определить сферу бизнеса клиента, для которой требуется аккредитив</t>
  </si>
  <si>
    <t>VIDDEYAT</t>
  </si>
  <si>
    <t>Отрасль клиента</t>
  </si>
  <si>
    <t>Наименование отрасли экономики клиента Указывает на принадлежность клиента к отрасли экономики</t>
  </si>
  <si>
    <t>Применяется для анализа клиентов по отраслевому признаку</t>
  </si>
  <si>
    <t>VID_NAME</t>
  </si>
  <si>
    <t>Норматив КФН, %</t>
  </si>
  <si>
    <t>Норматив достаточности капитала для риска по аккредитиву, % Регуляторный норматив уровня достаточности капитала</t>
  </si>
  <si>
    <t>Определяет требуемый коэффициент КФН для риска по аккредитиву</t>
  </si>
  <si>
    <t>Сумма КФН</t>
  </si>
  <si>
    <t>Сумма капитала на покрытие риска в тенге Рассчитанная сумма капитала, необходимого под риск аккредитива</t>
  </si>
  <si>
    <t>Показывает размер капитала, который нужно зарезервировать под аккредитив</t>
  </si>
  <si>
    <t>AMT438BASE</t>
  </si>
  <si>
    <t>Норматив МСФО, %</t>
  </si>
  <si>
    <t>Норматив резерва по МСФО для аккредитива, % Установленный норматив резервирования по аккредитиву для целей МСФО</t>
  </si>
  <si>
    <t>Используется для расчета необходимого резерва по аккредитиву</t>
  </si>
  <si>
    <t>Сумма резерва МСФО, валюта</t>
  </si>
  <si>
    <t>Сумма резерва по аккредитиву по МСФО, валюта Требуемый резерв в валюте аккредитива</t>
  </si>
  <si>
    <t>Определяет размер необходимого резерва по МСФО в валюте аккредитива</t>
  </si>
  <si>
    <t>AMT436CURR</t>
  </si>
  <si>
    <t>Сумма резерва МСФО, тенге</t>
  </si>
  <si>
    <t>Сумма резерва по аккредитиву по МСФО, тенге Требуемый резерв в национальной валюте</t>
  </si>
  <si>
    <t>Отражает размер резерва для отчетности по МСФО в тенге</t>
  </si>
  <si>
    <t>AMT436BASE</t>
  </si>
  <si>
    <t xml:space="preserve">Уникальный идентификационный номер клиента </t>
  </si>
  <si>
    <t>Дополнительно идентифицирует клиента в банке</t>
  </si>
  <si>
    <t>Норматив резерва МСФО9, %</t>
  </si>
  <si>
    <t>Норматив резерва по МСФО9 для аккредитива, % Установленный норматив резерва по МСФО9</t>
  </si>
  <si>
    <t>Используется для расчета резерва по аккредитиву по МСФО9</t>
  </si>
  <si>
    <t>Стадия резерва МСФО9</t>
  </si>
  <si>
    <t>Стадия резервирования по МСФО9: 1, 2 или 3 Определяет стадию для расчета резерва по МСФО9</t>
  </si>
  <si>
    <t>Влияет на размер формируемого резерва</t>
  </si>
  <si>
    <t>Признак однородности МСФО9</t>
  </si>
  <si>
    <t xml:space="preserve">Текстовый признак однородности актива при расчете резерва МСФО9 </t>
  </si>
  <si>
    <t>Характеризует аккредитив как однородный актив для резервирования по МСФО9</t>
  </si>
  <si>
    <t>Идентификатор банка</t>
  </si>
  <si>
    <t xml:space="preserve">Реквизиты банка-эмитента </t>
  </si>
  <si>
    <t>Дополнительно идентифицирует банк-эмитент</t>
  </si>
  <si>
    <t>EMITENTID</t>
  </si>
  <si>
    <t>Наименование банка</t>
  </si>
  <si>
    <t>Полное наименование банка-эмитента Расшифровывает наименование банка-эмитента</t>
  </si>
  <si>
    <t>Позволяет получить полное наименование банка, открывшего аккредитив</t>
  </si>
  <si>
    <t>EMITENTNAME</t>
  </si>
  <si>
    <t>УНК банка</t>
  </si>
  <si>
    <t xml:space="preserve">Уникальный идентификационный номер банка-эмитента </t>
  </si>
  <si>
    <t>Дополнительно идентифицирует банк в системе</t>
  </si>
  <si>
    <t>EMITENTUNK</t>
  </si>
  <si>
    <t>Дата, на которую предоставлены данные Определяет отчетную дату</t>
  </si>
  <si>
    <t>Позволяет привязать данные к конкретной отчетной дате</t>
  </si>
  <si>
    <t xml:space="preserve">Уникальный идентификатор процесса формирования записи </t>
  </si>
  <si>
    <t>Служебный идентификатор записи</t>
  </si>
  <si>
    <t>Отображает технические поля, которые служат для связи таблиц в хранилище данных. Генерируемый системой порядковый номер записи</t>
  </si>
  <si>
    <t>MPR_DPS_OSV_MART</t>
  </si>
  <si>
    <t>Дата закрытия депозита</t>
  </si>
  <si>
    <t>Фактическая дата завершения вклада.</t>
  </si>
  <si>
    <t>Фактическая дата завершения сделки</t>
  </si>
  <si>
    <t>DATA_CLOSE</t>
  </si>
  <si>
    <t>Плановая дата закрытия вклада.</t>
  </si>
  <si>
    <t>DATA_OKONCH</t>
  </si>
  <si>
    <t>Дата открытия депозита</t>
  </si>
  <si>
    <t>Дата начала действия сделки.</t>
  </si>
  <si>
    <t>DATA_OTKR</t>
  </si>
  <si>
    <t>Код филиала со справочника филиала</t>
  </si>
  <si>
    <t>ФИО клиента.</t>
  </si>
  <si>
    <t>Индивидуальный идентификационный номер клиента.</t>
  </si>
  <si>
    <t>Техническое название транзакции в Qpragma.</t>
  </si>
  <si>
    <t>KOD_TRANSAK</t>
  </si>
  <si>
    <t>Дата конвертации депозита</t>
  </si>
  <si>
    <t>Дата конвертации денежных средств, размещенных клиентов в качестве вклада согласно условиям и тарифам Банка</t>
  </si>
  <si>
    <t>Дата и время записи</t>
  </si>
  <si>
    <t>LAST_KONVERT</t>
  </si>
  <si>
    <t>Минимальное значение</t>
  </si>
  <si>
    <t>Минимально допустимое значение суммы (лимит сумма)</t>
  </si>
  <si>
    <t>MIN_OST</t>
  </si>
  <si>
    <t>Начисленное вознаграждение в тенге</t>
  </si>
  <si>
    <t>Сумма вознаграждения, фактически начисленного за период, в том числе капитализированное вознаграждение в национальной валюте</t>
  </si>
  <si>
    <t>NACH_PR_TENG</t>
  </si>
  <si>
    <t>Начисленное вознаграждение в валюте</t>
  </si>
  <si>
    <t>Сумма вознаграждения, фактически начисленного за период, в том числе капитализированное вознаграждение в валюте договора</t>
  </si>
  <si>
    <t>Начисленные проценты по выданному займу за отчетный период, т.е. с первого числа по конец месяца в оригинале валюты сделки.</t>
  </si>
  <si>
    <t>NACH_PR_VAL</t>
  </si>
  <si>
    <t>Номер, который указан в договоре вклада.</t>
  </si>
  <si>
    <t>Идентификатор, присвоенный в соответствии с правилами ведения делопроизводства в Банке, в рамках продукта вклада.</t>
  </si>
  <si>
    <t>NOMER_DOG</t>
  </si>
  <si>
    <t>Номер лицевого счета клиента с указанием филиала</t>
  </si>
  <si>
    <t>Уникальный двадцатизначный счет клиента с указанием филиала</t>
  </si>
  <si>
    <t>NOMER_SCHETA</t>
  </si>
  <si>
    <t>Дата закрытия депозита после пролонгации</t>
  </si>
  <si>
    <t>Фактическая дата завершения вклада после пролонгации</t>
  </si>
  <si>
    <t>OKONCH_S_PRL</t>
  </si>
  <si>
    <t>Сумма остатка в нац.валюте</t>
  </si>
  <si>
    <t>Остаток в тенге на отчетную дату.</t>
  </si>
  <si>
    <t>OST_TENGE</t>
  </si>
  <si>
    <t>Остаток в валюте счета</t>
  </si>
  <si>
    <t>OST_VALUTE</t>
  </si>
  <si>
    <t>Код структурного подразделения ЦА/ЦО, филиалов/региональных дирекций, оказывающего услуги Клиенту Банка. Может указывать на уровень подразделения в иерархии, принятой в Банке</t>
  </si>
  <si>
    <t>OTDEL</t>
  </si>
  <si>
    <t>PR_ML_PRED</t>
  </si>
  <si>
    <t>Счет ГК 7-ми знак</t>
  </si>
  <si>
    <t>Семизначный счет бухгалтерского учета Главной книги, которая создана в соответствии с требованиями Типового плана счетов бухгалтерского учета</t>
  </si>
  <si>
    <t>SCHET_GK</t>
  </si>
  <si>
    <t>Срок договора в месяцах</t>
  </si>
  <si>
    <t>Срок договора депозита, рассчитанный в полных календарных месяцах</t>
  </si>
  <si>
    <t>Срок размещения денежных средств в банке согласно условиям договора банковского вклада</t>
  </si>
  <si>
    <t>SROK_V_MECYA</t>
  </si>
  <si>
    <t>Статус контракта</t>
  </si>
  <si>
    <t>Статус контракта (заблокирован, счет закрыт, удаление учетной записи и т.д.)</t>
  </si>
  <si>
    <t>STATUS_DOG</t>
  </si>
  <si>
    <t>Статус депозита</t>
  </si>
  <si>
    <t>Статус по продукту депозит</t>
  </si>
  <si>
    <t>STATUS_VKLAD</t>
  </si>
  <si>
    <t>Процентная ставка вознаграждения по депозитам</t>
  </si>
  <si>
    <t>Процентная ставка вознаграждения по депозитам.</t>
  </si>
  <si>
    <t>Размер процента по вкладу, по которому рассчитывается вознаграждение за определенный период времени. В зависимости от вида вклада вознаграждение выплачивается ежемесячно или по окончании срока хранения.</t>
  </si>
  <si>
    <t>STAVKA</t>
  </si>
  <si>
    <t>Ставка ГЭС</t>
  </si>
  <si>
    <t>Ставка вознаграждения в достоверном, годовом, эффективном, сопоставимом исчислении по кредиту, рассчитываемая в соответствии с требованиями нормативно-правовых актов РК.</t>
  </si>
  <si>
    <t>STAVKA_GES</t>
  </si>
  <si>
    <t>Процентная ставка вознаграждения по депозитам, чьи сроки были продлены</t>
  </si>
  <si>
    <t>STAVKA_PROL</t>
  </si>
  <si>
    <t>ОПФ</t>
  </si>
  <si>
    <t>Описание организационно-правовой формы</t>
  </si>
  <si>
    <t>TIP_VKLADA</t>
  </si>
  <si>
    <t>Код валюты по сделке</t>
  </si>
  <si>
    <t>Символьное или цифровое обозначение валюты по международному стандарту (ISO 4217).</t>
  </si>
  <si>
    <t>VALUTA</t>
  </si>
  <si>
    <t>Группа продуктов</t>
  </si>
  <si>
    <t>Сгруппированная по смыслу группа продуктов Банка</t>
  </si>
  <si>
    <t>VID_PRODUCTA</t>
  </si>
  <si>
    <t>Код банковского продукта.</t>
  </si>
  <si>
    <t>VID_PRODUKTA</t>
  </si>
  <si>
    <t>Указывается код сегмента клиента.</t>
  </si>
  <si>
    <t>ACTUAL_DATE</t>
  </si>
  <si>
    <t>Код стандартной транзакции</t>
  </si>
  <si>
    <t>Тип банковской операции, такой как погашение кредита, начисление процентов и т.д. $22 - Погашение кредита по графику&lt;br/&gt;$22-K - Погашение кредита в конце срока Определяет тип банковской операции, которая будет сформирована по данному шаблону</t>
  </si>
  <si>
    <t>Используется для группировки однотипных банковских операций и применения к ним общих правил обработки</t>
  </si>
  <si>
    <t>MPR_OP_TEMPLATE_E</t>
  </si>
  <si>
    <t>Номер шаблона</t>
  </si>
  <si>
    <t>Уникальный порядковый номер шаблона банковской операции в системе 1, 2, 3... Уникальный идентификатор шаблона в системе</t>
  </si>
  <si>
    <t>Используется для однозначной идентификации шаблона и ссылки на него из других объектов системы</t>
  </si>
  <si>
    <t>Формула расчета суммы в рублях</t>
  </si>
  <si>
    <t>Сумма банковской операции в российских рублях Формула расчета суммы в рублях Определяет итоговую сумму банковской операции в российских рублях</t>
  </si>
  <si>
    <t>Используется для корректного расчета суммы операции в валюте РФ</t>
  </si>
  <si>
    <t>Код типа банковского документа, формируемого по данной операции 01 - платежное поручение, 06 - мемориальный ордер и др. Определяет стандартный тип банковского документа, который должен быть сформирован на основании данной операции</t>
  </si>
  <si>
    <t>Используется для корректного формирования банковских документов по проводимым операциям согласно регламентам и отчетности</t>
  </si>
  <si>
    <t>Необходимость МФО</t>
  </si>
  <si>
    <t>Признак необходимости указания МФО (межбанковского идентификационного кода) в реквизитах формируемого документа. "Да" для межбанковских документов, "Нет" - для внутренних YES/NO Определяет, нужно ли указывать МФО для корреспондентского счета в банковском документе по данной операции</t>
  </si>
  <si>
    <t>Используется для корректного автоматического заполнения реквизитов банковских документов</t>
  </si>
  <si>
    <t>MFO_NEEDED</t>
  </si>
  <si>
    <t>Условное буквенное обозначение типа банковской операции - Используется для визуальной идентификации типа операции</t>
  </si>
  <si>
    <t>Применяется для удобства восприятия типа операции в отчетах и документах</t>
  </si>
  <si>
    <t>Тип бухгалтерской проводки, формируемой по операции ВН - выдача кредита&lt;br/&gt;ПН - погашение кредита Определяет тип бухгалтерской проводки, которая должна быть сформирована по данной операции</t>
  </si>
  <si>
    <t>Используется для корректного автоматического формирования бухгалтерских проводок</t>
  </si>
  <si>
    <t>Счет кредита</t>
  </si>
  <si>
    <t>Номер счета по кредиту бухгалтерской проводки Формула расчета счета Определяет счет по кредиту для бухгалтерской проводки, формируемой по операции</t>
  </si>
  <si>
    <t>Буквенный код валюты денежных средств Рубль, доллар, евро и др. Определяет валюту денежных средств, участвующих в операции</t>
  </si>
  <si>
    <t>Используется для корректного проведения валютных операций и отражения их в отчетности</t>
  </si>
  <si>
    <t>Счет дебета</t>
  </si>
  <si>
    <t>Номер счета по дебету бухгалтерской проводки Формула расчета счета Определяет счет по дебету для бухгалтерской проводки, формируемой по операции</t>
  </si>
  <si>
    <t>Уникальный цифровой код конкретной банковской операции 000000, N00001 и др. Служит для однозначной идентификации каждой отдельной операции</t>
  </si>
  <si>
    <t>Используется для возможности ссылки на конкретную операцию из других систем</t>
  </si>
  <si>
    <t>Сумма в нац.валюте</t>
  </si>
  <si>
    <t>Сумма операции в валюте национальной денежной единицы (рубли, тенге и т.д.) Формула расчета суммы Определяет сумму операции в национальной валюте страны</t>
  </si>
  <si>
    <t>Используется для корректных валютных операций и отражения их в отчетности</t>
  </si>
  <si>
    <t>AMT_NATCUR</t>
  </si>
  <si>
    <t>Банковский шаблон операции</t>
  </si>
  <si>
    <t>BANK_OP_TEMPL</t>
  </si>
  <si>
    <t>Подготовительая .сумма в рублях</t>
  </si>
  <si>
    <t xml:space="preserve">Подготовительное поле для временного хранения суммы операции в рублях на этапе расчета  </t>
  </si>
  <si>
    <t>PREP_AMT_RUB</t>
  </si>
  <si>
    <t>Подг.сумма н.в.</t>
  </si>
  <si>
    <t xml:space="preserve">Подготовительное поле для временного хранения суммы операции в национальной валюте на этапе расчета  </t>
  </si>
  <si>
    <t>PREP_AMT_NATCUR</t>
  </si>
  <si>
    <t>Статус использования шаблона</t>
  </si>
  <si>
    <t>Статус использования данного шаблона √ - шаблон активен -</t>
  </si>
  <si>
    <t>Определяет актуальность и возможность использования данного шаблона</t>
  </si>
  <si>
    <t>Исключение шаблона</t>
  </si>
  <si>
    <t xml:space="preserve">Ссылка на правило исключения применения шаблона - </t>
  </si>
  <si>
    <t>EXCLUSION</t>
  </si>
  <si>
    <t>Начало даты валютирования</t>
  </si>
  <si>
    <t xml:space="preserve">Дата ввода пользователем значения даты валютирования - </t>
  </si>
  <si>
    <t>ENT_VALUE_DATE</t>
  </si>
  <si>
    <t>Дата валютирования</t>
  </si>
  <si>
    <t>Дата валютирования банковской операции - Определяет дату валютирования операции</t>
  </si>
  <si>
    <t>Используется для корректного расчета валютных позиций банка</t>
  </si>
  <si>
    <t>Дата фактического совершения банковской операции - Содержит дату реального проведения операции</t>
  </si>
  <si>
    <t>Используется для аналитики и отчетности по фактическим датам операций</t>
  </si>
  <si>
    <t>Цикл опер</t>
  </si>
  <si>
    <t>Признак циклической операции YES/NO Определяет, является ли операция периодически повторяющейся</t>
  </si>
  <si>
    <t>Используется для настройки регулярных повторяющихся операций</t>
  </si>
  <si>
    <t>LOOP_OP_TEMPL</t>
  </si>
  <si>
    <t>Категория балансового счета B - балансовый, Z - забалансовый и др. Определяет категорию счета для бухгалтерских проводок</t>
  </si>
  <si>
    <t>Используется для корректного формирования проводок и отражения их в отчетности</t>
  </si>
  <si>
    <t>Детализация</t>
  </si>
  <si>
    <t>Текстовое описание назначения банковской операции Произвольный текст Содержит дополнительную текстовую информацию о назначении операции</t>
  </si>
  <si>
    <t>Используется для отражения деталей операции в документах и отчетах</t>
  </si>
  <si>
    <t>Класс документа</t>
  </si>
  <si>
    <t>Класс банковского документа DOC-TEMPL - шаблон,&lt;br/&gt;OPO - операционный,&lt;br/&gt;OPB - бухгалтерский Определяет класс банковского документа, формируемого по операции</t>
  </si>
  <si>
    <t>Используется для корректного формирования документов и отражения их в отчетности</t>
  </si>
  <si>
    <t>Кредитный класс</t>
  </si>
  <si>
    <t xml:space="preserve">Класс кредитного договора - </t>
  </si>
  <si>
    <t>CR_CLASS_CODE</t>
  </si>
  <si>
    <t>ID прогресса</t>
  </si>
  <si>
    <t>Служебный идентификатор записи в таблице выполнения Числовое значение Служебное поле для внутренней логики системы</t>
  </si>
  <si>
    <t>Используется для внутренней логики выполнения операций</t>
  </si>
  <si>
    <t>Номер кредитуемого аналитического счета</t>
  </si>
  <si>
    <t>Номер счета бухгалтерского учета банка, на который зачисляются средства по транзакции Определяет счет для зачисления средств</t>
  </si>
  <si>
    <t>Используется для контроля и аудита зачисления средств в бухучете банка Заполняется на основании плана счетов бухучета и типа транзакции</t>
  </si>
  <si>
    <t>MPR_PC_NLINE_E</t>
  </si>
  <si>
    <t>ACCT_AN_CR</t>
  </si>
  <si>
    <t>Номер дебетуемого аналитического счета</t>
  </si>
  <si>
    <t>Номер счета бухучета банка, с которого списываются средства по транзакции Определяет счет для списания средств</t>
  </si>
  <si>
    <t>Используется для контроля и аудита списания средств в бухучете банка Заполняется на основании плана счетов бухучета и типа транзакции</t>
  </si>
  <si>
    <t>ACCT_AN_DB</t>
  </si>
  <si>
    <t>Номер кредитуемого синтетического счета</t>
  </si>
  <si>
    <t>Номер обобщенного счета бухучета банка, на который зачисляются средства Определяет обобщенный счет для зачисления средств</t>
  </si>
  <si>
    <t>Используется для контроля зачислений по разделам бухучета Заполняется на основании аналитического счета по кредиту</t>
  </si>
  <si>
    <t>ACCT_S_CR</t>
  </si>
  <si>
    <t>Номер дебетуемого синтетического счета</t>
  </si>
  <si>
    <t>Номер обобщенного счета бухучета банка, с которого списываются средства Определяет обобщенный счет для списания средств</t>
  </si>
  <si>
    <t>Используется для контроля списаний по разделам бухучета Заполняется на основании аналитического счета по дебету</t>
  </si>
  <si>
    <t>ACCT_S_DB</t>
  </si>
  <si>
    <t>Код типа кредитуемого счета</t>
  </si>
  <si>
    <t>Код, обозначающий тип счета бухучета банка, на который зачисляются средства Указывает на тип счета для зачисления средств</t>
  </si>
  <si>
    <t>Используется для группировки и анализа зачислений по типам счетов Определяется по плану счетов бухучета</t>
  </si>
  <si>
    <t>ACCT_TYPE_CR</t>
  </si>
  <si>
    <t>Код типа дебетуемого счета</t>
  </si>
  <si>
    <t>Код, обозначающий тип счета бухучета банка, с которого списываются средства Указывает на тип счета для списания средств</t>
  </si>
  <si>
    <t>Используется для группировки и анализа списаний по типам счетов Определяется по плану счетов бухучета</t>
  </si>
  <si>
    <t>ACCT_TYPE_DB</t>
  </si>
  <si>
    <t>Номер транзакции возмещения</t>
  </si>
  <si>
    <t>Идентификатор транзакции выдачи/возмещения средств, связанной с текущей Связывает транзакции выдачи и возмещения средств</t>
  </si>
  <si>
    <t>Позволяет анализировать выдачу и возмещение средств в связке Устанавливается при выявлении связанных транзакций</t>
  </si>
  <si>
    <t>ACQ_OP_TRANS</t>
  </si>
  <si>
    <t>Сумма денежных средств, перемещаемых в транзакции Отражает объем денежных средств по транзакции</t>
  </si>
  <si>
    <t>Используется для расчета оборотов и остатков по счетам Определяется на основании реквизитов транзакции</t>
  </si>
  <si>
    <t>Класс объекта</t>
  </si>
  <si>
    <t>Код, определяющий класс объекта бухучета, к которому относится транзакция Определяет класс операции в соответствии с бизнес-логикой</t>
  </si>
  <si>
    <t>Используется для группировки и фильтрации операций по классам Устанавливается на основании правил классификации операций</t>
  </si>
  <si>
    <t>Кредитуемый договор</t>
  </si>
  <si>
    <t>Идентификатор договора с клиентом, по которому происходит зачисление средств Определяет договор-получатель средств</t>
  </si>
  <si>
    <t>Используется для анализа операций в разрезе договоров Заполняется на основании реквизитов транзакции</t>
  </si>
  <si>
    <t>CONTRACT_CR</t>
  </si>
  <si>
    <t>Дебетуемый договор</t>
  </si>
  <si>
    <t>Идентификатор договора, по которому списываются средства Определяет договор-источник средств</t>
  </si>
  <si>
    <t>CONTRACT_DB</t>
  </si>
  <si>
    <t>Полный тип кредитуемого счета</t>
  </si>
  <si>
    <t>Расширенная классификация типа счета, на который зачисляются средства Дает более детальное описание типа кредитуемого счета</t>
  </si>
  <si>
    <t>Применяется для расширенной аналитики по типам счетов Заполняется на основе базового типа счета</t>
  </si>
  <si>
    <t>FACCT_TYPE_CR</t>
  </si>
  <si>
    <t>Полный тип дебетуемого счета</t>
  </si>
  <si>
    <t>Расширенная классификация типа счета, с которого списываются средства Дает более детальное описание типа дебетуемого счета</t>
  </si>
  <si>
    <t>FACCT_TYPE_DB</t>
  </si>
  <si>
    <t>Транзакция распределения дохода</t>
  </si>
  <si>
    <t>Идентификатор транзакции распределения прибыли между подразделениями Связывает текущую транзакцию с операцией распределения прибыли</t>
  </si>
  <si>
    <t>Позволяет анализировать операции в связке с распределением доходов Устанавливается при выявлении связанных транзакций по распределению прибыли</t>
  </si>
  <si>
    <t>FIL_OP_TRANS</t>
  </si>
  <si>
    <t>Идентификатор файла</t>
  </si>
  <si>
    <t>Уникальный идентификатор файла с исходными данными Позволяет связать запись с исходным файлом данных</t>
  </si>
  <si>
    <t>Используется для контроля целостности и связи с исходными данными Присваивается автоматически при загрузке данных</t>
  </si>
  <si>
    <t>Идентификатор группы транзакций</t>
  </si>
  <si>
    <t>Уникальный код, объединяющий связанные транзакции в группу Позволяет объединять связанные транзакции для анализа</t>
  </si>
  <si>
    <t>Используется для анализа взаимосвязанных операций как единого процесса Присваивается автоматически на основе анализа данных</t>
  </si>
  <si>
    <t>GROUP_ID</t>
  </si>
  <si>
    <t>Дата импорта</t>
  </si>
  <si>
    <t>Дата и время импорта (загрузки) данных Определяет время загрузки данных в систему</t>
  </si>
  <si>
    <t>Используется для контроля своевременности загрузки данных Автоматически присваивается при загрузке данных</t>
  </si>
  <si>
    <t>IMP_DATE</t>
  </si>
  <si>
    <t>Признак комиссии</t>
  </si>
  <si>
    <t>Признак, указывающий, является ли транзакция комиссионной Разделяет комиссионные и некомиссионные операции</t>
  </si>
  <si>
    <t>Используется для выделения комиссионных операций в аналитике Устанавливается на основе данных о транзакции</t>
  </si>
  <si>
    <t>IS_COMMISSION</t>
  </si>
  <si>
    <t>Идентификатор строки</t>
  </si>
  <si>
    <t>Уникальный идентификатор строки данных Позволяет однозначно идентифицировать каждую строку данных</t>
  </si>
  <si>
    <t>Применяется для поиска и анализа отдельных транзакций Присваивается автоматически при загрузке данных</t>
  </si>
  <si>
    <t>Статус обработки</t>
  </si>
  <si>
    <t>Текущий статус обработки данных строки Отражает текущее состояние обработки строки данных</t>
  </si>
  <si>
    <t>Используется для мониторинга процесса загрузки и контроля качества Устанавливается и обновляется в процессе обработки данных</t>
  </si>
  <si>
    <t>LINE_STATUS</t>
  </si>
  <si>
    <t>Уникальный код типа банковской операции Однозначно идентифицирует тип банковской операции</t>
  </si>
  <si>
    <t>Используется для группировки и анализа операций по типам Присваивается на основе классификатора операций</t>
  </si>
  <si>
    <t>Дата обработки</t>
  </si>
  <si>
    <t>Дата и время обработки (записи в БД) данных строки Определяет время обработки и записи данных строки в БД</t>
  </si>
  <si>
    <t>Используется для анализа производительности и контроля своевременности обработки данных Устанавливается автоматически после успешной обработки строки</t>
  </si>
  <si>
    <t>PROC_DATE</t>
  </si>
  <si>
    <t>Категория продукта по кредиту</t>
  </si>
  <si>
    <t>Классификация продукта банка по кредитуемому договору Категоризирует продукт банка для кредитуемого договора</t>
  </si>
  <si>
    <t>Используется для анализа операций в разрезе продуктов банка Определяется на основании справочника продуктов банка</t>
  </si>
  <si>
    <t>PROD_CAT_CR</t>
  </si>
  <si>
    <t>Категория продукта по дебету</t>
  </si>
  <si>
    <t>Классификация продукта банка по дебетуемому договору Категоризирует продукт банка для дебетуемого договора</t>
  </si>
  <si>
    <t>PROD_CAT_DB</t>
  </si>
  <si>
    <t>Номер строки</t>
  </si>
  <si>
    <t>Порядковый номер строки данных в файле Определяет позицию строки данных в исходном файле</t>
  </si>
  <si>
    <t>Используется для поиска ошибок и сверки с исходными данными Присваивается автоматически при чтении данных из файла</t>
  </si>
  <si>
    <t>ROW_NUM</t>
  </si>
  <si>
    <t>Сумма денежных средств в транзакции Отражает объем денежных средств, перемещенных в транзакции</t>
  </si>
  <si>
    <t>Буквенный код валюты, в которой проведена транзакция Обозначает валюту расчетов по транзакции</t>
  </si>
  <si>
    <t>Применяется для анализа операций в разрезе валют Определяется на основании реквизитов транзакции</t>
  </si>
  <si>
    <t>Дата транзакции</t>
  </si>
  <si>
    <t>Дата и время совершения платежной транзакции Отмечает фактическую дату и время проведения транзакции</t>
  </si>
  <si>
    <t>Используется для анализа операций во времени Определяется на момент проведения транзакции</t>
  </si>
  <si>
    <t>Текстовое описание транзакции Содержит развернутое описание транзакции</t>
  </si>
  <si>
    <t>Применяется для поиска и аудита операций Формируется на основании реквизитов транзакции</t>
  </si>
  <si>
    <t>TRANS_DETAILS</t>
  </si>
  <si>
    <t>Код проводки</t>
  </si>
  <si>
    <t>Уникальный код типа бухгалтерской проводки Однозначно идентифицирует тип бухгалтерской проводки</t>
  </si>
  <si>
    <t>Используется для группировки и анализа бухгалтерских проводок Присваивается в соответствии с планом счетов и типом транзакции</t>
  </si>
  <si>
    <t>TRANSFER_CODE</t>
  </si>
  <si>
    <t>Описание проводки</t>
  </si>
  <si>
    <t>Текстовое описание типа бухгалтерской проводки Содержит развернутое наименование типа бухгалтерской проводки</t>
  </si>
  <si>
    <t>Применяется в отчетах и интерфейсе для понятного отображения Формируется на основании справочника проводок</t>
  </si>
  <si>
    <t>TRANSFER_DESC</t>
  </si>
  <si>
    <t>Уникальный идентификатор конкретной бухгалтерской проводки Позволяет однозначно идентифицировать каждую бухгалтерскую проводку</t>
  </si>
  <si>
    <t>Используется для поиска, анализа и аудита отдельных проводок Присваивается автоматически при формировании проводки</t>
  </si>
  <si>
    <t>TRANSFER_NUM</t>
  </si>
  <si>
    <t>Используется для контроля срока действия договора</t>
  </si>
  <si>
    <t>MPR_LOAN_TODAY_E</t>
  </si>
  <si>
    <t>Используется для классификации и категоризации клиентов</t>
  </si>
  <si>
    <t>Используется для однозначной идентификации клиента, связанного с договором</t>
  </si>
  <si>
    <t>Используется для контроля срока действия договора с клиентом</t>
  </si>
  <si>
    <t>Используется для учета даты регистрации и открытия договора займа</t>
  </si>
  <si>
    <t>Используется для классификации договоров по базовым видам в рамках продуктов</t>
  </si>
  <si>
    <t>Отражает дату, с которой кредитный договор вступает в силу</t>
  </si>
  <si>
    <t>Используется для контроля актуальности расчета процентов</t>
  </si>
  <si>
    <t>Используется для категоризации поручителей</t>
  </si>
  <si>
    <t>Используется для однозначной идентификации поручителя по договору</t>
  </si>
  <si>
    <t>Применяется для оценки кредитного риска и расчета резервов</t>
  </si>
  <si>
    <t>Используется для классификации заемщиков по уровням риска</t>
  </si>
  <si>
    <t>Применяется для идентификации пользователя, создавшего/изменившего запись</t>
  </si>
  <si>
    <t>Используется для фиксации факта акцепта договора клиентом</t>
  </si>
  <si>
    <t>Используется для связи с досье клиента</t>
  </si>
  <si>
    <t>Используется для выделения работающих и неработающих ссуд</t>
  </si>
  <si>
    <t>Используется для идентификации валюты денежных обязательств по договору</t>
  </si>
  <si>
    <t>Используется для однозначной идентификации договора в системе</t>
  </si>
  <si>
    <t>Используется для разделения клиентов на физических и юридических лиц</t>
  </si>
  <si>
    <t>Используется для классификации договоров по типам</t>
  </si>
  <si>
    <t>Используется для классификации операций займа</t>
  </si>
  <si>
    <t>Используется для классификации клиентов и договоров по типам</t>
  </si>
  <si>
    <t>Отражает текущее состояние ссуды по кредитному договору</t>
  </si>
  <si>
    <t>Используется для отметки пролонгаций договора</t>
  </si>
  <si>
    <t>Применяется для указания шаблона оформления операции</t>
  </si>
  <si>
    <t>Используется для связи с договором обеспечения</t>
  </si>
  <si>
    <t>Используется для идентификации документа, оформленного при заключении договора</t>
  </si>
  <si>
    <t>Применяется для однозначной идентификации сделки в торговой системе</t>
  </si>
  <si>
    <t>Используется для хранения регистрационного номера во внешней системе</t>
  </si>
  <si>
    <t>Используется для учета времени заключения и регистрации договора</t>
  </si>
  <si>
    <t>Используется для фиксации факта купли/продажи валюты с клиентом</t>
  </si>
  <si>
    <t>Используется для идентификации филиала банка, в котором обслуживается договор</t>
  </si>
  <si>
    <t>Применяется для идентификации торговой системы, используемой в договоре</t>
  </si>
  <si>
    <t>Используется для учета точного времени регистрации договора</t>
  </si>
  <si>
    <t>Применяется для связи дочерних договоров с родительскими</t>
  </si>
  <si>
    <t>Используется для связи дочерних договоров с родительскими</t>
  </si>
  <si>
    <t>Используется для связи альтернативных договоров клиента с основным договором</t>
  </si>
  <si>
    <t>Используется для идентификации отделения банка, обслуживающего договор</t>
  </si>
  <si>
    <t>Используется для связи с другими документами договора</t>
  </si>
  <si>
    <t>Применяется для однозначной идентификации каждой записи о договоре</t>
  </si>
  <si>
    <t>Сумма начисленных процентов 1</t>
  </si>
  <si>
    <t>Сумма начисленных процентов в периоде 1</t>
  </si>
  <si>
    <t>Рассчитывается на основании условий договора. Применяется для расчета процентных платежей</t>
  </si>
  <si>
    <t>INTEREST##1</t>
  </si>
  <si>
    <t>Сумма начисленных процентов 2</t>
  </si>
  <si>
    <t>Сумма начисленных процентов в периоде 2</t>
  </si>
  <si>
    <t>INTEREST##2</t>
  </si>
  <si>
    <t>Сумма начисленных процентов 3</t>
  </si>
  <si>
    <t>Сумма начисленных процентов в периоде 3</t>
  </si>
  <si>
    <t>INTEREST##3</t>
  </si>
  <si>
    <t>Сумма начисленных процентов 4</t>
  </si>
  <si>
    <t>Сумма начисленных процентов в периоде 4</t>
  </si>
  <si>
    <t>INTEREST##4</t>
  </si>
  <si>
    <t>Сумма начисленных процентов 5</t>
  </si>
  <si>
    <t>Сумма начисленных процентов в периоде 5</t>
  </si>
  <si>
    <t>INTEREST##5</t>
  </si>
  <si>
    <t>Сумма начисленных процентов 6</t>
  </si>
  <si>
    <t>Сумма начисленных процентов в периоде 6</t>
  </si>
  <si>
    <t>INTEREST##6</t>
  </si>
  <si>
    <t>Сумма начисленных процентов 7</t>
  </si>
  <si>
    <t>Сумма начисленных процентов в периоде 7</t>
  </si>
  <si>
    <t>INTEREST##7</t>
  </si>
  <si>
    <t>Сумма начисленных процентов 8</t>
  </si>
  <si>
    <t>Сумма начисленных процентов в периоде 8</t>
  </si>
  <si>
    <t>INTEREST##8</t>
  </si>
  <si>
    <t>Сумма начисленных процентов 9</t>
  </si>
  <si>
    <t>Сумма начисленных процентов в периоде 9</t>
  </si>
  <si>
    <t>INTEREST##9</t>
  </si>
  <si>
    <t>Сумма начисленных процентов 10</t>
  </si>
  <si>
    <t>Сумма начисленных процентов в периоде 10</t>
  </si>
  <si>
    <t>INTEREST##10</t>
  </si>
  <si>
    <t>Ответственное лицо 1</t>
  </si>
  <si>
    <t>Идентификатор первого пользователя, внесшего изменения в карточку договора</t>
  </si>
  <si>
    <t>Уникальный код пользователя, ответственного за работу с клиентом/договором</t>
  </si>
  <si>
    <t>USER_O##1</t>
  </si>
  <si>
    <t>Ответственное лицо 2</t>
  </si>
  <si>
    <t>Идентификатор второго пользователя, внесшего изменения в карточку договора.</t>
  </si>
  <si>
    <t>USER_O##2</t>
  </si>
  <si>
    <t>Ответственное лицо 3</t>
  </si>
  <si>
    <t>Идентификатор третьего пользователя, внесшего изменения в карточку договора.</t>
  </si>
  <si>
    <t>USER_O##3</t>
  </si>
  <si>
    <t>Ответственное лицо 4</t>
  </si>
  <si>
    <t>Идентификатор четвертого пользователя, внесшего изменения в карточку договора.</t>
  </si>
  <si>
    <t>USER_O##4</t>
  </si>
  <si>
    <t>Ответственное лицо 5</t>
  </si>
  <si>
    <t>Идентификатор пятого пользователя, внесшего изменения в карточку договора.</t>
  </si>
  <si>
    <t>USER_O##5</t>
  </si>
  <si>
    <t>Комментарий к договору</t>
  </si>
  <si>
    <t>Текстовый комментарий к договору</t>
  </si>
  <si>
    <t>Используется для внесения дополнительных текстовых комментариев</t>
  </si>
  <si>
    <t>Уникальный числовой идентификатор записи в таблице</t>
  </si>
  <si>
    <t>Поле DATA_ID используется для уникальной идентификации каждой записи в таблице Используется для связи данных в таблице с другими таблицами</t>
  </si>
  <si>
    <t>MPR_COLLAT_MART</t>
  </si>
  <si>
    <t>Системный уникальный идентификатор договора, по которому оформлено обеспечение</t>
  </si>
  <si>
    <t>Поле содержит уникальный системный идентификатор договора в стандартизированном формате Используется для связи данных по договору с другими таблицами</t>
  </si>
  <si>
    <t>CONTR_LOAN_ID</t>
  </si>
  <si>
    <t>Дата окончания договора залога</t>
  </si>
  <si>
    <t>Дата окончания срока действия договора залога</t>
  </si>
  <si>
    <t>Отражает срок действия договора залога Используется для мониторинга актуальности обеспечения</t>
  </si>
  <si>
    <t>CONTRACT_DT</t>
  </si>
  <si>
    <t>Порядковый номер залога</t>
  </si>
  <si>
    <t>Порядковый номер залога в рамках договора</t>
  </si>
  <si>
    <t>Отражает порядок залогов по договору, если их несколько Используется для различения залогов по одному договору</t>
  </si>
  <si>
    <t>CONTRACT_NN</t>
  </si>
  <si>
    <t>Номер договора залога</t>
  </si>
  <si>
    <t>Уникальный номер договора залога в системе банка</t>
  </si>
  <si>
    <t>Содержит уникальный номер договора залога Используется для идентификации договора залога</t>
  </si>
  <si>
    <t>CONTRACT_NO</t>
  </si>
  <si>
    <t>Дата заключения договора залога</t>
  </si>
  <si>
    <t>Дата заключения или вступления в силу договора залога</t>
  </si>
  <si>
    <t>Содержит дату подписания договора залога или дополнительного соглашения Используется для определения начала действия залога</t>
  </si>
  <si>
    <t>CONTR_OPEN_DT</t>
  </si>
  <si>
    <t>Дата прекращения договора залога</t>
  </si>
  <si>
    <t>Дата прекращения действия договора залога</t>
  </si>
  <si>
    <t>Отражает дату прекращения действия договора залога Используется для контроля актуальности залога</t>
  </si>
  <si>
    <t>CONTR_END_DT</t>
  </si>
  <si>
    <t>Причина прекращения залога</t>
  </si>
  <si>
    <t>Код причины прекращения действия договора залога</t>
  </si>
  <si>
    <t>Содержит кодированную причину прекращения залога Используется для анализа причин прекращения залогов</t>
  </si>
  <si>
    <t>CONTR_END_CD</t>
  </si>
  <si>
    <t>Дата оценки залога</t>
  </si>
  <si>
    <t>Дата последней оценки или переоценки предмета залога</t>
  </si>
  <si>
    <t>Отражает дату последней оценки стоимости залога Используется для анализа актуальности оценки залога</t>
  </si>
  <si>
    <t>APPRAISER_DT</t>
  </si>
  <si>
    <t>Тип залогодателя</t>
  </si>
  <si>
    <t>Код типа залогодателя (физическое или юридическое лицо)</t>
  </si>
  <si>
    <t>Определяет категорию залогодателя Используется для разделения залогодателей по типам</t>
  </si>
  <si>
    <t>ID залогодателя</t>
  </si>
  <si>
    <t>Уникальный идентификатор залогодателя в системе банка</t>
  </si>
  <si>
    <t>Содержит уникальный ID залогодателя из соответствующей таблицы (cust-corp, person) Используется для связи с основными данными о залогодателе</t>
  </si>
  <si>
    <t>CUSTOMER_ID</t>
  </si>
  <si>
    <t>Тип оценщика</t>
  </si>
  <si>
    <t>Код типа оценщика (юридическое или физическое лицо)</t>
  </si>
  <si>
    <t>Определяет категорию оценщика залога Используется для разделения оценщиков по типам</t>
  </si>
  <si>
    <t>APPRAISER_TYPE</t>
  </si>
  <si>
    <t>ID оценщика</t>
  </si>
  <si>
    <t>Уникальный идентификатор оценщика в системе банка</t>
  </si>
  <si>
    <t>Содержит уникальный ID оценщика из соответствующей таблицы Используется для связи с основными данными об оценщике</t>
  </si>
  <si>
    <t>APPRAISER_ID</t>
  </si>
  <si>
    <t>ID счета залога</t>
  </si>
  <si>
    <t>Уникальный идентификатор счета для учета залога</t>
  </si>
  <si>
    <t>Содержит уникальный идентификатор счета залога Используется для связи со счетом залога</t>
  </si>
  <si>
    <t>ACCT_MAIN_ID</t>
  </si>
  <si>
    <t>Номер счета залога</t>
  </si>
  <si>
    <t>Номер счета для учета принятого залога</t>
  </si>
  <si>
    <t>Содержит номер счета залога Используется для идентификации счета залога</t>
  </si>
  <si>
    <t>ACCT_MAIN_NO</t>
  </si>
  <si>
    <t>Сумма залога</t>
  </si>
  <si>
    <t>Сумма залога в условных единицах</t>
  </si>
  <si>
    <t>Отражает сумму залога в условных единицах Используется для учета суммы залога</t>
  </si>
  <si>
    <t>Код валюты залога</t>
  </si>
  <si>
    <t>Буквенный код валюты залога</t>
  </si>
  <si>
    <t>Определяет буквенный код валюты залога Используется для идентификации валюты залога</t>
  </si>
  <si>
    <t>CURRENCY_CD</t>
  </si>
  <si>
    <t>Код валюты залога по ISO</t>
  </si>
  <si>
    <t>Код валюты залога согласно стандарту ISO</t>
  </si>
  <si>
    <t>Определяет код валюты залога по стандарту ISO Используется для идентификации валюты залога по ISO</t>
  </si>
  <si>
    <t>CURRENCY_ISO</t>
  </si>
  <si>
    <t>Сумма залога в тенге</t>
  </si>
  <si>
    <t>Отражает сумму залога в национальной валюте Используется для анализа суммы залога в тенге</t>
  </si>
  <si>
    <t>SUM_MORTGAGE_TNG</t>
  </si>
  <si>
    <t>Рыночная стоимость залога</t>
  </si>
  <si>
    <t>Рыночная стоимость залога в валюте договора</t>
  </si>
  <si>
    <t>Отражает рыночную стоимость залога в валюте договора Используется для анализа рыночной стоимости залога</t>
  </si>
  <si>
    <t>SUM_MARKET</t>
  </si>
  <si>
    <t>Стоимость залога для расчета резервов</t>
  </si>
  <si>
    <t>Стоимость залога, используемая при расчете резервов, в тенге</t>
  </si>
  <si>
    <t>Отражает стоимость залога для целей резервирования в тенге Используется для расчета необходимого резерва по ссуде</t>
  </si>
  <si>
    <t>SUM_RES_TNG</t>
  </si>
  <si>
    <t>Вид договора залога</t>
  </si>
  <si>
    <t>Код, определяющий вид договора залога</t>
  </si>
  <si>
    <t>Определяет вид договора залога Используется для группировки залогов по видам договоров</t>
  </si>
  <si>
    <t>OBJECT_VID</t>
  </si>
  <si>
    <t>Порядковый номер объекта залога</t>
  </si>
  <si>
    <t>Порядковый номер объекта в составе залога</t>
  </si>
  <si>
    <t>Определяет порядковый номер объекта залога Используется при множественных объектах залога</t>
  </si>
  <si>
    <t>OBJECT_NPP</t>
  </si>
  <si>
    <t>Класс залога</t>
  </si>
  <si>
    <t>Код класса, к которому относится объект залога</t>
  </si>
  <si>
    <t>Определяет класс, к которому относится залог Используется для группировки залогов по классам</t>
  </si>
  <si>
    <t>OBJECT_CLASS</t>
  </si>
  <si>
    <t>Код вида залога</t>
  </si>
  <si>
    <t>Определяет конкретный вид залога Используется для группировки залогов по видам</t>
  </si>
  <si>
    <t>OBJECT_KIND</t>
  </si>
  <si>
    <t>Страна регистрации залога</t>
  </si>
  <si>
    <t>Код страны, где зарегистрирован объект залога</t>
  </si>
  <si>
    <t>Определяет страну регистрации заложенного имущества Используется для анализа залогов по странам регистрации</t>
  </si>
  <si>
    <t>OBJECT_COUNTRY</t>
  </si>
  <si>
    <t>Регистрационный номер залога</t>
  </si>
  <si>
    <t>Регистрационный или учетный номер объекта залога</t>
  </si>
  <si>
    <t>Содержит регистрационный номер объекта залога Используется для идентификации объекта залога</t>
  </si>
  <si>
    <t>OBJECT_UID</t>
  </si>
  <si>
    <t>Номер договора распространения залога</t>
  </si>
  <si>
    <t>Номер договора, на который распространяется данный залог</t>
  </si>
  <si>
    <t>Содержит номер договора, который обеспечивается данным залогом Используется для связи залога с обеспечиваемым им договором</t>
  </si>
  <si>
    <t>OBJECT_DISTRIB</t>
  </si>
  <si>
    <t>Связанные договоры</t>
  </si>
  <si>
    <t>Список идентификаторов связанных договоров</t>
  </si>
  <si>
    <t>Содержит идентификаторы договоров, связанных с данным залогом Используется для установления связей между залогом и договорами</t>
  </si>
  <si>
    <t>CONTR_LOAN_CD</t>
  </si>
  <si>
    <t>Договоры, на которые распространяется залог</t>
  </si>
  <si>
    <t>Список идентификаторов договоров, на которые распространяется данный залог</t>
  </si>
  <si>
    <t>Содержит идентификаторы договоров, обеспечиваемых данным залогом Используется для связи залога с обеспечиваемыми им договорами</t>
  </si>
  <si>
    <t>CONTR_DISTRIB_CD</t>
  </si>
  <si>
    <t>Дата, на которую предоставляются данные</t>
  </si>
  <si>
    <t>Определяет дату, по состоянию на которую действительны данные Используется для анализа данных на определенную дату</t>
  </si>
  <si>
    <t>Адрес регистрации</t>
  </si>
  <si>
    <t>Адрес регистрации клиента Адрес регистрации клиента по месту жительства</t>
  </si>
  <si>
    <t>Хранит адрес регистрации клиента Используется для идентификации места регистрации клиента</t>
  </si>
  <si>
    <t>MPR_PERSON_TODAY_E</t>
  </si>
  <si>
    <t>Адрес проживания</t>
  </si>
  <si>
    <t>Адрес проживания клиента Адрес фактического проживания клиента</t>
  </si>
  <si>
    <t>Хранит адрес проживания клиента Используется для идентификации места проживания клиента</t>
  </si>
  <si>
    <t>БИК банка получателя</t>
  </si>
  <si>
    <t>Идентификатор банка получателя БИК банка получателя платежа клиента</t>
  </si>
  <si>
    <t>Содержит БИК банка получателя платежа Используется для идентификации банка получателя в платежах</t>
  </si>
  <si>
    <t>Тип идентификатора банка</t>
  </si>
  <si>
    <t>Код типа идентификатора банка Устаревшее поле для кода типа идентификатора банка</t>
  </si>
  <si>
    <t>Ранее использовалось для кода типа идентификатора банка Историческое поле, не используется</t>
  </si>
  <si>
    <t>Номер расчетного счета</t>
  </si>
  <si>
    <t>Номер счета клиента в другом банке Номер расчетного счета клиента в другом банке</t>
  </si>
  <si>
    <t>Содержит номер счета клиента в другом банке Используется для идентификации счета клиента в других банках</t>
  </si>
  <si>
    <t>Дата рождения клиента Дата рождения клиента</t>
  </si>
  <si>
    <t>Содержит дату рождения клиента Используется для идентификации возраста клиента</t>
  </si>
  <si>
    <t>Класс клиента</t>
  </si>
  <si>
    <t>Код класса клиента Классификация клиента в системе банка</t>
  </si>
  <si>
    <t>Определяет класс клиента по внутренней классификации Используется для категоризации клиентов</t>
  </si>
  <si>
    <t>Номер корреспондентского счета</t>
  </si>
  <si>
    <t>Номер корсчета банка в РЦК Номер корреспондентского счета банка в РЦК</t>
  </si>
  <si>
    <t>Содержит номер корсчета банка в РЦК Используется при расчетах через корсчет банка в РЦК</t>
  </si>
  <si>
    <t>Код страны клиента Код страны клиента по стандарту ISO 3166</t>
  </si>
  <si>
    <t>Определяет код страны клиента по ISO 3166 Используется для идентификации страны клиента</t>
  </si>
  <si>
    <t>Дата начала обслуживания клиента Дата начала обслуживания клиента в банке</t>
  </si>
  <si>
    <t>Содержит дату начала обслуживания клиента Используется для определения периода обслуживания клиента</t>
  </si>
  <si>
    <t>Дата окончания обслуживания клиента Дата прекращения обслуживания клиента в банке</t>
  </si>
  <si>
    <t>Содержит дату прекращения обслуживания клиента Используется для определения периода обслуживания клиента</t>
  </si>
  <si>
    <t>Номер документа клиента Номер документа, удостоверяющего личность клиента</t>
  </si>
  <si>
    <t>Содержит номер документа клиента Используется для идентификации документа клиента</t>
  </si>
  <si>
    <t>Код типа документа</t>
  </si>
  <si>
    <t>Код типа документа клиента Код типа документа, удостоверяющего личность клиента</t>
  </si>
  <si>
    <t>Определяет код типа документа клиента Используется для идентификации типа документа</t>
  </si>
  <si>
    <t>Номер факса клиента Номер факса клиента</t>
  </si>
  <si>
    <t>Содержит номер факса клиента Используется для отправки факсимильных сообщений клиенту</t>
  </si>
  <si>
    <t>ФИО клиента</t>
  </si>
  <si>
    <t>ФИО клиента Полное ФИО клиента</t>
  </si>
  <si>
    <t>Содержит полное ФИО клиента Используется для идентификации клиента</t>
  </si>
  <si>
    <t>Пол клиента Пол клиента</t>
  </si>
  <si>
    <t>Определяет пол клиента Используется для идентификации пола клиента</t>
  </si>
  <si>
    <t>Индивидуальный идентификационный номер клиента 12-ти значный ИИН клиента</t>
  </si>
  <si>
    <t>Содержит ИИН клиента Используется для идентификации клиента</t>
  </si>
  <si>
    <t>Орган, выдавший документ</t>
  </si>
  <si>
    <t>Орган, выдавший документ клиенту Наименование органа, выдавшего документ клиенту</t>
  </si>
  <si>
    <t>Содержит наименование органа, выдавшего документ Используется для проверки документа клиента</t>
  </si>
  <si>
    <t>Дата последнего изменения</t>
  </si>
  <si>
    <t>Дата последнего изменения данных Дата последнего обновления данных о клиенте</t>
  </si>
  <si>
    <t>Содержит дату последнего изменения данных Используется для отслеживания актуальности данных</t>
  </si>
  <si>
    <t>Фамилия клиента Фамилия клиента</t>
  </si>
  <si>
    <t>Содержит фамилию клиента Используется для идентификации клиента</t>
  </si>
  <si>
    <t>Уникальный номер клиента Уникальный номер клиента в банке</t>
  </si>
  <si>
    <t>Содержит уникальный номер клиента Используется для идентификации клиента</t>
  </si>
  <si>
    <t>Статус клиента Текущий статус клиента</t>
  </si>
  <si>
    <t>Определяет текущий статус клиента Используется для отслеживания статуса клиента</t>
  </si>
  <si>
    <t>Основной номер телефона</t>
  </si>
  <si>
    <t>Основной номер телефона клиента Основной номер мобильного или городского телефона клиента</t>
  </si>
  <si>
    <t>Содержит основной номер телефона клиента Используется для связи с клиентом по телефону</t>
  </si>
  <si>
    <t>Дополнительный номер телефона</t>
  </si>
  <si>
    <t>Дополнительный номер телефона клиента Дополнительный номер мобильного или городского телефона клиента</t>
  </si>
  <si>
    <t>Содержит дополнительный номер телефона клиента Используется для связи с клиентом по телефону</t>
  </si>
  <si>
    <t>Подпись клиента 1</t>
  </si>
  <si>
    <t>Первая подпись клиента Первый образец подписи клиента</t>
  </si>
  <si>
    <t>Содержит первый образец подписи клиента Используется для идентификации и проверки подписи клиента</t>
  </si>
  <si>
    <t>Подпись клиента 2</t>
  </si>
  <si>
    <t>Вторая подпись клиента Второй образец подписи клиента</t>
  </si>
  <si>
    <t>Содержит второй образец подписи клиента Используется для идентификации и проверки подписи клиента</t>
  </si>
  <si>
    <t>Подпись клиента 3</t>
  </si>
  <si>
    <t>Третья подпись клиента Третий образец подписи клиента</t>
  </si>
  <si>
    <t>Содержит третий образец подписи клиента Используется для идентификации и проверки подписи клиента</t>
  </si>
  <si>
    <t>Подпись клиента 4</t>
  </si>
  <si>
    <t>Четвертая подпись клиента Четвертый образец подписи клиента</t>
  </si>
  <si>
    <t>Содержит четвертый образец подписи клиента Используется для идентификации и проверки подписи клиента</t>
  </si>
  <si>
    <t>Код налоговой инспекции Код налогового органа, в котором зарегистрирован клиент</t>
  </si>
  <si>
    <t>Содержит код налоговой инспекции клиента Используется для налогового учета</t>
  </si>
  <si>
    <t>ID блокировки</t>
  </si>
  <si>
    <t>Уникальный числовой идентификатор, автоматически присваиваемый каждой блокировке в системе</t>
  </si>
  <si>
    <t>Это поле служит для однозначной идентификации каждой записи о блокировке в базе данных</t>
  </si>
  <si>
    <t>MPR_BLOCKOBJECT_E</t>
  </si>
  <si>
    <t>BLOCKOBJECTID</t>
  </si>
  <si>
    <t>Класс кода</t>
  </si>
  <si>
    <t>Код, определяющий класс объекта, к которому относится данная блокировка</t>
  </si>
  <si>
    <t>Определяет к какому классу относится заблокированный объект - счет, карта, кредит и т.п.</t>
  </si>
  <si>
    <t>Название csv-файла, в котором хранятся детальные данные этой блокировки</t>
  </si>
  <si>
    <t>Хранит имя файла отчета, содержащего подробные данные о блокировке</t>
  </si>
  <si>
    <t>Заместитель номера</t>
  </si>
  <si>
    <t>Замаскированный номер реального заблокированного объекта</t>
  </si>
  <si>
    <t>Содержит номер объекта блокировки (счет, карта, договор) в замаскированном виде по соображениям безопасности</t>
  </si>
  <si>
    <t>Дата и время начала</t>
  </si>
  <si>
    <t>Дата и время, когда блокировка была установлена в системе</t>
  </si>
  <si>
    <t>Хранит точную дату и время установки блокировки на объект</t>
  </si>
  <si>
    <t>BEG_DATETIME</t>
  </si>
  <si>
    <t>Дата и время окончания</t>
  </si>
  <si>
    <t>Дата и время, когда действие блокировки прекратится или было прекращено</t>
  </si>
  <si>
    <t>Хранит точную дату и время снятия или окончания срока блокировки</t>
  </si>
  <si>
    <t>END_DATETIME</t>
  </si>
  <si>
    <t>Тип блокировки</t>
  </si>
  <si>
    <t>Тип ограничения, накладываемого блокировкой</t>
  </si>
  <si>
    <t>Определяет тип блокировки - полная, частичная, по расходным операциям и т.д.</t>
  </si>
  <si>
    <t>BLOCK_TYPE</t>
  </si>
  <si>
    <t>Инициатор</t>
  </si>
  <si>
    <t>Логин пользователя, который инициировал данную блокировку</t>
  </si>
  <si>
    <t>Содержит логин пользователя, установившего эту блокировку в системе</t>
  </si>
  <si>
    <t>Значение 1..10</t>
  </si>
  <si>
    <t>Числовые значения, относящиеся к этой блокировке</t>
  </si>
  <si>
    <t>Могут использоваться для хранения различных числовых данных, связанных с блокировкой</t>
  </si>
  <si>
    <t>VAL##1..10</t>
  </si>
  <si>
    <t>Текст 1..10</t>
  </si>
  <si>
    <t>Текстовые значения, относящиеся к этой блокировке</t>
  </si>
  <si>
    <t>Могут использоваться для хранения различных текстовых данных, связанных с блокировкой</t>
  </si>
  <si>
    <t>TXT##1..10</t>
  </si>
  <si>
    <t>Статус блокировки</t>
  </si>
  <si>
    <t>Текущий статус данной блокировки</t>
  </si>
  <si>
    <t>Показывает актуальность блокировки на текущий момент</t>
  </si>
  <si>
    <t>BLK_STATUS</t>
  </si>
  <si>
    <t>Идентификатор записи в таблице прогресса</t>
  </si>
  <si>
    <t>Служебное поле для внутренней логики системы</t>
  </si>
  <si>
    <t>Начало периода</t>
  </si>
  <si>
    <t>Дата начала периода действия блокировки</t>
  </si>
  <si>
    <t>Служит для определения начальной даты периода, в течение которого действует блокировка</t>
  </si>
  <si>
    <t>BEG_TIME</t>
  </si>
  <si>
    <t>Окончание периода</t>
  </si>
  <si>
    <t>Дата окончания периода действия блокировки</t>
  </si>
  <si>
    <t>Служит для определения конечной даты периода, в течение которого действует блокировка</t>
  </si>
  <si>
    <t>END_TIME</t>
  </si>
  <si>
    <t>Организационная структура</t>
  </si>
  <si>
    <t>Аккредитив</t>
  </si>
  <si>
    <t>Комиссии</t>
  </si>
  <si>
    <t>организационная структура</t>
  </si>
  <si>
    <t>Номер залога</t>
  </si>
  <si>
    <t>Кредитные заявки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</si>
</sst>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scheme val="minor"/>
    </font>
    <font>
      <sz val="11"/>
      <name val="Calibri"/>
      <family val="2"/>
      <scheme val="minor"/>
    </font>
    <font>
      <sz val="12"/>
      <color rgb="FF374151"/>
      <name val="Segoe UI"/>
      <family val="2"/>
    </font>
    <font>
      <sz val="11"/>
      <name val="Calibri"/>
      <family val="2"/>
      <charset val="204"/>
      <scheme val="minor"/>
    </font>
    <font>
      <sz val="14"/>
      <color rgb="FF000000"/>
      <name val="Segoe UI"/>
      <family val="2"/>
    </font>
    <font>
      <sz val="14"/>
      <color rgb="FF1C1917"/>
      <name val="Segoe UI"/>
      <family val="2"/>
      <charset val="204"/>
    </font>
    <font>
      <sz val="11"/>
      <color rgb="FF000000"/>
      <name val="Segoe UI"/>
      <family val="2"/>
      <charset val="204"/>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theme="0"/>
        <bgColor indexed="64"/>
      </patternFill>
    </fill>
    <fill>
      <patternFill patternType="solid">
        <fgColor rgb="FFF7F7F7"/>
        <bgColor indexed="64"/>
      </patternFill>
    </fill>
  </fills>
  <borders count="4">
    <border>
      <left/>
      <right/>
      <top/>
      <bottom/>
      <diagonal/>
    </border>
    <border>
      <left style="thin">
        <color auto="1"/>
      </left>
      <right style="thin">
        <color auto="1"/>
      </right>
      <top style="thin">
        <color auto="1"/>
      </top>
      <bottom style="thin">
        <color auto="1"/>
      </bottom>
      <diagonal/>
    </border>
    <border>
      <left style="medium">
        <color rgb="FFD5D3D1"/>
      </left>
      <right style="medium">
        <color rgb="FFD5D3D1"/>
      </right>
      <top style="medium">
        <color rgb="FFD5D3D1"/>
      </top>
      <bottom style="medium">
        <color rgb="FFD5D3D1"/>
      </bottom>
      <diagonal/>
    </border>
    <border>
      <left style="medium">
        <color rgb="FF000000"/>
      </left>
      <right style="medium">
        <color rgb="FF000000"/>
      </right>
      <top style="medium">
        <color rgb="FF000000"/>
      </top>
      <bottom style="medium">
        <color rgb="FF000000"/>
      </bottom>
      <diagonal/>
    </border>
  </borders>
  <cellStyleXfs count="4">
    <xf numFmtId="0" fontId="0" fillId="0" borderId="0"/>
    <xf numFmtId="0" fontId="3" fillId="0" borderId="0"/>
    <xf numFmtId="0" fontId="2" fillId="0" borderId="0"/>
    <xf numFmtId="0" fontId="2" fillId="0" borderId="0"/>
  </cellStyleXfs>
  <cellXfs count="55">
    <xf numFmtId="0" fontId="0" fillId="0" borderId="0" xfId="0"/>
    <xf numFmtId="0" fontId="4" fillId="0" borderId="1" xfId="0" applyFont="1" applyBorder="1" applyAlignment="1">
      <alignment horizontal="center" vertical="top"/>
    </xf>
    <xf numFmtId="0" fontId="0" fillId="2" borderId="0" xfId="0" applyFill="1"/>
    <xf numFmtId="0" fontId="0" fillId="0" borderId="0" xfId="0" applyFill="1"/>
    <xf numFmtId="0" fontId="5" fillId="3" borderId="0" xfId="0" applyFont="1" applyFill="1"/>
    <xf numFmtId="0" fontId="0" fillId="3" borderId="0" xfId="0" applyFill="1"/>
    <xf numFmtId="0" fontId="5" fillId="2" borderId="0" xfId="0" applyFont="1" applyFill="1"/>
    <xf numFmtId="0" fontId="0" fillId="2" borderId="1" xfId="0" applyFill="1" applyBorder="1"/>
    <xf numFmtId="0" fontId="7" fillId="2" borderId="1" xfId="0" applyFont="1" applyFill="1" applyBorder="1" applyAlignment="1">
      <alignment vertical="center" wrapText="1"/>
    </xf>
    <xf numFmtId="0" fontId="3" fillId="2" borderId="1" xfId="1" applyFill="1" applyBorder="1"/>
    <xf numFmtId="0" fontId="6" fillId="2" borderId="0" xfId="0" applyFont="1" applyFill="1"/>
    <xf numFmtId="0" fontId="0" fillId="3" borderId="1" xfId="0" applyFill="1" applyBorder="1"/>
    <xf numFmtId="0" fontId="3" fillId="3" borderId="1" xfId="1" applyFill="1" applyBorder="1"/>
    <xf numFmtId="0" fontId="5" fillId="2" borderId="1" xfId="0" applyFont="1" applyFill="1" applyBorder="1"/>
    <xf numFmtId="0" fontId="5" fillId="2" borderId="1" xfId="0" applyFont="1" applyFill="1" applyBorder="1" applyAlignment="1">
      <alignment vertical="center" wrapText="1"/>
    </xf>
    <xf numFmtId="0" fontId="5" fillId="2" borderId="1" xfId="1" applyFont="1" applyFill="1" applyBorder="1"/>
    <xf numFmtId="0" fontId="0" fillId="0" borderId="0" xfId="0" applyBorder="1"/>
    <xf numFmtId="0" fontId="0" fillId="2" borderId="0" xfId="0" applyFill="1" applyBorder="1"/>
    <xf numFmtId="0" fontId="0" fillId="2" borderId="0" xfId="0" applyFill="1" applyBorder="1" applyAlignment="1">
      <alignment horizontal="justify" vertical="top"/>
    </xf>
    <xf numFmtId="0" fontId="3" fillId="2" borderId="0" xfId="1" applyFill="1" applyBorder="1"/>
    <xf numFmtId="0" fontId="0" fillId="2" borderId="0" xfId="1" applyFont="1" applyFill="1" applyBorder="1"/>
    <xf numFmtId="0" fontId="0" fillId="2" borderId="0" xfId="0" applyFill="1" applyBorder="1" applyAlignment="1">
      <alignment horizontal="center" vertical="top"/>
    </xf>
    <xf numFmtId="0" fontId="0" fillId="3" borderId="0" xfId="0" applyFill="1" applyBorder="1"/>
    <xf numFmtId="0" fontId="0" fillId="3" borderId="0" xfId="0" applyFill="1" applyBorder="1" applyAlignment="1">
      <alignment horizontal="justify" vertical="top"/>
    </xf>
    <xf numFmtId="0" fontId="3" fillId="3" borderId="0" xfId="1" applyFill="1" applyBorder="1"/>
    <xf numFmtId="0" fontId="0" fillId="3" borderId="0" xfId="1" applyFont="1" applyFill="1" applyBorder="1"/>
    <xf numFmtId="0" fontId="0" fillId="3" borderId="0" xfId="0" applyFill="1" applyBorder="1" applyAlignment="1">
      <alignment horizontal="center" vertical="top"/>
    </xf>
    <xf numFmtId="0" fontId="0" fillId="2" borderId="0" xfId="0" applyFill="1" applyBorder="1" applyAlignment="1">
      <alignment horizontal="justify" vertical="top" wrapText="1"/>
    </xf>
    <xf numFmtId="0" fontId="0" fillId="2" borderId="0" xfId="0" applyFill="1" applyBorder="1" applyAlignment="1">
      <alignment wrapText="1" shrinkToFit="1"/>
    </xf>
    <xf numFmtId="0" fontId="0" fillId="2" borderId="0" xfId="0" applyFill="1" applyBorder="1" applyAlignment="1">
      <alignment vertical="top" wrapText="1"/>
    </xf>
    <xf numFmtId="0" fontId="0" fillId="0" borderId="0" xfId="0" applyFill="1" applyBorder="1"/>
    <xf numFmtId="0" fontId="0" fillId="0" borderId="0" xfId="0" applyFill="1" applyAlignment="1">
      <alignment wrapText="1"/>
    </xf>
    <xf numFmtId="0" fontId="0" fillId="2" borderId="0" xfId="0" applyFill="1" applyAlignment="1">
      <alignment wrapText="1"/>
    </xf>
    <xf numFmtId="0" fontId="2" fillId="2" borderId="0" xfId="0" applyFont="1" applyFill="1" applyAlignment="1">
      <alignment horizontal="left"/>
    </xf>
    <xf numFmtId="0" fontId="0" fillId="3" borderId="0" xfId="0" applyFill="1" applyAlignment="1">
      <alignment wrapText="1"/>
    </xf>
    <xf numFmtId="0" fontId="2" fillId="2" borderId="0" xfId="1" applyFont="1" applyFill="1" applyBorder="1"/>
    <xf numFmtId="0" fontId="0" fillId="3" borderId="0" xfId="0" applyFont="1" applyFill="1"/>
    <xf numFmtId="0" fontId="0" fillId="2" borderId="0" xfId="0" applyFont="1" applyFill="1"/>
    <xf numFmtId="0" fontId="0" fillId="0" borderId="1" xfId="0" applyBorder="1"/>
    <xf numFmtId="0" fontId="0" fillId="0" borderId="1" xfId="0" applyBorder="1" applyAlignment="1"/>
    <xf numFmtId="0" fontId="0" fillId="3" borderId="1" xfId="0" applyFill="1" applyBorder="1" applyAlignment="1"/>
    <xf numFmtId="0" fontId="0" fillId="2" borderId="1" xfId="0" applyFont="1" applyFill="1" applyBorder="1"/>
    <xf numFmtId="0" fontId="0" fillId="2" borderId="1" xfId="0" applyFont="1" applyFill="1" applyBorder="1" applyAlignment="1"/>
    <xf numFmtId="0" fontId="0" fillId="2" borderId="1" xfId="0" applyFill="1" applyBorder="1" applyAlignment="1"/>
    <xf numFmtId="0" fontId="8" fillId="0" borderId="0" xfId="0" applyFont="1"/>
    <xf numFmtId="0" fontId="0" fillId="0" borderId="0" xfId="0" applyAlignment="1">
      <alignment wrapText="1" shrinkToFit="1"/>
    </xf>
    <xf numFmtId="0" fontId="1" fillId="0" borderId="0" xfId="0" applyFont="1" applyAlignment="1">
      <alignment horizontal="left"/>
    </xf>
    <xf numFmtId="0" fontId="0" fillId="0" borderId="0" xfId="0" applyAlignment="1">
      <alignment vertical="center" wrapText="1"/>
    </xf>
    <xf numFmtId="0" fontId="9" fillId="4" borderId="2" xfId="0" applyFont="1" applyFill="1" applyBorder="1" applyAlignment="1">
      <alignment vertical="center" wrapText="1" shrinkToFit="1"/>
    </xf>
    <xf numFmtId="0" fontId="0" fillId="5" borderId="0" xfId="0" applyFill="1"/>
    <xf numFmtId="0" fontId="10" fillId="6" borderId="3" xfId="0" applyFont="1" applyFill="1" applyBorder="1" applyAlignment="1">
      <alignment vertical="center" wrapText="1"/>
    </xf>
    <xf numFmtId="0" fontId="0" fillId="0" borderId="1" xfId="0" applyFill="1" applyBorder="1"/>
    <xf numFmtId="0" fontId="0" fillId="0" borderId="0" xfId="0" applyFont="1" applyFill="1"/>
    <xf numFmtId="0" fontId="10" fillId="3" borderId="3" xfId="0" applyFont="1" applyFill="1" applyBorder="1" applyAlignment="1">
      <alignment vertical="center" wrapText="1"/>
    </xf>
    <xf numFmtId="0" fontId="0" fillId="2" borderId="0" xfId="0" applyFill="1" applyAlignment="1">
      <alignment vertical="center" wrapText="1"/>
    </xf>
  </cellXfs>
  <cellStyles count="4">
    <cellStyle name="Обычный" xfId="0" builtinId="0"/>
    <cellStyle name="Обычный 2" xfId="1"/>
    <cellStyle name="Обычный 5" xfId="2"/>
    <cellStyle name="Обычный 6" xfId="3"/>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50;&#1086;&#1087;&#1080;&#1103;%20&#1054;&#1073;&#1097;&#1080;&#1081;%20&#1089;&#1074;&#1086;&#1076;%201907-1108%20&#1040;&#1085;&#1076;&#1088;&#1077;&#1081;%20&#1089;%20&#1089;&#1091;&#1097;&#1085;&#1086;&#1089;&#1090;&#1103;&#1084;&#108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сточники"/>
      <sheetName val="Лист1"/>
      <sheetName val="Лист2"/>
    </sheetNames>
    <sheetDataSet>
      <sheetData sheetId="0"/>
      <sheetData sheetId="1">
        <row r="423">
          <cell r="J423" t="str">
            <v>WAY_DEV_RECTERMINAL_ID</v>
          </cell>
          <cell r="K423">
            <v>1</v>
          </cell>
        </row>
        <row r="424">
          <cell r="J424" t="str">
            <v>WAY_DEV_RECTERM_CAT</v>
          </cell>
          <cell r="K424">
            <v>1</v>
          </cell>
        </row>
        <row r="425">
          <cell r="J425" t="str">
            <v>WAY_DEV_RECDEVICE_TYPE__ID</v>
          </cell>
          <cell r="K425">
            <v>1</v>
          </cell>
        </row>
        <row r="426">
          <cell r="J426" t="str">
            <v>WAY_DEV_RECCURR</v>
          </cell>
          <cell r="K426">
            <v>1</v>
          </cell>
        </row>
        <row r="427">
          <cell r="J427" t="str">
            <v>WAY_DEV_RECDEVICE_NAME</v>
          </cell>
          <cell r="K427">
            <v>1</v>
          </cell>
        </row>
        <row r="428">
          <cell r="J428" t="str">
            <v>WAY_DEV_RECGMT_OFFSET</v>
          </cell>
          <cell r="K428">
            <v>1</v>
          </cell>
        </row>
        <row r="429">
          <cell r="J429" t="str">
            <v>WAY_DEV_RECTIME_FROM</v>
          </cell>
          <cell r="K429">
            <v>1</v>
          </cell>
        </row>
        <row r="430">
          <cell r="J430" t="str">
            <v>WAY_DEV_RECTIME_TO</v>
          </cell>
          <cell r="K430">
            <v>1</v>
          </cell>
        </row>
        <row r="431">
          <cell r="J431" t="str">
            <v>WAY_DEV_RECWORKING_TIME</v>
          </cell>
          <cell r="K431">
            <v>1</v>
          </cell>
        </row>
        <row r="432">
          <cell r="J432" t="str">
            <v>WAY_DEV_RECCUT_OFF_TIME</v>
          </cell>
          <cell r="K432">
            <v>1</v>
          </cell>
        </row>
        <row r="433">
          <cell r="J433" t="str">
            <v>WAY_DEV_RECGLOBAL_LIMIT</v>
          </cell>
          <cell r="K433">
            <v>1</v>
          </cell>
        </row>
        <row r="434">
          <cell r="J434" t="str">
            <v>WAY_DEV_RECCOIN_LIMIT</v>
          </cell>
          <cell r="K434">
            <v>1</v>
          </cell>
        </row>
        <row r="435">
          <cell r="J435" t="str">
            <v>WAY_DEV_RECCONFIGURATION</v>
          </cell>
          <cell r="K435">
            <v>1</v>
          </cell>
        </row>
        <row r="436">
          <cell r="J436" t="str">
            <v>WAY_DEV_RECDENOM_DICT</v>
          </cell>
          <cell r="K436">
            <v>1</v>
          </cell>
        </row>
        <row r="437">
          <cell r="J437" t="str">
            <v>WAY_DEV_RECDEVICE_URL</v>
          </cell>
          <cell r="K437">
            <v>1</v>
          </cell>
        </row>
        <row r="438">
          <cell r="J438" t="str">
            <v>WAY_DEV_RECKEY_HIERARCHY</v>
          </cell>
          <cell r="K438">
            <v>1</v>
          </cell>
        </row>
        <row r="439">
          <cell r="J439" t="str">
            <v>WAY_DEV_RECLOCATION</v>
          </cell>
          <cell r="K439">
            <v>1</v>
          </cell>
        </row>
        <row r="440">
          <cell r="J440" t="str">
            <v>WAY_DEV_RECMAC_STATUS</v>
          </cell>
          <cell r="K440">
            <v>1</v>
          </cell>
        </row>
        <row r="441">
          <cell r="J441" t="str">
            <v>WAY_DEV_RECPIN_PREVALIDATION</v>
          </cell>
          <cell r="K441">
            <v>1</v>
          </cell>
        </row>
        <row r="442">
          <cell r="J442" t="str">
            <v>WAY_DEV_RECPROTOCOL</v>
          </cell>
          <cell r="K442">
            <v>1</v>
          </cell>
        </row>
        <row r="443">
          <cell r="J443" t="str">
            <v>WAY_DEV_RECSERIAL_NUMBER</v>
          </cell>
          <cell r="K443">
            <v>1</v>
          </cell>
        </row>
        <row r="444">
          <cell r="J444" t="str">
            <v>WAY_DEV_RECSOCKET</v>
          </cell>
          <cell r="K444">
            <v>1</v>
          </cell>
        </row>
        <row r="446">
          <cell r="J446" t="str">
            <v>WAY_DEV_RECHARDWARE__ID</v>
          </cell>
          <cell r="K446">
            <v>1</v>
          </cell>
        </row>
        <row r="449">
          <cell r="J449" t="str">
            <v>WAY_DEV_RECPOSTAL_CODE</v>
          </cell>
          <cell r="K449">
            <v>1</v>
          </cell>
        </row>
        <row r="450">
          <cell r="J450" t="str">
            <v>WAY_DEV_RECPHONE</v>
          </cell>
          <cell r="K450">
            <v>1</v>
          </cell>
        </row>
        <row r="451">
          <cell r="J451" t="str">
            <v>WAY_DEV_PARMSID</v>
          </cell>
          <cell r="K451">
            <v>1</v>
          </cell>
        </row>
        <row r="452">
          <cell r="J452" t="str">
            <v>WAY_DEV_PARMSACNT_CONTRACT__OID</v>
          </cell>
          <cell r="K452">
            <v>1</v>
          </cell>
        </row>
        <row r="453">
          <cell r="J453" t="str">
            <v>WAY_DEV_PARMSDEVICE_PARMS__ID</v>
          </cell>
          <cell r="K453">
            <v>1</v>
          </cell>
        </row>
        <row r="454">
          <cell r="J454" t="str">
            <v>WAY_DEV_PARMSCHANNEL</v>
          </cell>
          <cell r="K454">
            <v>1</v>
          </cell>
        </row>
        <row r="455">
          <cell r="J455" t="str">
            <v>WAY_DEV_PARMSSIC</v>
          </cell>
          <cell r="K455">
            <v>1</v>
          </cell>
        </row>
        <row r="456">
          <cell r="J456" t="str">
            <v>WAY_DEV_PARMSTERMINAL_ID_CODE</v>
          </cell>
          <cell r="K456">
            <v>1</v>
          </cell>
        </row>
        <row r="457">
          <cell r="J457" t="str">
            <v>WAY_DEV_PARMSREDEFINED_CHANNEL</v>
          </cell>
          <cell r="K457">
            <v>1</v>
          </cell>
        </row>
        <row r="458">
          <cell r="J458" t="str">
            <v>WAY_DEV_PARMSDEVICE_CITY</v>
          </cell>
          <cell r="K458">
            <v>1</v>
          </cell>
        </row>
        <row r="459">
          <cell r="J459" t="str">
            <v>WAY_DEV_PARMSDEVICE_COUNTRY</v>
          </cell>
          <cell r="K459">
            <v>1</v>
          </cell>
        </row>
        <row r="460">
          <cell r="J460" t="str">
            <v>WAY_DEV_PARMSDEVICE_LOCATION</v>
          </cell>
          <cell r="K460">
            <v>1</v>
          </cell>
        </row>
        <row r="461">
          <cell r="J461" t="str">
            <v>WAY_DEV_PARMSDEVICE_STATE</v>
          </cell>
          <cell r="K461">
            <v>1</v>
          </cell>
        </row>
        <row r="462">
          <cell r="J462" t="str">
            <v>WAY_DEV_PARMSDEVICE_URL</v>
          </cell>
          <cell r="K462">
            <v>1</v>
          </cell>
        </row>
        <row r="463">
          <cell r="J463" t="str">
            <v>WAY_DEV_PARMSADD_INFO</v>
          </cell>
          <cell r="K463">
            <v>1</v>
          </cell>
        </row>
        <row r="464">
          <cell r="J464" t="str">
            <v>WAY_DEV_PARMSIS_READY</v>
          </cell>
          <cell r="K464">
            <v>1</v>
          </cell>
        </row>
        <row r="465">
          <cell r="J465" t="str">
            <v>WAY_DEV_PARMSIS_INHERITED</v>
          </cell>
          <cell r="K465">
            <v>1</v>
          </cell>
        </row>
      </sheetData>
      <sheetData sheetId="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74"/>
  <sheetViews>
    <sheetView tabSelected="1" zoomScale="70" zoomScaleNormal="70" workbookViewId="0">
      <pane xSplit="1" ySplit="1" topLeftCell="B3385" activePane="bottomRight" state="frozen"/>
      <selection pane="topRight" activeCell="B1" sqref="B1"/>
      <selection pane="bottomLeft" activeCell="A2" sqref="A2"/>
      <selection pane="bottomRight" activeCell="I3405" sqref="I3405"/>
    </sheetView>
  </sheetViews>
  <sheetFormatPr defaultRowHeight="15" x14ac:dyDescent="0.25"/>
  <cols>
    <col min="2" max="2" width="14.28515625" customWidth="1"/>
    <col min="3" max="3" width="21.42578125" customWidth="1"/>
    <col min="4" max="4" width="54.28515625" customWidth="1"/>
    <col min="5" max="5" width="53.85546875" customWidth="1"/>
    <col min="8" max="8" width="33.5703125" customWidth="1"/>
    <col min="9" max="9" width="31.5703125" bestFit="1" customWidth="1"/>
    <col min="10" max="10" width="42.28515625" customWidth="1"/>
    <col min="17" max="17" width="59.140625" bestFit="1" customWidth="1"/>
  </cols>
  <sheetData>
    <row r="1" spans="1:1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s="5" customFormat="1" x14ac:dyDescent="0.25">
      <c r="A2" s="5">
        <v>1</v>
      </c>
      <c r="B2" s="5" t="s">
        <v>343</v>
      </c>
      <c r="C2" s="5" t="s">
        <v>372</v>
      </c>
      <c r="D2" s="5" t="s">
        <v>499</v>
      </c>
      <c r="E2" s="5" t="s">
        <v>2015</v>
      </c>
      <c r="F2" s="5" t="s">
        <v>3363</v>
      </c>
      <c r="G2" s="5" t="s">
        <v>3906</v>
      </c>
      <c r="H2" s="5" t="s">
        <v>3908</v>
      </c>
      <c r="I2" s="5" t="s">
        <v>19</v>
      </c>
      <c r="K2" s="5" t="s">
        <v>1676</v>
      </c>
      <c r="L2" s="5" t="s">
        <v>6007</v>
      </c>
      <c r="N2" s="5" t="s">
        <v>6010</v>
      </c>
      <c r="P2" s="5" t="str">
        <f t="shared" ref="P2:P65" si="0">CONCATENATE(H2,I2)</f>
        <v>WAY_ACCOUNT_TYPE_GAMND_STATE</v>
      </c>
      <c r="Q2" s="5" t="e">
        <f>VLOOKUP(P2,[1]Лист1!$J$423:$K$465,2,0)</f>
        <v>#N/A</v>
      </c>
    </row>
    <row r="3" spans="1:19" s="5" customFormat="1" x14ac:dyDescent="0.25">
      <c r="A3" s="5">
        <v>2</v>
      </c>
      <c r="B3" s="5" t="s">
        <v>343</v>
      </c>
      <c r="C3" s="5" t="s">
        <v>373</v>
      </c>
      <c r="D3" s="5" t="s">
        <v>499</v>
      </c>
      <c r="E3" s="5" t="s">
        <v>2015</v>
      </c>
      <c r="F3" s="5" t="s">
        <v>3363</v>
      </c>
      <c r="G3" s="5" t="s">
        <v>3906</v>
      </c>
      <c r="H3" s="5" t="s">
        <v>3909</v>
      </c>
      <c r="I3" s="5" t="s">
        <v>19</v>
      </c>
      <c r="K3" s="5" t="s">
        <v>1676</v>
      </c>
      <c r="L3" s="5" t="s">
        <v>6007</v>
      </c>
      <c r="N3" s="5" t="s">
        <v>6010</v>
      </c>
      <c r="P3" s="5" t="str">
        <f t="shared" si="0"/>
        <v>WAY_ACC_SCHEME_GAMND_STATE</v>
      </c>
      <c r="Q3" s="5" t="e">
        <f>VLOOKUP(P3,[1]Лист1!$J$423:$K$465,2,0)</f>
        <v>#N/A</v>
      </c>
    </row>
    <row r="4" spans="1:19" s="5" customFormat="1" x14ac:dyDescent="0.25">
      <c r="A4" s="5">
        <v>3</v>
      </c>
      <c r="B4" s="5" t="s">
        <v>343</v>
      </c>
      <c r="C4" s="5" t="s">
        <v>374</v>
      </c>
      <c r="D4" s="5" t="s">
        <v>499</v>
      </c>
      <c r="E4" s="5" t="s">
        <v>2015</v>
      </c>
      <c r="F4" s="5" t="s">
        <v>3363</v>
      </c>
      <c r="G4" s="5" t="s">
        <v>3906</v>
      </c>
      <c r="H4" s="5" t="s">
        <v>3910</v>
      </c>
      <c r="I4" s="5" t="s">
        <v>19</v>
      </c>
      <c r="K4" s="5" t="s">
        <v>1676</v>
      </c>
      <c r="L4" s="5" t="s">
        <v>6007</v>
      </c>
      <c r="N4" s="5" t="s">
        <v>6010</v>
      </c>
      <c r="P4" s="5" t="str">
        <f t="shared" si="0"/>
        <v>WAY_ACC_TEMPL_GAMND_STATE</v>
      </c>
      <c r="Q4" s="5" t="e">
        <f>VLOOKUP(P4,[1]Лист1!$J$423:$K$465,2,0)</f>
        <v>#N/A</v>
      </c>
    </row>
    <row r="5" spans="1:19" s="5" customFormat="1" x14ac:dyDescent="0.25">
      <c r="A5" s="5">
        <v>4</v>
      </c>
      <c r="B5" s="5" t="s">
        <v>343</v>
      </c>
      <c r="C5" s="5" t="s">
        <v>375</v>
      </c>
      <c r="D5" s="5" t="s">
        <v>499</v>
      </c>
      <c r="E5" s="5" t="s">
        <v>2015</v>
      </c>
      <c r="F5" s="5" t="s">
        <v>3363</v>
      </c>
      <c r="G5" s="5" t="s">
        <v>3906</v>
      </c>
      <c r="H5" s="5" t="s">
        <v>3911</v>
      </c>
      <c r="I5" s="5" t="s">
        <v>19</v>
      </c>
      <c r="K5" s="5" t="s">
        <v>1676</v>
      </c>
      <c r="L5" s="5" t="s">
        <v>6007</v>
      </c>
      <c r="N5" s="5" t="s">
        <v>6010</v>
      </c>
      <c r="P5" s="5" t="str">
        <f t="shared" si="0"/>
        <v>WAY_ADDRESS_TYPE_GAMND_STATE</v>
      </c>
      <c r="Q5" s="5" t="e">
        <f>VLOOKUP(P5,[1]Лист1!$J$423:$K$465,2,0)</f>
        <v>#N/A</v>
      </c>
    </row>
    <row r="6" spans="1:19" s="5" customFormat="1" x14ac:dyDescent="0.25">
      <c r="A6" s="5">
        <v>5</v>
      </c>
      <c r="B6" s="5" t="s">
        <v>343</v>
      </c>
      <c r="C6" s="5" t="s">
        <v>376</v>
      </c>
      <c r="D6" s="5" t="s">
        <v>499</v>
      </c>
      <c r="E6" s="5" t="s">
        <v>2015</v>
      </c>
      <c r="F6" s="5" t="s">
        <v>3363</v>
      </c>
      <c r="G6" s="5" t="s">
        <v>3906</v>
      </c>
      <c r="H6" s="5" t="s">
        <v>3912</v>
      </c>
      <c r="I6" s="5" t="s">
        <v>19</v>
      </c>
      <c r="K6" s="5" t="s">
        <v>1676</v>
      </c>
      <c r="L6" s="5" t="s">
        <v>6007</v>
      </c>
      <c r="N6" s="5" t="s">
        <v>6010</v>
      </c>
      <c r="P6" s="5" t="str">
        <f t="shared" si="0"/>
        <v>WAY_APPL_HANDBOOK_GAMND_STATE</v>
      </c>
      <c r="Q6" s="5" t="e">
        <f>VLOOKUP(P6,[1]Лист1!$J$423:$K$465,2,0)</f>
        <v>#N/A</v>
      </c>
    </row>
    <row r="7" spans="1:19" s="5" customFormat="1" x14ac:dyDescent="0.25">
      <c r="A7" s="5">
        <v>6</v>
      </c>
      <c r="B7" s="5" t="s">
        <v>343</v>
      </c>
      <c r="C7" s="5" t="s">
        <v>377</v>
      </c>
      <c r="D7" s="5" t="s">
        <v>499</v>
      </c>
      <c r="E7" s="5" t="s">
        <v>2015</v>
      </c>
      <c r="F7" s="5" t="s">
        <v>3363</v>
      </c>
      <c r="G7" s="5" t="s">
        <v>3906</v>
      </c>
      <c r="H7" s="5" t="s">
        <v>3913</v>
      </c>
      <c r="I7" s="5" t="s">
        <v>19</v>
      </c>
      <c r="K7" s="5" t="s">
        <v>1676</v>
      </c>
      <c r="L7" s="5" t="s">
        <v>6007</v>
      </c>
      <c r="N7" s="5" t="s">
        <v>6010</v>
      </c>
      <c r="P7" s="5" t="str">
        <f t="shared" si="0"/>
        <v>WAY_APPL_PRODUCT_GAMND_STATE</v>
      </c>
      <c r="Q7" s="5" t="e">
        <f>VLOOKUP(P7,[1]Лист1!$J$423:$K$465,2,0)</f>
        <v>#N/A</v>
      </c>
    </row>
    <row r="8" spans="1:19" s="5" customFormat="1" x14ac:dyDescent="0.25">
      <c r="A8" s="5">
        <v>7</v>
      </c>
      <c r="B8" s="5" t="s">
        <v>343</v>
      </c>
      <c r="C8" s="5" t="s">
        <v>378</v>
      </c>
      <c r="D8" s="5" t="s">
        <v>499</v>
      </c>
      <c r="E8" s="5" t="s">
        <v>2015</v>
      </c>
      <c r="F8" s="5" t="s">
        <v>3363</v>
      </c>
      <c r="G8" s="5" t="s">
        <v>3906</v>
      </c>
      <c r="H8" s="5" t="s">
        <v>3914</v>
      </c>
      <c r="I8" s="5" t="s">
        <v>19</v>
      </c>
      <c r="K8" s="5" t="s">
        <v>1676</v>
      </c>
      <c r="L8" s="5" t="s">
        <v>6007</v>
      </c>
      <c r="N8" s="5" t="s">
        <v>6010</v>
      </c>
      <c r="P8" s="5" t="str">
        <f t="shared" si="0"/>
        <v>WAY_BIN_TABLE_GAMND_STATE</v>
      </c>
      <c r="Q8" s="5" t="e">
        <f>VLOOKUP(P8,[1]Лист1!$J$423:$K$465,2,0)</f>
        <v>#N/A</v>
      </c>
    </row>
    <row r="9" spans="1:19" s="5" customFormat="1" x14ac:dyDescent="0.25">
      <c r="A9" s="5">
        <v>8</v>
      </c>
      <c r="B9" s="5" t="s">
        <v>343</v>
      </c>
      <c r="C9" s="5" t="s">
        <v>379</v>
      </c>
      <c r="D9" s="5" t="s">
        <v>499</v>
      </c>
      <c r="E9" s="5" t="s">
        <v>2015</v>
      </c>
      <c r="F9" s="5" t="s">
        <v>3363</v>
      </c>
      <c r="G9" s="5" t="s">
        <v>3906</v>
      </c>
      <c r="H9" s="5" t="s">
        <v>3915</v>
      </c>
      <c r="I9" s="5" t="s">
        <v>19</v>
      </c>
      <c r="K9" s="5" t="s">
        <v>1676</v>
      </c>
      <c r="L9" s="5" t="s">
        <v>6007</v>
      </c>
      <c r="N9" s="5" t="s">
        <v>6010</v>
      </c>
      <c r="P9" s="5" t="str">
        <f t="shared" si="0"/>
        <v>WAY_BRANCH_GAMND_STATE</v>
      </c>
      <c r="Q9" s="5" t="e">
        <f>VLOOKUP(P9,[1]Лист1!$J$423:$K$465,2,0)</f>
        <v>#N/A</v>
      </c>
    </row>
    <row r="10" spans="1:19" s="5" customFormat="1" x14ac:dyDescent="0.25">
      <c r="A10" s="5">
        <v>9</v>
      </c>
      <c r="B10" s="5" t="s">
        <v>343</v>
      </c>
      <c r="C10" s="5" t="s">
        <v>380</v>
      </c>
      <c r="D10" s="5" t="s">
        <v>499</v>
      </c>
      <c r="E10" s="5" t="s">
        <v>2015</v>
      </c>
      <c r="F10" s="5" t="s">
        <v>3363</v>
      </c>
      <c r="G10" s="5" t="s">
        <v>3906</v>
      </c>
      <c r="H10" s="5" t="s">
        <v>3916</v>
      </c>
      <c r="I10" s="5" t="s">
        <v>19</v>
      </c>
      <c r="K10" s="5" t="s">
        <v>1676</v>
      </c>
      <c r="L10" s="5" t="s">
        <v>6007</v>
      </c>
      <c r="N10" s="5" t="s">
        <v>6010</v>
      </c>
      <c r="P10" s="5" t="str">
        <f t="shared" si="0"/>
        <v>WAY_CLIENT_ADDRESS_GAMND_STATE</v>
      </c>
      <c r="Q10" s="5" t="e">
        <f>VLOOKUP(P10,[1]Лист1!$J$423:$K$465,2,0)</f>
        <v>#N/A</v>
      </c>
    </row>
    <row r="11" spans="1:19" s="5" customFormat="1" x14ac:dyDescent="0.25">
      <c r="A11" s="5">
        <v>10</v>
      </c>
      <c r="B11" s="5" t="s">
        <v>343</v>
      </c>
      <c r="C11" s="5" t="s">
        <v>381</v>
      </c>
      <c r="D11" s="5" t="s">
        <v>499</v>
      </c>
      <c r="E11" s="5" t="s">
        <v>2015</v>
      </c>
      <c r="F11" s="5" t="s">
        <v>3363</v>
      </c>
      <c r="G11" s="5" t="s">
        <v>3906</v>
      </c>
      <c r="H11" s="5" t="s">
        <v>3917</v>
      </c>
      <c r="I11" s="5" t="s">
        <v>19</v>
      </c>
      <c r="K11" s="5" t="s">
        <v>1676</v>
      </c>
      <c r="L11" s="5" t="s">
        <v>6007</v>
      </c>
      <c r="N11" s="5" t="s">
        <v>6010</v>
      </c>
      <c r="P11" s="5" t="str">
        <f t="shared" si="0"/>
        <v>WAY_CLIENT_GAMND_STATE</v>
      </c>
      <c r="Q11" s="5" t="e">
        <f>VLOOKUP(P11,[1]Лист1!$J$423:$K$465,2,0)</f>
        <v>#N/A</v>
      </c>
    </row>
    <row r="12" spans="1:19" s="5" customFormat="1" x14ac:dyDescent="0.25">
      <c r="A12" s="5">
        <v>11</v>
      </c>
      <c r="B12" s="5" t="s">
        <v>343</v>
      </c>
      <c r="C12" s="5" t="s">
        <v>382</v>
      </c>
      <c r="D12" s="5" t="s">
        <v>499</v>
      </c>
      <c r="E12" s="5" t="s">
        <v>2015</v>
      </c>
      <c r="F12" s="5" t="s">
        <v>3363</v>
      </c>
      <c r="G12" s="5" t="s">
        <v>3906</v>
      </c>
      <c r="H12" s="5" t="s">
        <v>3918</v>
      </c>
      <c r="I12" s="5" t="s">
        <v>19</v>
      </c>
      <c r="K12" s="5" t="s">
        <v>1676</v>
      </c>
      <c r="L12" s="5" t="s">
        <v>6007</v>
      </c>
      <c r="N12" s="5" t="s">
        <v>6010</v>
      </c>
      <c r="P12" s="5" t="str">
        <f t="shared" si="0"/>
        <v>WAY_CLIENT_TYPE_GAMND_STATE</v>
      </c>
      <c r="Q12" s="5" t="e">
        <f>VLOOKUP(P12,[1]Лист1!$J$423:$K$465,2,0)</f>
        <v>#N/A</v>
      </c>
    </row>
    <row r="13" spans="1:19" s="5" customFormat="1" x14ac:dyDescent="0.25">
      <c r="A13" s="5">
        <v>12</v>
      </c>
      <c r="B13" s="5" t="s">
        <v>343</v>
      </c>
      <c r="C13" s="5" t="s">
        <v>383</v>
      </c>
      <c r="D13" s="5" t="s">
        <v>499</v>
      </c>
      <c r="E13" s="5" t="s">
        <v>2015</v>
      </c>
      <c r="F13" s="5" t="s">
        <v>3363</v>
      </c>
      <c r="G13" s="5" t="s">
        <v>3906</v>
      </c>
      <c r="H13" s="5" t="s">
        <v>3919</v>
      </c>
      <c r="I13" s="5" t="s">
        <v>19</v>
      </c>
      <c r="K13" s="5" t="s">
        <v>1676</v>
      </c>
      <c r="L13" s="5" t="s">
        <v>6007</v>
      </c>
      <c r="N13" s="5" t="s">
        <v>6010</v>
      </c>
      <c r="P13" s="5" t="str">
        <f t="shared" si="0"/>
        <v>WAY_CONTR_STATUS_GAMND_STATE</v>
      </c>
      <c r="Q13" s="5" t="e">
        <f>VLOOKUP(P13,[1]Лист1!$J$423:$K$465,2,0)</f>
        <v>#N/A</v>
      </c>
    </row>
    <row r="14" spans="1:19" s="5" customFormat="1" x14ac:dyDescent="0.25">
      <c r="A14" s="5">
        <v>13</v>
      </c>
      <c r="B14" s="5" t="s">
        <v>343</v>
      </c>
      <c r="C14" s="5" t="s">
        <v>384</v>
      </c>
      <c r="D14" s="5" t="s">
        <v>499</v>
      </c>
      <c r="E14" s="5" t="s">
        <v>2015</v>
      </c>
      <c r="F14" s="5" t="s">
        <v>3363</v>
      </c>
      <c r="G14" s="5" t="s">
        <v>3906</v>
      </c>
      <c r="H14" s="5" t="s">
        <v>3920</v>
      </c>
      <c r="I14" s="5" t="s">
        <v>19</v>
      </c>
      <c r="K14" s="5" t="s">
        <v>1676</v>
      </c>
      <c r="L14" s="5" t="s">
        <v>6007</v>
      </c>
      <c r="N14" s="5" t="s">
        <v>6010</v>
      </c>
      <c r="P14" s="5" t="str">
        <f t="shared" si="0"/>
        <v>WAY_CONTR_SUBTYPE_GAMND_STATE</v>
      </c>
      <c r="Q14" s="5" t="e">
        <f>VLOOKUP(P14,[1]Лист1!$J$423:$K$465,2,0)</f>
        <v>#N/A</v>
      </c>
    </row>
    <row r="15" spans="1:19" s="5" customFormat="1" x14ac:dyDescent="0.25">
      <c r="A15" s="5">
        <v>14</v>
      </c>
      <c r="B15" s="5" t="s">
        <v>343</v>
      </c>
      <c r="C15" s="5" t="s">
        <v>385</v>
      </c>
      <c r="D15" s="5" t="s">
        <v>499</v>
      </c>
      <c r="E15" s="5" t="s">
        <v>2015</v>
      </c>
      <c r="F15" s="5" t="s">
        <v>3363</v>
      </c>
      <c r="G15" s="5" t="s">
        <v>3906</v>
      </c>
      <c r="H15" s="5" t="s">
        <v>3921</v>
      </c>
      <c r="I15" s="5" t="s">
        <v>19</v>
      </c>
      <c r="K15" s="5" t="s">
        <v>1676</v>
      </c>
      <c r="L15" s="5" t="s">
        <v>6007</v>
      </c>
      <c r="N15" s="5" t="s">
        <v>6010</v>
      </c>
      <c r="P15" s="5" t="str">
        <f t="shared" si="0"/>
        <v>WAY_CONTR_TYPE_GAMND_STATE</v>
      </c>
      <c r="Q15" s="5" t="e">
        <f>VLOOKUP(P15,[1]Лист1!$J$423:$K$465,2,0)</f>
        <v>#N/A</v>
      </c>
    </row>
    <row r="16" spans="1:19" s="5" customFormat="1" x14ac:dyDescent="0.25">
      <c r="A16" s="5">
        <v>15</v>
      </c>
      <c r="B16" s="5" t="s">
        <v>343</v>
      </c>
      <c r="C16" s="5" t="s">
        <v>386</v>
      </c>
      <c r="D16" s="5" t="s">
        <v>499</v>
      </c>
      <c r="E16" s="5" t="s">
        <v>2015</v>
      </c>
      <c r="F16" s="5" t="s">
        <v>3363</v>
      </c>
      <c r="G16" s="5" t="s">
        <v>3906</v>
      </c>
      <c r="H16" s="5" t="s">
        <v>3922</v>
      </c>
      <c r="I16" s="5" t="s">
        <v>19</v>
      </c>
      <c r="K16" s="5" t="s">
        <v>1676</v>
      </c>
      <c r="L16" s="5" t="s">
        <v>6007</v>
      </c>
      <c r="N16" s="5" t="s">
        <v>6010</v>
      </c>
      <c r="P16" s="5" t="str">
        <f t="shared" si="0"/>
        <v>WAY_COUNTRY_GAMND_STATE</v>
      </c>
      <c r="Q16" s="5" t="e">
        <f>VLOOKUP(P16,[1]Лист1!$J$423:$K$465,2,0)</f>
        <v>#N/A</v>
      </c>
    </row>
    <row r="17" spans="1:17" s="5" customFormat="1" x14ac:dyDescent="0.25">
      <c r="A17" s="5">
        <v>16</v>
      </c>
      <c r="B17" s="5" t="s">
        <v>343</v>
      </c>
      <c r="C17" s="5" t="s">
        <v>387</v>
      </c>
      <c r="D17" s="5" t="s">
        <v>499</v>
      </c>
      <c r="E17" s="5" t="s">
        <v>2015</v>
      </c>
      <c r="F17" s="5" t="s">
        <v>3363</v>
      </c>
      <c r="G17" s="5" t="s">
        <v>3906</v>
      </c>
      <c r="H17" s="5" t="s">
        <v>3923</v>
      </c>
      <c r="I17" s="5" t="s">
        <v>19</v>
      </c>
      <c r="K17" s="5" t="s">
        <v>1676</v>
      </c>
      <c r="L17" s="5" t="s">
        <v>6007</v>
      </c>
      <c r="N17" s="5" t="s">
        <v>6010</v>
      </c>
      <c r="P17" s="5" t="str">
        <f t="shared" si="0"/>
        <v>WAY_CURRENCY_GAMND_STATE</v>
      </c>
      <c r="Q17" s="5" t="e">
        <f>VLOOKUP(P17,[1]Лист1!$J$423:$K$465,2,0)</f>
        <v>#N/A</v>
      </c>
    </row>
    <row r="18" spans="1:17" s="5" customFormat="1" x14ac:dyDescent="0.25">
      <c r="A18" s="5">
        <v>17</v>
      </c>
      <c r="B18" s="5" t="s">
        <v>343</v>
      </c>
      <c r="C18" s="5" t="s">
        <v>388</v>
      </c>
      <c r="D18" s="5" t="s">
        <v>499</v>
      </c>
      <c r="E18" s="5" t="s">
        <v>2015</v>
      </c>
      <c r="F18" s="5" t="s">
        <v>3363</v>
      </c>
      <c r="G18" s="5" t="s">
        <v>3906</v>
      </c>
      <c r="H18" s="5" t="s">
        <v>3924</v>
      </c>
      <c r="I18" s="5" t="s">
        <v>19</v>
      </c>
      <c r="K18" s="5" t="s">
        <v>1676</v>
      </c>
      <c r="L18" s="5" t="s">
        <v>6007</v>
      </c>
      <c r="N18" s="5" t="s">
        <v>6010</v>
      </c>
      <c r="P18" s="5" t="str">
        <f t="shared" si="0"/>
        <v>WAY_DEVICE_PARMS_GAMND_STATE</v>
      </c>
      <c r="Q18" s="5" t="e">
        <f>VLOOKUP(P18,[1]Лист1!$J$423:$K$465,2,0)</f>
        <v>#N/A</v>
      </c>
    </row>
    <row r="19" spans="1:17" s="5" customFormat="1" x14ac:dyDescent="0.25">
      <c r="A19" s="5">
        <v>18</v>
      </c>
      <c r="B19" s="5" t="s">
        <v>343</v>
      </c>
      <c r="C19" s="5" t="s">
        <v>389</v>
      </c>
      <c r="D19" s="5" t="s">
        <v>499</v>
      </c>
      <c r="E19" s="5" t="s">
        <v>2015</v>
      </c>
      <c r="F19" s="5" t="s">
        <v>3363</v>
      </c>
      <c r="G19" s="5" t="s">
        <v>3906</v>
      </c>
      <c r="H19" s="5" t="s">
        <v>6251</v>
      </c>
      <c r="I19" s="5" t="s">
        <v>19</v>
      </c>
      <c r="K19" s="5" t="s">
        <v>1676</v>
      </c>
      <c r="L19" s="5" t="s">
        <v>6007</v>
      </c>
      <c r="N19" s="5" t="s">
        <v>6010</v>
      </c>
      <c r="P19" s="5" t="str">
        <f t="shared" si="0"/>
        <v>WAY_DEVICE_RECAMND_STATE</v>
      </c>
      <c r="Q19" s="5" t="e">
        <f>VLOOKUP(P19,[1]Лист1!$J$423:$K$465,2,0)</f>
        <v>#N/A</v>
      </c>
    </row>
    <row r="20" spans="1:17" s="5" customFormat="1" x14ac:dyDescent="0.25">
      <c r="A20" s="5">
        <v>19</v>
      </c>
      <c r="B20" s="5" t="s">
        <v>343</v>
      </c>
      <c r="C20" s="5" t="s">
        <v>390</v>
      </c>
      <c r="D20" s="5" t="s">
        <v>499</v>
      </c>
      <c r="E20" s="5" t="s">
        <v>2015</v>
      </c>
      <c r="F20" s="5" t="s">
        <v>3363</v>
      </c>
      <c r="G20" s="5" t="s">
        <v>3906</v>
      </c>
      <c r="H20" s="5" t="s">
        <v>3925</v>
      </c>
      <c r="I20" s="5" t="s">
        <v>19</v>
      </c>
      <c r="K20" s="5" t="s">
        <v>1676</v>
      </c>
      <c r="L20" s="5" t="s">
        <v>6007</v>
      </c>
      <c r="N20" s="5" t="s">
        <v>6010</v>
      </c>
      <c r="P20" s="5" t="str">
        <f t="shared" si="0"/>
        <v>WAY_DEVICE_TYPE_GAMND_STATE</v>
      </c>
      <c r="Q20" s="5" t="e">
        <f>VLOOKUP(P20,[1]Лист1!$J$423:$K$465,2,0)</f>
        <v>#N/A</v>
      </c>
    </row>
    <row r="21" spans="1:17" s="5" customFormat="1" x14ac:dyDescent="0.25">
      <c r="A21" s="5">
        <v>20</v>
      </c>
      <c r="B21" s="5" t="s">
        <v>343</v>
      </c>
      <c r="C21" s="5" t="s">
        <v>391</v>
      </c>
      <c r="D21" s="5" t="s">
        <v>499</v>
      </c>
      <c r="E21" s="5" t="s">
        <v>2015</v>
      </c>
      <c r="F21" s="5" t="s">
        <v>3363</v>
      </c>
      <c r="G21" s="5" t="s">
        <v>3906</v>
      </c>
      <c r="H21" s="5" t="s">
        <v>3926</v>
      </c>
      <c r="I21" s="5" t="s">
        <v>19</v>
      </c>
      <c r="K21" s="5" t="s">
        <v>1676</v>
      </c>
      <c r="L21" s="5" t="s">
        <v>6007</v>
      </c>
      <c r="N21" s="5" t="s">
        <v>6010</v>
      </c>
      <c r="P21" s="5" t="str">
        <f t="shared" si="0"/>
        <v>WAY_DOC_GAMND_STATE</v>
      </c>
      <c r="Q21" s="5" t="e">
        <f>VLOOKUP(P21,[1]Лист1!$J$423:$K$465,2,0)</f>
        <v>#N/A</v>
      </c>
    </row>
    <row r="22" spans="1:17" s="5" customFormat="1" x14ac:dyDescent="0.25">
      <c r="A22" s="5">
        <v>21</v>
      </c>
      <c r="B22" s="5" t="s">
        <v>343</v>
      </c>
      <c r="C22" s="5" t="s">
        <v>392</v>
      </c>
      <c r="D22" s="5" t="s">
        <v>499</v>
      </c>
      <c r="E22" s="5" t="s">
        <v>2015</v>
      </c>
      <c r="F22" s="5" t="s">
        <v>3363</v>
      </c>
      <c r="G22" s="5" t="s">
        <v>3906</v>
      </c>
      <c r="H22" s="5" t="s">
        <v>3927</v>
      </c>
      <c r="I22" s="5" t="s">
        <v>19</v>
      </c>
      <c r="K22" s="5" t="s">
        <v>1676</v>
      </c>
      <c r="L22" s="5" t="s">
        <v>6007</v>
      </c>
      <c r="N22" s="5" t="s">
        <v>6010</v>
      </c>
      <c r="P22" s="5" t="str">
        <f t="shared" si="0"/>
        <v>WAY_EVENT_TYPE_GAMND_STATE</v>
      </c>
      <c r="Q22" s="5" t="e">
        <f>VLOOKUP(P22,[1]Лист1!$J$423:$K$465,2,0)</f>
        <v>#N/A</v>
      </c>
    </row>
    <row r="23" spans="1:17" s="5" customFormat="1" x14ac:dyDescent="0.25">
      <c r="A23" s="5">
        <v>22</v>
      </c>
      <c r="B23" s="5" t="s">
        <v>343</v>
      </c>
      <c r="C23" s="5" t="s">
        <v>393</v>
      </c>
      <c r="D23" s="5" t="s">
        <v>499</v>
      </c>
      <c r="E23" s="5" t="s">
        <v>2015</v>
      </c>
      <c r="F23" s="5" t="s">
        <v>3363</v>
      </c>
      <c r="G23" s="5" t="s">
        <v>3906</v>
      </c>
      <c r="H23" s="5" t="s">
        <v>3928</v>
      </c>
      <c r="I23" s="5" t="s">
        <v>19</v>
      </c>
      <c r="K23" s="5" t="s">
        <v>1676</v>
      </c>
      <c r="L23" s="5" t="s">
        <v>6007</v>
      </c>
      <c r="N23" s="5" t="s">
        <v>6010</v>
      </c>
      <c r="P23" s="5" t="str">
        <f t="shared" si="0"/>
        <v>WAY_F_I_GAMND_STATE</v>
      </c>
      <c r="Q23" s="5" t="e">
        <f>VLOOKUP(P23,[1]Лист1!$J$423:$K$465,2,0)</f>
        <v>#N/A</v>
      </c>
    </row>
    <row r="24" spans="1:17" s="5" customFormat="1" x14ac:dyDescent="0.25">
      <c r="A24" s="5">
        <v>23</v>
      </c>
      <c r="B24" s="5" t="s">
        <v>343</v>
      </c>
      <c r="C24" s="5" t="s">
        <v>394</v>
      </c>
      <c r="D24" s="5" t="s">
        <v>499</v>
      </c>
      <c r="E24" s="5" t="s">
        <v>2015</v>
      </c>
      <c r="F24" s="5" t="s">
        <v>3363</v>
      </c>
      <c r="G24" s="5" t="s">
        <v>3906</v>
      </c>
      <c r="H24" s="5" t="s">
        <v>3929</v>
      </c>
      <c r="I24" s="5" t="s">
        <v>19</v>
      </c>
      <c r="K24" s="5" t="s">
        <v>1676</v>
      </c>
      <c r="L24" s="5" t="s">
        <v>6007</v>
      </c>
      <c r="N24" s="5" t="s">
        <v>6010</v>
      </c>
      <c r="P24" s="5" t="str">
        <f t="shared" si="0"/>
        <v>WAY_MESS_CHANNEL_GAMND_STATE</v>
      </c>
      <c r="Q24" s="5" t="e">
        <f>VLOOKUP(P24,[1]Лист1!$J$423:$K$465,2,0)</f>
        <v>#N/A</v>
      </c>
    </row>
    <row r="25" spans="1:17" s="5" customFormat="1" x14ac:dyDescent="0.25">
      <c r="A25" s="5">
        <v>24</v>
      </c>
      <c r="B25" s="5" t="s">
        <v>343</v>
      </c>
      <c r="C25" s="5" t="s">
        <v>395</v>
      </c>
      <c r="D25" s="5" t="s">
        <v>499</v>
      </c>
      <c r="E25" s="5" t="s">
        <v>2015</v>
      </c>
      <c r="F25" s="5" t="s">
        <v>3363</v>
      </c>
      <c r="G25" s="5" t="s">
        <v>3906</v>
      </c>
      <c r="H25" s="5" t="s">
        <v>3930</v>
      </c>
      <c r="I25" s="5" t="s">
        <v>19</v>
      </c>
      <c r="K25" s="5" t="s">
        <v>1676</v>
      </c>
      <c r="L25" s="5" t="s">
        <v>6007</v>
      </c>
      <c r="N25" s="5" t="s">
        <v>6010</v>
      </c>
      <c r="P25" s="5" t="str">
        <f t="shared" si="0"/>
        <v>WAY_PREFERRED_GAMND_STATE</v>
      </c>
      <c r="Q25" s="5" t="e">
        <f>VLOOKUP(P25,[1]Лист1!$J$423:$K$465,2,0)</f>
        <v>#N/A</v>
      </c>
    </row>
    <row r="26" spans="1:17" s="5" customFormat="1" x14ac:dyDescent="0.25">
      <c r="A26" s="5">
        <v>25</v>
      </c>
      <c r="B26" s="5" t="s">
        <v>343</v>
      </c>
      <c r="C26" s="5" t="s">
        <v>396</v>
      </c>
      <c r="D26" s="5" t="s">
        <v>499</v>
      </c>
      <c r="E26" s="5" t="s">
        <v>2015</v>
      </c>
      <c r="F26" s="5" t="s">
        <v>3363</v>
      </c>
      <c r="G26" s="5" t="s">
        <v>3906</v>
      </c>
      <c r="H26" s="5" t="s">
        <v>3931</v>
      </c>
      <c r="I26" s="5" t="s">
        <v>19</v>
      </c>
      <c r="K26" s="5" t="s">
        <v>1676</v>
      </c>
      <c r="L26" s="5" t="s">
        <v>6007</v>
      </c>
      <c r="N26" s="5" t="s">
        <v>6010</v>
      </c>
      <c r="P26" s="5" t="str">
        <f t="shared" si="0"/>
        <v>WAY_PREF_TYPE_GAMND_STATE</v>
      </c>
      <c r="Q26" s="5" t="e">
        <f>VLOOKUP(P26,[1]Лист1!$J$423:$K$465,2,0)</f>
        <v>#N/A</v>
      </c>
    </row>
    <row r="27" spans="1:17" s="5" customFormat="1" x14ac:dyDescent="0.25">
      <c r="A27" s="5">
        <v>26</v>
      </c>
      <c r="B27" s="5" t="s">
        <v>343</v>
      </c>
      <c r="C27" s="5" t="s">
        <v>397</v>
      </c>
      <c r="D27" s="5" t="s">
        <v>499</v>
      </c>
      <c r="E27" s="5" t="s">
        <v>2015</v>
      </c>
      <c r="F27" s="5" t="s">
        <v>3363</v>
      </c>
      <c r="G27" s="5" t="s">
        <v>3906</v>
      </c>
      <c r="H27" s="5" t="s">
        <v>3932</v>
      </c>
      <c r="I27" s="5" t="s">
        <v>19</v>
      </c>
      <c r="K27" s="5" t="s">
        <v>1676</v>
      </c>
      <c r="L27" s="5" t="s">
        <v>6007</v>
      </c>
      <c r="N27" s="5" t="s">
        <v>6010</v>
      </c>
      <c r="P27" s="5" t="str">
        <f t="shared" si="0"/>
        <v>WAY_SERV_PACK_GAMND_STATE</v>
      </c>
      <c r="Q27" s="5" t="e">
        <f>VLOOKUP(P27,[1]Лист1!$J$423:$K$465,2,0)</f>
        <v>#N/A</v>
      </c>
    </row>
    <row r="28" spans="1:17" s="5" customFormat="1" x14ac:dyDescent="0.25">
      <c r="A28" s="5">
        <v>27</v>
      </c>
      <c r="B28" s="5" t="s">
        <v>343</v>
      </c>
      <c r="C28" s="5" t="s">
        <v>398</v>
      </c>
      <c r="D28" s="5" t="s">
        <v>499</v>
      </c>
      <c r="E28" s="5" t="s">
        <v>2015</v>
      </c>
      <c r="F28" s="5" t="s">
        <v>3363</v>
      </c>
      <c r="G28" s="5" t="s">
        <v>3906</v>
      </c>
      <c r="H28" s="5" t="s">
        <v>3933</v>
      </c>
      <c r="I28" s="5" t="s">
        <v>19</v>
      </c>
      <c r="K28" s="5" t="s">
        <v>1676</v>
      </c>
      <c r="L28" s="5" t="s">
        <v>6007</v>
      </c>
      <c r="N28" s="5" t="s">
        <v>6010</v>
      </c>
      <c r="P28" s="5" t="str">
        <f t="shared" si="0"/>
        <v>WAY_SIC_GAMND_STATE</v>
      </c>
      <c r="Q28" s="5" t="e">
        <f>VLOOKUP(P28,[1]Лист1!$J$423:$K$465,2,0)</f>
        <v>#N/A</v>
      </c>
    </row>
    <row r="29" spans="1:17" s="5" customFormat="1" x14ac:dyDescent="0.25">
      <c r="A29" s="5">
        <v>28</v>
      </c>
      <c r="B29" s="5" t="s">
        <v>343</v>
      </c>
      <c r="C29" s="5" t="s">
        <v>399</v>
      </c>
      <c r="D29" s="5" t="s">
        <v>499</v>
      </c>
      <c r="E29" s="5" t="s">
        <v>2015</v>
      </c>
      <c r="F29" s="5" t="s">
        <v>3363</v>
      </c>
      <c r="G29" s="5" t="s">
        <v>3906</v>
      </c>
      <c r="H29" s="5" t="s">
        <v>3934</v>
      </c>
      <c r="I29" s="5" t="s">
        <v>19</v>
      </c>
      <c r="K29" s="5" t="s">
        <v>1676</v>
      </c>
      <c r="L29" s="5" t="s">
        <v>6007</v>
      </c>
      <c r="N29" s="5" t="s">
        <v>6010</v>
      </c>
      <c r="P29" s="5" t="str">
        <f t="shared" si="0"/>
        <v>WAY_SY_HANDBOOK_GAMND_STATE</v>
      </c>
      <c r="Q29" s="5" t="e">
        <f>VLOOKUP(P29,[1]Лист1!$J$423:$K$465,2,0)</f>
        <v>#N/A</v>
      </c>
    </row>
    <row r="30" spans="1:17" s="5" customFormat="1" x14ac:dyDescent="0.25">
      <c r="A30" s="5">
        <v>29</v>
      </c>
      <c r="B30" s="5" t="s">
        <v>343</v>
      </c>
      <c r="C30" s="5" t="s">
        <v>400</v>
      </c>
      <c r="D30" s="5" t="s">
        <v>499</v>
      </c>
      <c r="E30" s="5" t="s">
        <v>2015</v>
      </c>
      <c r="F30" s="5" t="s">
        <v>3363</v>
      </c>
      <c r="G30" s="5" t="s">
        <v>3906</v>
      </c>
      <c r="H30" s="5" t="s">
        <v>3935</v>
      </c>
      <c r="I30" s="5" t="s">
        <v>19</v>
      </c>
      <c r="K30" s="5" t="s">
        <v>1676</v>
      </c>
      <c r="L30" s="5" t="s">
        <v>6007</v>
      </c>
      <c r="N30" s="5" t="s">
        <v>6010</v>
      </c>
      <c r="P30" s="5" t="str">
        <f t="shared" si="0"/>
        <v>WAY_TRANS_COND_GAMND_STATE</v>
      </c>
      <c r="Q30" s="5" t="e">
        <f>VLOOKUP(P30,[1]Лист1!$J$423:$K$465,2,0)</f>
        <v>#N/A</v>
      </c>
    </row>
    <row r="31" spans="1:17" s="5" customFormat="1" x14ac:dyDescent="0.25">
      <c r="A31" s="5">
        <v>30</v>
      </c>
      <c r="B31" s="5" t="s">
        <v>343</v>
      </c>
      <c r="C31" s="5" t="s">
        <v>401</v>
      </c>
      <c r="D31" s="5" t="s">
        <v>499</v>
      </c>
      <c r="E31" s="5" t="s">
        <v>2015</v>
      </c>
      <c r="F31" s="5" t="s">
        <v>3363</v>
      </c>
      <c r="G31" s="5" t="s">
        <v>3906</v>
      </c>
      <c r="H31" s="5" t="s">
        <v>3936</v>
      </c>
      <c r="I31" s="5" t="s">
        <v>19</v>
      </c>
      <c r="K31" s="5" t="s">
        <v>1676</v>
      </c>
      <c r="L31" s="5" t="s">
        <v>6007</v>
      </c>
      <c r="N31" s="5" t="s">
        <v>6010</v>
      </c>
      <c r="P31" s="5" t="str">
        <f t="shared" si="0"/>
        <v>WAY_TRANS_SUBTYPE_GAMND_STATE</v>
      </c>
      <c r="Q31" s="5" t="e">
        <f>VLOOKUP(P31,[1]Лист1!$J$423:$K$465,2,0)</f>
        <v>#N/A</v>
      </c>
    </row>
    <row r="32" spans="1:17" s="5" customFormat="1" x14ac:dyDescent="0.25">
      <c r="A32" s="5">
        <v>31</v>
      </c>
      <c r="B32" s="5" t="s">
        <v>343</v>
      </c>
      <c r="C32" s="5" t="s">
        <v>402</v>
      </c>
      <c r="D32" s="5" t="s">
        <v>499</v>
      </c>
      <c r="E32" s="5" t="s">
        <v>2015</v>
      </c>
      <c r="F32" s="5" t="s">
        <v>3363</v>
      </c>
      <c r="G32" s="5" t="s">
        <v>3906</v>
      </c>
      <c r="H32" s="5" t="s">
        <v>3937</v>
      </c>
      <c r="I32" s="5" t="s">
        <v>19</v>
      </c>
      <c r="K32" s="5" t="s">
        <v>1676</v>
      </c>
      <c r="L32" s="5" t="s">
        <v>6007</v>
      </c>
      <c r="N32" s="5" t="s">
        <v>6010</v>
      </c>
      <c r="P32" s="5" t="str">
        <f t="shared" si="0"/>
        <v>WAY_TRANS_TYPE_GAMND_STATE</v>
      </c>
      <c r="Q32" s="5" t="e">
        <f>VLOOKUP(P32,[1]Лист1!$J$423:$K$465,2,0)</f>
        <v>#N/A</v>
      </c>
    </row>
    <row r="33" spans="1:17" s="5" customFormat="1" x14ac:dyDescent="0.25">
      <c r="A33" s="5">
        <v>32</v>
      </c>
      <c r="B33" s="5" t="s">
        <v>344</v>
      </c>
      <c r="C33" s="5" t="s">
        <v>403</v>
      </c>
      <c r="D33" s="5" t="s">
        <v>500</v>
      </c>
      <c r="E33" s="5" t="s">
        <v>2016</v>
      </c>
      <c r="F33" s="5" t="s">
        <v>3364</v>
      </c>
      <c r="G33" s="5" t="s">
        <v>3906</v>
      </c>
      <c r="H33" s="5" t="s">
        <v>3908</v>
      </c>
      <c r="I33" s="5" t="s">
        <v>20</v>
      </c>
      <c r="L33" s="5" t="s">
        <v>6007</v>
      </c>
      <c r="N33" s="5" t="s">
        <v>6010</v>
      </c>
      <c r="P33" s="5" t="str">
        <f t="shared" si="0"/>
        <v>WAY_ACCOUNT_TYPE_GAMND_DATE</v>
      </c>
      <c r="Q33" s="5" t="e">
        <f>VLOOKUP(P33,[1]Лист1!$J$423:$K$465,2,0)</f>
        <v>#N/A</v>
      </c>
    </row>
    <row r="34" spans="1:17" s="5" customFormat="1" x14ac:dyDescent="0.25">
      <c r="A34" s="5">
        <v>33</v>
      </c>
      <c r="B34" s="5" t="s">
        <v>344</v>
      </c>
      <c r="C34" s="5" t="s">
        <v>403</v>
      </c>
      <c r="D34" s="5" t="s">
        <v>500</v>
      </c>
      <c r="E34" s="5" t="s">
        <v>2016</v>
      </c>
      <c r="F34" s="5" t="s">
        <v>3364</v>
      </c>
      <c r="G34" s="5" t="s">
        <v>3906</v>
      </c>
      <c r="H34" s="5" t="s">
        <v>3909</v>
      </c>
      <c r="I34" s="5" t="s">
        <v>20</v>
      </c>
      <c r="L34" s="5" t="s">
        <v>6007</v>
      </c>
      <c r="N34" s="5" t="s">
        <v>6010</v>
      </c>
      <c r="P34" s="5" t="str">
        <f t="shared" si="0"/>
        <v>WAY_ACC_SCHEME_GAMND_DATE</v>
      </c>
      <c r="Q34" s="5" t="e">
        <f>VLOOKUP(P34,[1]Лист1!$J$423:$K$465,2,0)</f>
        <v>#N/A</v>
      </c>
    </row>
    <row r="35" spans="1:17" s="5" customFormat="1" x14ac:dyDescent="0.25">
      <c r="A35" s="5">
        <v>34</v>
      </c>
      <c r="B35" s="5" t="s">
        <v>344</v>
      </c>
      <c r="C35" s="5" t="s">
        <v>403</v>
      </c>
      <c r="D35" s="5" t="s">
        <v>500</v>
      </c>
      <c r="E35" s="5" t="s">
        <v>2016</v>
      </c>
      <c r="F35" s="5" t="s">
        <v>3364</v>
      </c>
      <c r="G35" s="5" t="s">
        <v>3906</v>
      </c>
      <c r="H35" s="5" t="s">
        <v>3910</v>
      </c>
      <c r="I35" s="5" t="s">
        <v>20</v>
      </c>
      <c r="L35" s="5" t="s">
        <v>6007</v>
      </c>
      <c r="N35" s="5" t="s">
        <v>6010</v>
      </c>
      <c r="P35" s="5" t="str">
        <f t="shared" si="0"/>
        <v>WAY_ACC_TEMPL_GAMND_DATE</v>
      </c>
      <c r="Q35" s="5" t="e">
        <f>VLOOKUP(P35,[1]Лист1!$J$423:$K$465,2,0)</f>
        <v>#N/A</v>
      </c>
    </row>
    <row r="36" spans="1:17" s="5" customFormat="1" x14ac:dyDescent="0.25">
      <c r="A36" s="5">
        <v>35</v>
      </c>
      <c r="B36" s="5" t="s">
        <v>344</v>
      </c>
      <c r="C36" s="5" t="s">
        <v>403</v>
      </c>
      <c r="D36" s="5" t="s">
        <v>500</v>
      </c>
      <c r="E36" s="5" t="s">
        <v>2016</v>
      </c>
      <c r="F36" s="5" t="s">
        <v>3364</v>
      </c>
      <c r="G36" s="5" t="s">
        <v>3906</v>
      </c>
      <c r="H36" s="5" t="s">
        <v>3911</v>
      </c>
      <c r="I36" s="5" t="s">
        <v>20</v>
      </c>
      <c r="L36" s="5" t="s">
        <v>6007</v>
      </c>
      <c r="N36" s="5" t="s">
        <v>6010</v>
      </c>
      <c r="P36" s="5" t="str">
        <f t="shared" si="0"/>
        <v>WAY_ADDRESS_TYPE_GAMND_DATE</v>
      </c>
      <c r="Q36" s="5" t="e">
        <f>VLOOKUP(P36,[1]Лист1!$J$423:$K$465,2,0)</f>
        <v>#N/A</v>
      </c>
    </row>
    <row r="37" spans="1:17" s="5" customFormat="1" x14ac:dyDescent="0.25">
      <c r="A37" s="5">
        <v>36</v>
      </c>
      <c r="B37" s="5" t="s">
        <v>344</v>
      </c>
      <c r="C37" s="5" t="s">
        <v>403</v>
      </c>
      <c r="D37" s="5" t="s">
        <v>500</v>
      </c>
      <c r="E37" s="5" t="s">
        <v>2016</v>
      </c>
      <c r="F37" s="5" t="s">
        <v>3364</v>
      </c>
      <c r="G37" s="5" t="s">
        <v>3906</v>
      </c>
      <c r="H37" s="5" t="s">
        <v>3912</v>
      </c>
      <c r="I37" s="5" t="s">
        <v>20</v>
      </c>
      <c r="L37" s="5" t="s">
        <v>6007</v>
      </c>
      <c r="N37" s="5" t="s">
        <v>6010</v>
      </c>
      <c r="P37" s="5" t="str">
        <f t="shared" si="0"/>
        <v>WAY_APPL_HANDBOOK_GAMND_DATE</v>
      </c>
      <c r="Q37" s="5" t="e">
        <f>VLOOKUP(P37,[1]Лист1!$J$423:$K$465,2,0)</f>
        <v>#N/A</v>
      </c>
    </row>
    <row r="38" spans="1:17" s="5" customFormat="1" x14ac:dyDescent="0.25">
      <c r="A38" s="5">
        <v>37</v>
      </c>
      <c r="B38" s="5" t="s">
        <v>344</v>
      </c>
      <c r="C38" s="5" t="s">
        <v>403</v>
      </c>
      <c r="D38" s="5" t="s">
        <v>500</v>
      </c>
      <c r="E38" s="5" t="s">
        <v>2016</v>
      </c>
      <c r="F38" s="5" t="s">
        <v>3364</v>
      </c>
      <c r="G38" s="5" t="s">
        <v>3906</v>
      </c>
      <c r="H38" s="5" t="s">
        <v>3913</v>
      </c>
      <c r="I38" s="5" t="s">
        <v>20</v>
      </c>
      <c r="L38" s="5" t="s">
        <v>6007</v>
      </c>
      <c r="N38" s="5" t="s">
        <v>6010</v>
      </c>
      <c r="P38" s="5" t="str">
        <f t="shared" si="0"/>
        <v>WAY_APPL_PRODUCT_GAMND_DATE</v>
      </c>
      <c r="Q38" s="5" t="e">
        <f>VLOOKUP(P38,[1]Лист1!$J$423:$K$465,2,0)</f>
        <v>#N/A</v>
      </c>
    </row>
    <row r="39" spans="1:17" s="5" customFormat="1" x14ac:dyDescent="0.25">
      <c r="A39" s="5">
        <v>38</v>
      </c>
      <c r="B39" s="5" t="s">
        <v>344</v>
      </c>
      <c r="C39" s="5" t="s">
        <v>403</v>
      </c>
      <c r="D39" s="5" t="s">
        <v>500</v>
      </c>
      <c r="E39" s="5" t="s">
        <v>2016</v>
      </c>
      <c r="F39" s="5" t="s">
        <v>3364</v>
      </c>
      <c r="G39" s="5" t="s">
        <v>3906</v>
      </c>
      <c r="H39" s="5" t="s">
        <v>3914</v>
      </c>
      <c r="I39" s="5" t="s">
        <v>20</v>
      </c>
      <c r="L39" s="5" t="s">
        <v>6007</v>
      </c>
      <c r="N39" s="5" t="s">
        <v>6010</v>
      </c>
      <c r="P39" s="5" t="str">
        <f t="shared" si="0"/>
        <v>WAY_BIN_TABLE_GAMND_DATE</v>
      </c>
      <c r="Q39" s="5" t="e">
        <f>VLOOKUP(P39,[1]Лист1!$J$423:$K$465,2,0)</f>
        <v>#N/A</v>
      </c>
    </row>
    <row r="40" spans="1:17" s="5" customFormat="1" x14ac:dyDescent="0.25">
      <c r="A40" s="5">
        <v>39</v>
      </c>
      <c r="B40" s="5" t="s">
        <v>344</v>
      </c>
      <c r="C40" s="5" t="s">
        <v>403</v>
      </c>
      <c r="D40" s="5" t="s">
        <v>500</v>
      </c>
      <c r="E40" s="5" t="s">
        <v>2016</v>
      </c>
      <c r="F40" s="5" t="s">
        <v>3364</v>
      </c>
      <c r="G40" s="5" t="s">
        <v>3906</v>
      </c>
      <c r="H40" s="5" t="s">
        <v>3915</v>
      </c>
      <c r="I40" s="5" t="s">
        <v>20</v>
      </c>
      <c r="L40" s="5" t="s">
        <v>6007</v>
      </c>
      <c r="N40" s="5" t="s">
        <v>6010</v>
      </c>
      <c r="P40" s="5" t="str">
        <f t="shared" si="0"/>
        <v>WAY_BRANCH_GAMND_DATE</v>
      </c>
      <c r="Q40" s="5" t="e">
        <f>VLOOKUP(P40,[1]Лист1!$J$423:$K$465,2,0)</f>
        <v>#N/A</v>
      </c>
    </row>
    <row r="41" spans="1:17" s="5" customFormat="1" x14ac:dyDescent="0.25">
      <c r="A41" s="5">
        <v>40</v>
      </c>
      <c r="B41" s="5" t="s">
        <v>344</v>
      </c>
      <c r="C41" s="5" t="s">
        <v>403</v>
      </c>
      <c r="D41" s="5" t="s">
        <v>500</v>
      </c>
      <c r="E41" s="5" t="s">
        <v>2016</v>
      </c>
      <c r="F41" s="5" t="s">
        <v>3364</v>
      </c>
      <c r="G41" s="5" t="s">
        <v>3906</v>
      </c>
      <c r="H41" s="5" t="s">
        <v>3916</v>
      </c>
      <c r="I41" s="5" t="s">
        <v>20</v>
      </c>
      <c r="L41" s="5" t="s">
        <v>6007</v>
      </c>
      <c r="N41" s="5" t="s">
        <v>6010</v>
      </c>
      <c r="P41" s="5" t="str">
        <f t="shared" si="0"/>
        <v>WAY_CLIENT_ADDRESS_GAMND_DATE</v>
      </c>
      <c r="Q41" s="5" t="e">
        <f>VLOOKUP(P41,[1]Лист1!$J$423:$K$465,2,0)</f>
        <v>#N/A</v>
      </c>
    </row>
    <row r="42" spans="1:17" s="5" customFormat="1" x14ac:dyDescent="0.25">
      <c r="A42" s="5">
        <v>41</v>
      </c>
      <c r="B42" s="5" t="s">
        <v>344</v>
      </c>
      <c r="C42" s="5" t="s">
        <v>403</v>
      </c>
      <c r="D42" s="5" t="s">
        <v>500</v>
      </c>
      <c r="E42" s="5" t="s">
        <v>2016</v>
      </c>
      <c r="F42" s="5" t="s">
        <v>3364</v>
      </c>
      <c r="G42" s="5" t="s">
        <v>3906</v>
      </c>
      <c r="H42" s="5" t="s">
        <v>3917</v>
      </c>
      <c r="I42" s="5" t="s">
        <v>20</v>
      </c>
      <c r="L42" s="5" t="s">
        <v>6007</v>
      </c>
      <c r="N42" s="5" t="s">
        <v>6010</v>
      </c>
      <c r="P42" s="5" t="str">
        <f t="shared" si="0"/>
        <v>WAY_CLIENT_GAMND_DATE</v>
      </c>
      <c r="Q42" s="5" t="e">
        <f>VLOOKUP(P42,[1]Лист1!$J$423:$K$465,2,0)</f>
        <v>#N/A</v>
      </c>
    </row>
    <row r="43" spans="1:17" s="5" customFormat="1" x14ac:dyDescent="0.25">
      <c r="A43" s="5">
        <v>42</v>
      </c>
      <c r="B43" s="5" t="s">
        <v>344</v>
      </c>
      <c r="C43" s="5" t="s">
        <v>403</v>
      </c>
      <c r="D43" s="5" t="s">
        <v>500</v>
      </c>
      <c r="E43" s="5" t="s">
        <v>2016</v>
      </c>
      <c r="F43" s="5" t="s">
        <v>3364</v>
      </c>
      <c r="G43" s="5" t="s">
        <v>3906</v>
      </c>
      <c r="H43" s="5" t="s">
        <v>3918</v>
      </c>
      <c r="I43" s="5" t="s">
        <v>20</v>
      </c>
      <c r="L43" s="5" t="s">
        <v>6007</v>
      </c>
      <c r="N43" s="5" t="s">
        <v>6010</v>
      </c>
      <c r="P43" s="5" t="str">
        <f t="shared" si="0"/>
        <v>WAY_CLIENT_TYPE_GAMND_DATE</v>
      </c>
      <c r="Q43" s="5" t="e">
        <f>VLOOKUP(P43,[1]Лист1!$J$423:$K$465,2,0)</f>
        <v>#N/A</v>
      </c>
    </row>
    <row r="44" spans="1:17" s="5" customFormat="1" x14ac:dyDescent="0.25">
      <c r="A44" s="5">
        <v>43</v>
      </c>
      <c r="B44" s="5" t="s">
        <v>344</v>
      </c>
      <c r="C44" s="5" t="s">
        <v>403</v>
      </c>
      <c r="D44" s="5" t="s">
        <v>500</v>
      </c>
      <c r="E44" s="5" t="s">
        <v>2016</v>
      </c>
      <c r="F44" s="5" t="s">
        <v>3364</v>
      </c>
      <c r="G44" s="5" t="s">
        <v>3906</v>
      </c>
      <c r="H44" s="5" t="s">
        <v>3919</v>
      </c>
      <c r="I44" s="5" t="s">
        <v>20</v>
      </c>
      <c r="L44" s="5" t="s">
        <v>6007</v>
      </c>
      <c r="N44" s="5" t="s">
        <v>6010</v>
      </c>
      <c r="P44" s="5" t="str">
        <f t="shared" si="0"/>
        <v>WAY_CONTR_STATUS_GAMND_DATE</v>
      </c>
      <c r="Q44" s="5" t="e">
        <f>VLOOKUP(P44,[1]Лист1!$J$423:$K$465,2,0)</f>
        <v>#N/A</v>
      </c>
    </row>
    <row r="45" spans="1:17" s="5" customFormat="1" x14ac:dyDescent="0.25">
      <c r="A45" s="5">
        <v>44</v>
      </c>
      <c r="B45" s="5" t="s">
        <v>344</v>
      </c>
      <c r="C45" s="5" t="s">
        <v>403</v>
      </c>
      <c r="D45" s="5" t="s">
        <v>500</v>
      </c>
      <c r="E45" s="5" t="s">
        <v>2016</v>
      </c>
      <c r="F45" s="5" t="s">
        <v>3364</v>
      </c>
      <c r="G45" s="5" t="s">
        <v>3906</v>
      </c>
      <c r="H45" s="5" t="s">
        <v>3920</v>
      </c>
      <c r="I45" s="5" t="s">
        <v>20</v>
      </c>
      <c r="L45" s="5" t="s">
        <v>6007</v>
      </c>
      <c r="N45" s="5" t="s">
        <v>6010</v>
      </c>
      <c r="P45" s="5" t="str">
        <f t="shared" si="0"/>
        <v>WAY_CONTR_SUBTYPE_GAMND_DATE</v>
      </c>
      <c r="Q45" s="5" t="e">
        <f>VLOOKUP(P45,[1]Лист1!$J$423:$K$465,2,0)</f>
        <v>#N/A</v>
      </c>
    </row>
    <row r="46" spans="1:17" s="5" customFormat="1" x14ac:dyDescent="0.25">
      <c r="A46" s="5">
        <v>45</v>
      </c>
      <c r="B46" s="5" t="s">
        <v>344</v>
      </c>
      <c r="C46" s="5" t="s">
        <v>403</v>
      </c>
      <c r="D46" s="5" t="s">
        <v>500</v>
      </c>
      <c r="E46" s="5" t="s">
        <v>2016</v>
      </c>
      <c r="F46" s="5" t="s">
        <v>3364</v>
      </c>
      <c r="G46" s="5" t="s">
        <v>3906</v>
      </c>
      <c r="H46" s="5" t="s">
        <v>3921</v>
      </c>
      <c r="I46" s="5" t="s">
        <v>20</v>
      </c>
      <c r="L46" s="5" t="s">
        <v>6007</v>
      </c>
      <c r="N46" s="5" t="s">
        <v>6010</v>
      </c>
      <c r="P46" s="5" t="str">
        <f t="shared" si="0"/>
        <v>WAY_CONTR_TYPE_GAMND_DATE</v>
      </c>
      <c r="Q46" s="5" t="e">
        <f>VLOOKUP(P46,[1]Лист1!$J$423:$K$465,2,0)</f>
        <v>#N/A</v>
      </c>
    </row>
    <row r="47" spans="1:17" s="5" customFormat="1" x14ac:dyDescent="0.25">
      <c r="A47" s="5">
        <v>46</v>
      </c>
      <c r="B47" s="5" t="s">
        <v>344</v>
      </c>
      <c r="C47" s="5" t="s">
        <v>403</v>
      </c>
      <c r="D47" s="5" t="s">
        <v>500</v>
      </c>
      <c r="E47" s="5" t="s">
        <v>2016</v>
      </c>
      <c r="F47" s="5" t="s">
        <v>3364</v>
      </c>
      <c r="G47" s="5" t="s">
        <v>3906</v>
      </c>
      <c r="H47" s="5" t="s">
        <v>3922</v>
      </c>
      <c r="I47" s="5" t="s">
        <v>20</v>
      </c>
      <c r="L47" s="5" t="s">
        <v>6007</v>
      </c>
      <c r="N47" s="5" t="s">
        <v>6010</v>
      </c>
      <c r="P47" s="5" t="str">
        <f t="shared" si="0"/>
        <v>WAY_COUNTRY_GAMND_DATE</v>
      </c>
      <c r="Q47" s="5" t="e">
        <f>VLOOKUP(P47,[1]Лист1!$J$423:$K$465,2,0)</f>
        <v>#N/A</v>
      </c>
    </row>
    <row r="48" spans="1:17" s="5" customFormat="1" x14ac:dyDescent="0.25">
      <c r="A48" s="5">
        <v>47</v>
      </c>
      <c r="B48" s="5" t="s">
        <v>344</v>
      </c>
      <c r="C48" s="5" t="s">
        <v>403</v>
      </c>
      <c r="D48" s="5" t="s">
        <v>500</v>
      </c>
      <c r="E48" s="5" t="s">
        <v>2016</v>
      </c>
      <c r="F48" s="5" t="s">
        <v>3364</v>
      </c>
      <c r="G48" s="5" t="s">
        <v>3906</v>
      </c>
      <c r="H48" s="5" t="s">
        <v>3923</v>
      </c>
      <c r="I48" s="5" t="s">
        <v>20</v>
      </c>
      <c r="L48" s="5" t="s">
        <v>6007</v>
      </c>
      <c r="N48" s="5" t="s">
        <v>6010</v>
      </c>
      <c r="P48" s="5" t="str">
        <f t="shared" si="0"/>
        <v>WAY_CURRENCY_GAMND_DATE</v>
      </c>
      <c r="Q48" s="5" t="e">
        <f>VLOOKUP(P48,[1]Лист1!$J$423:$K$465,2,0)</f>
        <v>#N/A</v>
      </c>
    </row>
    <row r="49" spans="1:17" s="5" customFormat="1" x14ac:dyDescent="0.25">
      <c r="A49" s="5">
        <v>48</v>
      </c>
      <c r="B49" s="5" t="s">
        <v>344</v>
      </c>
      <c r="C49" s="5" t="s">
        <v>403</v>
      </c>
      <c r="D49" s="5" t="s">
        <v>500</v>
      </c>
      <c r="E49" s="5" t="s">
        <v>2016</v>
      </c>
      <c r="F49" s="5" t="s">
        <v>3364</v>
      </c>
      <c r="G49" s="5" t="s">
        <v>3906</v>
      </c>
      <c r="H49" s="5" t="s">
        <v>3924</v>
      </c>
      <c r="I49" s="5" t="s">
        <v>20</v>
      </c>
      <c r="L49" s="5" t="s">
        <v>6007</v>
      </c>
      <c r="N49" s="5" t="s">
        <v>6010</v>
      </c>
      <c r="P49" s="5" t="str">
        <f t="shared" si="0"/>
        <v>WAY_DEVICE_PARMS_GAMND_DATE</v>
      </c>
      <c r="Q49" s="5" t="e">
        <f>VLOOKUP(P49,[1]Лист1!$J$423:$K$465,2,0)</f>
        <v>#N/A</v>
      </c>
    </row>
    <row r="50" spans="1:17" s="5" customFormat="1" x14ac:dyDescent="0.25">
      <c r="A50" s="5">
        <v>49</v>
      </c>
      <c r="B50" s="5" t="s">
        <v>344</v>
      </c>
      <c r="C50" s="5" t="s">
        <v>403</v>
      </c>
      <c r="D50" s="5" t="s">
        <v>500</v>
      </c>
      <c r="E50" s="5" t="s">
        <v>2016</v>
      </c>
      <c r="F50" s="5" t="s">
        <v>3364</v>
      </c>
      <c r="G50" s="5" t="s">
        <v>3906</v>
      </c>
      <c r="H50" s="5" t="s">
        <v>6251</v>
      </c>
      <c r="I50" s="5" t="s">
        <v>20</v>
      </c>
      <c r="L50" s="5" t="s">
        <v>6007</v>
      </c>
      <c r="N50" s="5" t="s">
        <v>6010</v>
      </c>
      <c r="P50" s="5" t="str">
        <f t="shared" si="0"/>
        <v>WAY_DEVICE_RECAMND_DATE</v>
      </c>
      <c r="Q50" s="5" t="e">
        <f>VLOOKUP(P50,[1]Лист1!$J$423:$K$465,2,0)</f>
        <v>#N/A</v>
      </c>
    </row>
    <row r="51" spans="1:17" s="5" customFormat="1" x14ac:dyDescent="0.25">
      <c r="A51" s="5">
        <v>50</v>
      </c>
      <c r="B51" s="5" t="s">
        <v>344</v>
      </c>
      <c r="C51" s="5" t="s">
        <v>403</v>
      </c>
      <c r="D51" s="5" t="s">
        <v>500</v>
      </c>
      <c r="E51" s="5" t="s">
        <v>2016</v>
      </c>
      <c r="F51" s="5" t="s">
        <v>3364</v>
      </c>
      <c r="G51" s="5" t="s">
        <v>3906</v>
      </c>
      <c r="H51" s="5" t="s">
        <v>3925</v>
      </c>
      <c r="I51" s="5" t="s">
        <v>20</v>
      </c>
      <c r="L51" s="5" t="s">
        <v>6007</v>
      </c>
      <c r="N51" s="5" t="s">
        <v>6010</v>
      </c>
      <c r="P51" s="5" t="str">
        <f t="shared" si="0"/>
        <v>WAY_DEVICE_TYPE_GAMND_DATE</v>
      </c>
      <c r="Q51" s="5" t="e">
        <f>VLOOKUP(P51,[1]Лист1!$J$423:$K$465,2,0)</f>
        <v>#N/A</v>
      </c>
    </row>
    <row r="52" spans="1:17" s="5" customFormat="1" x14ac:dyDescent="0.25">
      <c r="A52" s="5">
        <v>51</v>
      </c>
      <c r="B52" s="5" t="s">
        <v>344</v>
      </c>
      <c r="C52" s="5" t="s">
        <v>403</v>
      </c>
      <c r="D52" s="5" t="s">
        <v>500</v>
      </c>
      <c r="E52" s="5" t="s">
        <v>2016</v>
      </c>
      <c r="F52" s="5" t="s">
        <v>3364</v>
      </c>
      <c r="G52" s="5" t="s">
        <v>3906</v>
      </c>
      <c r="H52" s="5" t="s">
        <v>3926</v>
      </c>
      <c r="I52" s="5" t="s">
        <v>20</v>
      </c>
      <c r="L52" s="5" t="s">
        <v>6007</v>
      </c>
      <c r="N52" s="5" t="s">
        <v>6010</v>
      </c>
      <c r="P52" s="5" t="str">
        <f t="shared" si="0"/>
        <v>WAY_DOC_GAMND_DATE</v>
      </c>
      <c r="Q52" s="5" t="e">
        <f>VLOOKUP(P52,[1]Лист1!$J$423:$K$465,2,0)</f>
        <v>#N/A</v>
      </c>
    </row>
    <row r="53" spans="1:17" s="5" customFormat="1" x14ac:dyDescent="0.25">
      <c r="A53" s="5">
        <v>52</v>
      </c>
      <c r="B53" s="5" t="s">
        <v>344</v>
      </c>
      <c r="C53" s="5" t="s">
        <v>403</v>
      </c>
      <c r="D53" s="5" t="s">
        <v>500</v>
      </c>
      <c r="E53" s="5" t="s">
        <v>2016</v>
      </c>
      <c r="F53" s="5" t="s">
        <v>3364</v>
      </c>
      <c r="G53" s="5" t="s">
        <v>3906</v>
      </c>
      <c r="H53" s="5" t="s">
        <v>3927</v>
      </c>
      <c r="I53" s="5" t="s">
        <v>20</v>
      </c>
      <c r="L53" s="5" t="s">
        <v>6007</v>
      </c>
      <c r="N53" s="5" t="s">
        <v>6010</v>
      </c>
      <c r="P53" s="5" t="str">
        <f t="shared" si="0"/>
        <v>WAY_EVENT_TYPE_GAMND_DATE</v>
      </c>
      <c r="Q53" s="5" t="e">
        <f>VLOOKUP(P53,[1]Лист1!$J$423:$K$465,2,0)</f>
        <v>#N/A</v>
      </c>
    </row>
    <row r="54" spans="1:17" s="5" customFormat="1" x14ac:dyDescent="0.25">
      <c r="A54" s="5">
        <v>53</v>
      </c>
      <c r="B54" s="5" t="s">
        <v>344</v>
      </c>
      <c r="C54" s="5" t="s">
        <v>403</v>
      </c>
      <c r="D54" s="5" t="s">
        <v>500</v>
      </c>
      <c r="E54" s="5" t="s">
        <v>2016</v>
      </c>
      <c r="F54" s="5" t="s">
        <v>3364</v>
      </c>
      <c r="G54" s="5" t="s">
        <v>3906</v>
      </c>
      <c r="H54" s="5" t="s">
        <v>3928</v>
      </c>
      <c r="I54" s="5" t="s">
        <v>20</v>
      </c>
      <c r="L54" s="5" t="s">
        <v>6007</v>
      </c>
      <c r="N54" s="5" t="s">
        <v>6010</v>
      </c>
      <c r="P54" s="5" t="str">
        <f t="shared" si="0"/>
        <v>WAY_F_I_GAMND_DATE</v>
      </c>
      <c r="Q54" s="5" t="e">
        <f>VLOOKUP(P54,[1]Лист1!$J$423:$K$465,2,0)</f>
        <v>#N/A</v>
      </c>
    </row>
    <row r="55" spans="1:17" s="5" customFormat="1" x14ac:dyDescent="0.25">
      <c r="A55" s="5">
        <v>54</v>
      </c>
      <c r="B55" s="5" t="s">
        <v>344</v>
      </c>
      <c r="C55" s="5" t="s">
        <v>403</v>
      </c>
      <c r="D55" s="5" t="s">
        <v>500</v>
      </c>
      <c r="E55" s="5" t="s">
        <v>2016</v>
      </c>
      <c r="F55" s="5" t="s">
        <v>3364</v>
      </c>
      <c r="G55" s="5" t="s">
        <v>3906</v>
      </c>
      <c r="H55" s="5" t="s">
        <v>3929</v>
      </c>
      <c r="I55" s="5" t="s">
        <v>20</v>
      </c>
      <c r="L55" s="5" t="s">
        <v>6007</v>
      </c>
      <c r="N55" s="5" t="s">
        <v>6010</v>
      </c>
      <c r="P55" s="5" t="str">
        <f t="shared" si="0"/>
        <v>WAY_MESS_CHANNEL_GAMND_DATE</v>
      </c>
      <c r="Q55" s="5" t="e">
        <f>VLOOKUP(P55,[1]Лист1!$J$423:$K$465,2,0)</f>
        <v>#N/A</v>
      </c>
    </row>
    <row r="56" spans="1:17" s="5" customFormat="1" x14ac:dyDescent="0.25">
      <c r="A56" s="5">
        <v>55</v>
      </c>
      <c r="B56" s="5" t="s">
        <v>344</v>
      </c>
      <c r="C56" s="5" t="s">
        <v>403</v>
      </c>
      <c r="D56" s="5" t="s">
        <v>500</v>
      </c>
      <c r="E56" s="5" t="s">
        <v>2016</v>
      </c>
      <c r="F56" s="5" t="s">
        <v>3364</v>
      </c>
      <c r="G56" s="5" t="s">
        <v>3906</v>
      </c>
      <c r="H56" s="5" t="s">
        <v>3930</v>
      </c>
      <c r="I56" s="5" t="s">
        <v>20</v>
      </c>
      <c r="L56" s="5" t="s">
        <v>6007</v>
      </c>
      <c r="N56" s="5" t="s">
        <v>6010</v>
      </c>
      <c r="P56" s="5" t="str">
        <f t="shared" si="0"/>
        <v>WAY_PREFERRED_GAMND_DATE</v>
      </c>
      <c r="Q56" s="5" t="e">
        <f>VLOOKUP(P56,[1]Лист1!$J$423:$K$465,2,0)</f>
        <v>#N/A</v>
      </c>
    </row>
    <row r="57" spans="1:17" s="5" customFormat="1" x14ac:dyDescent="0.25">
      <c r="A57" s="5">
        <v>56</v>
      </c>
      <c r="B57" s="5" t="s">
        <v>344</v>
      </c>
      <c r="C57" s="5" t="s">
        <v>403</v>
      </c>
      <c r="D57" s="5" t="s">
        <v>500</v>
      </c>
      <c r="E57" s="5" t="s">
        <v>2016</v>
      </c>
      <c r="F57" s="5" t="s">
        <v>3364</v>
      </c>
      <c r="G57" s="5" t="s">
        <v>3906</v>
      </c>
      <c r="H57" s="5" t="s">
        <v>3931</v>
      </c>
      <c r="I57" s="5" t="s">
        <v>20</v>
      </c>
      <c r="L57" s="5" t="s">
        <v>6007</v>
      </c>
      <c r="N57" s="5" t="s">
        <v>6010</v>
      </c>
      <c r="P57" s="5" t="str">
        <f t="shared" si="0"/>
        <v>WAY_PREF_TYPE_GAMND_DATE</v>
      </c>
      <c r="Q57" s="5" t="e">
        <f>VLOOKUP(P57,[1]Лист1!$J$423:$K$465,2,0)</f>
        <v>#N/A</v>
      </c>
    </row>
    <row r="58" spans="1:17" s="5" customFormat="1" x14ac:dyDescent="0.25">
      <c r="A58" s="5">
        <v>57</v>
      </c>
      <c r="B58" s="5" t="s">
        <v>344</v>
      </c>
      <c r="C58" s="5" t="s">
        <v>403</v>
      </c>
      <c r="D58" s="5" t="s">
        <v>500</v>
      </c>
      <c r="E58" s="5" t="s">
        <v>2016</v>
      </c>
      <c r="F58" s="5" t="s">
        <v>3364</v>
      </c>
      <c r="G58" s="5" t="s">
        <v>3906</v>
      </c>
      <c r="H58" s="5" t="s">
        <v>3932</v>
      </c>
      <c r="I58" s="5" t="s">
        <v>20</v>
      </c>
      <c r="L58" s="5" t="s">
        <v>6007</v>
      </c>
      <c r="N58" s="5" t="s">
        <v>6010</v>
      </c>
      <c r="P58" s="5" t="str">
        <f t="shared" si="0"/>
        <v>WAY_SERV_PACK_GAMND_DATE</v>
      </c>
      <c r="Q58" s="5" t="e">
        <f>VLOOKUP(P58,[1]Лист1!$J$423:$K$465,2,0)</f>
        <v>#N/A</v>
      </c>
    </row>
    <row r="59" spans="1:17" s="5" customFormat="1" x14ac:dyDescent="0.25">
      <c r="A59" s="5">
        <v>58</v>
      </c>
      <c r="B59" s="5" t="s">
        <v>344</v>
      </c>
      <c r="C59" s="5" t="s">
        <v>403</v>
      </c>
      <c r="D59" s="5" t="s">
        <v>500</v>
      </c>
      <c r="E59" s="5" t="s">
        <v>2016</v>
      </c>
      <c r="F59" s="5" t="s">
        <v>3364</v>
      </c>
      <c r="G59" s="5" t="s">
        <v>3906</v>
      </c>
      <c r="H59" s="5" t="s">
        <v>3933</v>
      </c>
      <c r="I59" s="5" t="s">
        <v>20</v>
      </c>
      <c r="L59" s="5" t="s">
        <v>6007</v>
      </c>
      <c r="N59" s="5" t="s">
        <v>6010</v>
      </c>
      <c r="P59" s="5" t="str">
        <f t="shared" si="0"/>
        <v>WAY_SIC_GAMND_DATE</v>
      </c>
      <c r="Q59" s="5" t="e">
        <f>VLOOKUP(P59,[1]Лист1!$J$423:$K$465,2,0)</f>
        <v>#N/A</v>
      </c>
    </row>
    <row r="60" spans="1:17" s="5" customFormat="1" x14ac:dyDescent="0.25">
      <c r="A60" s="5">
        <v>59</v>
      </c>
      <c r="B60" s="5" t="s">
        <v>344</v>
      </c>
      <c r="C60" s="5" t="s">
        <v>403</v>
      </c>
      <c r="D60" s="5" t="s">
        <v>500</v>
      </c>
      <c r="E60" s="5" t="s">
        <v>2016</v>
      </c>
      <c r="F60" s="5" t="s">
        <v>3364</v>
      </c>
      <c r="G60" s="5" t="s">
        <v>3906</v>
      </c>
      <c r="H60" s="5" t="s">
        <v>3934</v>
      </c>
      <c r="I60" s="5" t="s">
        <v>20</v>
      </c>
      <c r="L60" s="5" t="s">
        <v>6007</v>
      </c>
      <c r="N60" s="5" t="s">
        <v>6010</v>
      </c>
      <c r="P60" s="5" t="str">
        <f t="shared" si="0"/>
        <v>WAY_SY_HANDBOOK_GAMND_DATE</v>
      </c>
      <c r="Q60" s="5" t="e">
        <f>VLOOKUP(P60,[1]Лист1!$J$423:$K$465,2,0)</f>
        <v>#N/A</v>
      </c>
    </row>
    <row r="61" spans="1:17" s="5" customFormat="1" x14ac:dyDescent="0.25">
      <c r="A61" s="5">
        <v>60</v>
      </c>
      <c r="B61" s="5" t="s">
        <v>344</v>
      </c>
      <c r="C61" s="5" t="s">
        <v>403</v>
      </c>
      <c r="D61" s="5" t="s">
        <v>500</v>
      </c>
      <c r="E61" s="5" t="s">
        <v>2016</v>
      </c>
      <c r="F61" s="5" t="s">
        <v>3364</v>
      </c>
      <c r="G61" s="5" t="s">
        <v>3906</v>
      </c>
      <c r="H61" s="5" t="s">
        <v>3935</v>
      </c>
      <c r="I61" s="5" t="s">
        <v>20</v>
      </c>
      <c r="L61" s="5" t="s">
        <v>6007</v>
      </c>
      <c r="N61" s="5" t="s">
        <v>6010</v>
      </c>
      <c r="P61" s="5" t="str">
        <f t="shared" si="0"/>
        <v>WAY_TRANS_COND_GAMND_DATE</v>
      </c>
      <c r="Q61" s="5" t="e">
        <f>VLOOKUP(P61,[1]Лист1!$J$423:$K$465,2,0)</f>
        <v>#N/A</v>
      </c>
    </row>
    <row r="62" spans="1:17" s="5" customFormat="1" x14ac:dyDescent="0.25">
      <c r="A62" s="5">
        <v>61</v>
      </c>
      <c r="B62" s="5" t="s">
        <v>344</v>
      </c>
      <c r="C62" s="5" t="s">
        <v>403</v>
      </c>
      <c r="D62" s="5" t="s">
        <v>500</v>
      </c>
      <c r="E62" s="5" t="s">
        <v>2016</v>
      </c>
      <c r="F62" s="5" t="s">
        <v>3364</v>
      </c>
      <c r="G62" s="5" t="s">
        <v>3906</v>
      </c>
      <c r="H62" s="5" t="s">
        <v>3936</v>
      </c>
      <c r="I62" s="5" t="s">
        <v>20</v>
      </c>
      <c r="L62" s="5" t="s">
        <v>6007</v>
      </c>
      <c r="N62" s="5" t="s">
        <v>6010</v>
      </c>
      <c r="P62" s="5" t="str">
        <f t="shared" si="0"/>
        <v>WAY_TRANS_SUBTYPE_GAMND_DATE</v>
      </c>
      <c r="Q62" s="5" t="e">
        <f>VLOOKUP(P62,[1]Лист1!$J$423:$K$465,2,0)</f>
        <v>#N/A</v>
      </c>
    </row>
    <row r="63" spans="1:17" s="5" customFormat="1" x14ac:dyDescent="0.25">
      <c r="A63" s="5">
        <v>62</v>
      </c>
      <c r="B63" s="5" t="s">
        <v>344</v>
      </c>
      <c r="C63" s="5" t="s">
        <v>403</v>
      </c>
      <c r="D63" s="5" t="s">
        <v>500</v>
      </c>
      <c r="E63" s="5" t="s">
        <v>2016</v>
      </c>
      <c r="F63" s="5" t="s">
        <v>3364</v>
      </c>
      <c r="G63" s="5" t="s">
        <v>3906</v>
      </c>
      <c r="H63" s="5" t="s">
        <v>3937</v>
      </c>
      <c r="I63" s="5" t="s">
        <v>20</v>
      </c>
      <c r="L63" s="5" t="s">
        <v>6007</v>
      </c>
      <c r="N63" s="5" t="s">
        <v>6010</v>
      </c>
      <c r="P63" s="5" t="str">
        <f t="shared" si="0"/>
        <v>WAY_TRANS_TYPE_GAMND_DATE</v>
      </c>
      <c r="Q63" s="5" t="e">
        <f>VLOOKUP(P63,[1]Лист1!$J$423:$K$465,2,0)</f>
        <v>#N/A</v>
      </c>
    </row>
    <row r="64" spans="1:17" s="5" customFormat="1" x14ac:dyDescent="0.25">
      <c r="A64" s="5">
        <v>63</v>
      </c>
      <c r="D64" s="5" t="s">
        <v>501</v>
      </c>
      <c r="E64" s="5" t="s">
        <v>2017</v>
      </c>
      <c r="F64" s="5" t="s">
        <v>3365</v>
      </c>
      <c r="G64" s="5" t="s">
        <v>3906</v>
      </c>
      <c r="H64" s="5" t="s">
        <v>3914</v>
      </c>
      <c r="I64" s="5" t="s">
        <v>19</v>
      </c>
      <c r="N64" s="5" t="s">
        <v>6010</v>
      </c>
      <c r="P64" s="5" t="str">
        <f t="shared" si="0"/>
        <v>WAY_BIN_TABLE_GAMND_STATE</v>
      </c>
      <c r="Q64" s="5" t="e">
        <f>VLOOKUP(P64,[1]Лист1!$J$423:$K$465,2,0)</f>
        <v>#N/A</v>
      </c>
    </row>
    <row r="65" spans="1:17" s="5" customFormat="1" x14ac:dyDescent="0.25">
      <c r="A65" s="5">
        <v>64</v>
      </c>
      <c r="D65" s="5" t="s">
        <v>502</v>
      </c>
      <c r="E65" s="5" t="s">
        <v>2018</v>
      </c>
      <c r="F65" s="5" t="s">
        <v>3366</v>
      </c>
      <c r="G65" s="5" t="s">
        <v>3906</v>
      </c>
      <c r="H65" s="5" t="s">
        <v>3914</v>
      </c>
      <c r="I65" s="5" t="s">
        <v>20</v>
      </c>
      <c r="N65" s="5" t="s">
        <v>6010</v>
      </c>
      <c r="P65" s="5" t="str">
        <f t="shared" si="0"/>
        <v>WAY_BIN_TABLE_GAMND_DATE</v>
      </c>
      <c r="Q65" s="5" t="e">
        <f>VLOOKUP(P65,[1]Лист1!$J$423:$K$465,2,0)</f>
        <v>#N/A</v>
      </c>
    </row>
    <row r="66" spans="1:17" s="5" customFormat="1" x14ac:dyDescent="0.25">
      <c r="A66" s="5">
        <v>65</v>
      </c>
      <c r="D66" s="5" t="s">
        <v>503</v>
      </c>
      <c r="E66" s="5" t="s">
        <v>2019</v>
      </c>
      <c r="F66" s="5" t="s">
        <v>3367</v>
      </c>
      <c r="G66" s="5" t="s">
        <v>3906</v>
      </c>
      <c r="H66" s="5" t="s">
        <v>3914</v>
      </c>
      <c r="I66" s="5" t="s">
        <v>21</v>
      </c>
      <c r="N66" s="5" t="s">
        <v>6010</v>
      </c>
      <c r="P66" s="5" t="str">
        <f t="shared" ref="P66:P129" si="1">CONCATENATE(H66,I66)</f>
        <v>WAY_BIN_TABLE_GAMND_OFFICER</v>
      </c>
      <c r="Q66" s="5" t="e">
        <f>VLOOKUP(P66,[1]Лист1!$J$423:$K$465,2,0)</f>
        <v>#N/A</v>
      </c>
    </row>
    <row r="67" spans="1:17" s="5" customFormat="1" x14ac:dyDescent="0.25">
      <c r="A67" s="5">
        <v>66</v>
      </c>
      <c r="D67" s="5" t="s">
        <v>504</v>
      </c>
      <c r="E67" s="5" t="s">
        <v>2020</v>
      </c>
      <c r="F67" s="5" t="s">
        <v>3368</v>
      </c>
      <c r="G67" s="5" t="s">
        <v>3906</v>
      </c>
      <c r="H67" s="5" t="s">
        <v>3914</v>
      </c>
      <c r="I67" s="5" t="s">
        <v>22</v>
      </c>
      <c r="N67" s="5" t="s">
        <v>6010</v>
      </c>
      <c r="P67" s="5" t="str">
        <f t="shared" si="1"/>
        <v>WAY_BIN_TABLE_GAMND_PREV</v>
      </c>
      <c r="Q67" s="5" t="e">
        <f>VLOOKUP(P67,[1]Лист1!$J$423:$K$465,2,0)</f>
        <v>#N/A</v>
      </c>
    </row>
    <row r="68" spans="1:17" s="2" customFormat="1" x14ac:dyDescent="0.25">
      <c r="A68" s="2">
        <v>67</v>
      </c>
      <c r="B68" s="2" t="s">
        <v>346</v>
      </c>
      <c r="C68" s="2" t="s">
        <v>346</v>
      </c>
      <c r="D68" s="2" t="s">
        <v>505</v>
      </c>
      <c r="E68" s="2" t="s">
        <v>2021</v>
      </c>
      <c r="F68" s="2" t="s">
        <v>3369</v>
      </c>
      <c r="G68" s="2" t="s">
        <v>3906</v>
      </c>
      <c r="H68" s="2" t="s">
        <v>3914</v>
      </c>
      <c r="I68" s="2" t="s">
        <v>23</v>
      </c>
      <c r="N68" s="2" t="s">
        <v>6010</v>
      </c>
      <c r="P68" s="2" t="str">
        <f t="shared" si="1"/>
        <v>WAY_BIN_TABLE_GID</v>
      </c>
      <c r="Q68" s="2" t="e">
        <f>VLOOKUP(P68,[1]Лист1!$J$423:$K$465,2,0)</f>
        <v>#N/A</v>
      </c>
    </row>
    <row r="69" spans="1:17" s="2" customFormat="1" x14ac:dyDescent="0.25">
      <c r="A69" s="2">
        <v>68</v>
      </c>
      <c r="B69" s="2" t="s">
        <v>346</v>
      </c>
      <c r="C69" s="2" t="s">
        <v>346</v>
      </c>
      <c r="D69" s="2" t="s">
        <v>509</v>
      </c>
      <c r="E69" s="2" t="s">
        <v>2022</v>
      </c>
      <c r="F69" s="2" t="s">
        <v>3370</v>
      </c>
      <c r="G69" s="2" t="s">
        <v>3906</v>
      </c>
      <c r="H69" s="2" t="s">
        <v>3914</v>
      </c>
      <c r="I69" s="2" t="s">
        <v>24</v>
      </c>
      <c r="N69" s="2" t="s">
        <v>6010</v>
      </c>
      <c r="P69" s="2" t="str">
        <f t="shared" si="1"/>
        <v>WAY_BIN_TABLE_GBIN_GROUP__OID</v>
      </c>
      <c r="Q69" s="2" t="e">
        <f>VLOOKUP(P69,[1]Лист1!$J$423:$K$465,2,0)</f>
        <v>#N/A</v>
      </c>
    </row>
    <row r="70" spans="1:17" s="2" customFormat="1" x14ac:dyDescent="0.25">
      <c r="A70" s="2">
        <v>69</v>
      </c>
      <c r="B70" s="2" t="s">
        <v>346</v>
      </c>
      <c r="C70" s="2" t="s">
        <v>346</v>
      </c>
      <c r="D70" s="2" t="s">
        <v>507</v>
      </c>
      <c r="E70" s="2" t="s">
        <v>2023</v>
      </c>
      <c r="F70" s="2" t="s">
        <v>3371</v>
      </c>
      <c r="G70" s="2" t="s">
        <v>3906</v>
      </c>
      <c r="H70" s="2" t="s">
        <v>3914</v>
      </c>
      <c r="I70" s="2" t="s">
        <v>25</v>
      </c>
      <c r="N70" s="2" t="s">
        <v>6010</v>
      </c>
      <c r="P70" s="2" t="str">
        <f t="shared" si="1"/>
        <v>WAY_BIN_TABLE_GCHANNEL</v>
      </c>
      <c r="Q70" s="2" t="e">
        <f>VLOOKUP(P70,[1]Лист1!$J$423:$K$465,2,0)</f>
        <v>#N/A</v>
      </c>
    </row>
    <row r="71" spans="1:17" s="4" customFormat="1" x14ac:dyDescent="0.25">
      <c r="A71" s="4">
        <v>70</v>
      </c>
      <c r="D71" s="4" t="s">
        <v>508</v>
      </c>
      <c r="E71" s="4" t="s">
        <v>2024</v>
      </c>
      <c r="F71" s="4" t="s">
        <v>3372</v>
      </c>
      <c r="G71" s="4" t="s">
        <v>3906</v>
      </c>
      <c r="H71" s="4" t="s">
        <v>3914</v>
      </c>
      <c r="I71" s="4" t="s">
        <v>26</v>
      </c>
      <c r="N71" s="4" t="s">
        <v>6010</v>
      </c>
      <c r="P71" s="4" t="str">
        <f t="shared" si="1"/>
        <v>WAY_BIN_TABLE_GDATA_SOURCE</v>
      </c>
      <c r="Q71" s="4" t="e">
        <f>VLOOKUP(P71,[1]Лист1!$J$423:$K$465,2,0)</f>
        <v>#N/A</v>
      </c>
    </row>
    <row r="72" spans="1:17" s="2" customFormat="1" x14ac:dyDescent="0.25">
      <c r="A72" s="2">
        <v>71</v>
      </c>
      <c r="B72" s="2" t="s">
        <v>346</v>
      </c>
      <c r="C72" s="2" t="s">
        <v>346</v>
      </c>
      <c r="D72" s="2" t="s">
        <v>509</v>
      </c>
      <c r="E72" s="2" t="s">
        <v>2025</v>
      </c>
      <c r="F72" s="2" t="s">
        <v>3373</v>
      </c>
      <c r="G72" s="2" t="s">
        <v>3906</v>
      </c>
      <c r="H72" s="2" t="s">
        <v>3914</v>
      </c>
      <c r="I72" s="2" t="s">
        <v>27</v>
      </c>
      <c r="N72" s="2" t="s">
        <v>6010</v>
      </c>
      <c r="P72" s="2" t="str">
        <f t="shared" si="1"/>
        <v>WAY_BIN_TABLE_GCARD_ORG</v>
      </c>
      <c r="Q72" s="2" t="e">
        <f>VLOOKUP(P72,[1]Лист1!$J$423:$K$465,2,0)</f>
        <v>#N/A</v>
      </c>
    </row>
    <row r="73" spans="1:17" s="2" customFormat="1" x14ac:dyDescent="0.25">
      <c r="A73" s="2">
        <v>72</v>
      </c>
      <c r="B73" s="2" t="s">
        <v>346</v>
      </c>
      <c r="C73" s="2" t="s">
        <v>346</v>
      </c>
      <c r="D73" s="2" t="s">
        <v>6284</v>
      </c>
      <c r="E73" s="2" t="s">
        <v>6285</v>
      </c>
      <c r="F73" s="2" t="s">
        <v>3374</v>
      </c>
      <c r="G73" s="2" t="s">
        <v>3906</v>
      </c>
      <c r="H73" s="2" t="s">
        <v>3914</v>
      </c>
      <c r="I73" s="2" t="s">
        <v>28</v>
      </c>
      <c r="N73" s="2" t="s">
        <v>6010</v>
      </c>
      <c r="P73" s="2" t="str">
        <f t="shared" si="1"/>
        <v>WAY_BIN_TABLE_GCARD_BRAND</v>
      </c>
      <c r="Q73" s="2" t="e">
        <f>VLOOKUP(P73,[1]Лист1!$J$423:$K$465,2,0)</f>
        <v>#N/A</v>
      </c>
    </row>
    <row r="74" spans="1:17" s="5" customFormat="1" x14ac:dyDescent="0.25">
      <c r="A74" s="5">
        <v>73</v>
      </c>
      <c r="D74" s="5" t="s">
        <v>511</v>
      </c>
      <c r="E74" s="5" t="s">
        <v>2027</v>
      </c>
      <c r="F74" s="5" t="s">
        <v>3375</v>
      </c>
      <c r="G74" s="5" t="s">
        <v>3906</v>
      </c>
      <c r="H74" s="5" t="s">
        <v>3914</v>
      </c>
      <c r="I74" s="5" t="s">
        <v>29</v>
      </c>
      <c r="N74" s="5" t="s">
        <v>6010</v>
      </c>
      <c r="P74" s="5" t="str">
        <f t="shared" si="1"/>
        <v>WAY_BIN_TABLE_GPRODUCT_ID</v>
      </c>
      <c r="Q74" s="5" t="e">
        <f>VLOOKUP(P74,[1]Лист1!$J$423:$K$465,2,0)</f>
        <v>#N/A</v>
      </c>
    </row>
    <row r="75" spans="1:17" s="2" customFormat="1" x14ac:dyDescent="0.25">
      <c r="A75" s="2">
        <v>74</v>
      </c>
      <c r="B75" s="2" t="s">
        <v>346</v>
      </c>
      <c r="C75" s="2" t="s">
        <v>346</v>
      </c>
      <c r="D75" s="2" t="s">
        <v>512</v>
      </c>
      <c r="E75" s="2" t="s">
        <v>2028</v>
      </c>
      <c r="F75" s="2" t="s">
        <v>3376</v>
      </c>
      <c r="G75" s="2" t="s">
        <v>3906</v>
      </c>
      <c r="H75" s="2" t="s">
        <v>3914</v>
      </c>
      <c r="I75" s="2" t="s">
        <v>30</v>
      </c>
      <c r="N75" s="2" t="s">
        <v>6010</v>
      </c>
      <c r="P75" s="2" t="str">
        <f t="shared" si="1"/>
        <v>WAY_BIN_TABLE_GNAME</v>
      </c>
      <c r="Q75" s="2" t="e">
        <f>VLOOKUP(P75,[1]Лист1!$J$423:$K$465,2,0)</f>
        <v>#N/A</v>
      </c>
    </row>
    <row r="76" spans="1:17" s="5" customFormat="1" x14ac:dyDescent="0.25">
      <c r="A76" s="5">
        <v>75</v>
      </c>
      <c r="D76" s="5" t="s">
        <v>513</v>
      </c>
      <c r="E76" s="5" t="s">
        <v>6277</v>
      </c>
      <c r="F76" s="5" t="s">
        <v>3377</v>
      </c>
      <c r="G76" s="5" t="s">
        <v>3906</v>
      </c>
      <c r="H76" s="5" t="s">
        <v>3914</v>
      </c>
      <c r="I76" s="5" t="s">
        <v>31</v>
      </c>
      <c r="N76" s="5" t="s">
        <v>6010</v>
      </c>
      <c r="P76" s="5" t="str">
        <f t="shared" si="1"/>
        <v>WAY_BIN_TABLE_GMEMBER_ID</v>
      </c>
      <c r="Q76" s="5" t="e">
        <f>VLOOKUP(P76,[1]Лист1!$J$423:$K$465,2,0)</f>
        <v>#N/A</v>
      </c>
    </row>
    <row r="77" spans="1:17" s="5" customFormat="1" x14ac:dyDescent="0.25">
      <c r="A77" s="5">
        <v>76</v>
      </c>
      <c r="D77" s="5" t="s">
        <v>514</v>
      </c>
      <c r="E77" s="5" t="s">
        <v>2030</v>
      </c>
      <c r="F77" s="5" t="s">
        <v>3378</v>
      </c>
      <c r="G77" s="5" t="s">
        <v>3906</v>
      </c>
      <c r="H77" s="5" t="s">
        <v>3914</v>
      </c>
      <c r="I77" s="5" t="s">
        <v>32</v>
      </c>
      <c r="N77" s="5" t="s">
        <v>6010</v>
      </c>
      <c r="P77" s="5" t="str">
        <f t="shared" si="1"/>
        <v>WAY_BIN_TABLE_GSTART_BIN</v>
      </c>
      <c r="Q77" s="5" t="e">
        <f>VLOOKUP(P77,[1]Лист1!$J$423:$K$465,2,0)</f>
        <v>#N/A</v>
      </c>
    </row>
    <row r="78" spans="1:17" s="2" customFormat="1" x14ac:dyDescent="0.25">
      <c r="A78" s="2">
        <v>77</v>
      </c>
      <c r="B78" s="2" t="s">
        <v>346</v>
      </c>
      <c r="C78" s="2" t="s">
        <v>346</v>
      </c>
      <c r="D78" s="2" t="s">
        <v>6278</v>
      </c>
      <c r="E78" s="2" t="s">
        <v>2030</v>
      </c>
      <c r="F78" s="2" t="s">
        <v>3378</v>
      </c>
      <c r="G78" s="2" t="s">
        <v>3906</v>
      </c>
      <c r="H78" s="2" t="s">
        <v>3914</v>
      </c>
      <c r="I78" s="2" t="s">
        <v>5316</v>
      </c>
      <c r="N78" s="2" t="s">
        <v>6010</v>
      </c>
      <c r="P78" s="2" t="str">
        <f t="shared" si="1"/>
        <v>WAY_BIN_TABLE_GSTART_BIN_4</v>
      </c>
      <c r="Q78" s="2" t="e">
        <f>VLOOKUP(P78,[1]Лист1!$J$423:$K$465,2,0)</f>
        <v>#N/A</v>
      </c>
    </row>
    <row r="79" spans="1:17" s="2" customFormat="1" x14ac:dyDescent="0.25">
      <c r="A79" s="2">
        <v>77</v>
      </c>
      <c r="B79" s="2" t="s">
        <v>346</v>
      </c>
      <c r="C79" s="2" t="s">
        <v>346</v>
      </c>
      <c r="D79" s="2" t="s">
        <v>515</v>
      </c>
      <c r="E79" s="2" t="s">
        <v>6279</v>
      </c>
      <c r="F79" s="2" t="s">
        <v>3379</v>
      </c>
      <c r="G79" s="2" t="s">
        <v>3906</v>
      </c>
      <c r="H79" s="2" t="s">
        <v>3914</v>
      </c>
      <c r="I79" s="2" t="s">
        <v>33</v>
      </c>
      <c r="N79" s="2" t="s">
        <v>6010</v>
      </c>
      <c r="P79" s="2" t="str">
        <f t="shared" si="1"/>
        <v>WAY_BIN_TABLE_GPAN_LENGTH</v>
      </c>
      <c r="Q79" s="2" t="e">
        <f>VLOOKUP(P79,[1]Лист1!$J$423:$K$465,2,0)</f>
        <v>#N/A</v>
      </c>
    </row>
    <row r="80" spans="1:17" s="2" customFormat="1" x14ac:dyDescent="0.25">
      <c r="A80" s="2">
        <v>78</v>
      </c>
      <c r="B80" s="2" t="s">
        <v>346</v>
      </c>
      <c r="C80" s="2" t="s">
        <v>346</v>
      </c>
      <c r="D80" s="2" t="s">
        <v>6280</v>
      </c>
      <c r="E80" s="2" t="s">
        <v>6281</v>
      </c>
      <c r="F80" s="2" t="s">
        <v>3380</v>
      </c>
      <c r="G80" s="2" t="s">
        <v>3906</v>
      </c>
      <c r="H80" s="2" t="s">
        <v>3914</v>
      </c>
      <c r="I80" s="2" t="s">
        <v>34</v>
      </c>
      <c r="N80" s="2" t="s">
        <v>6010</v>
      </c>
      <c r="P80" s="2" t="str">
        <f t="shared" si="1"/>
        <v>WAY_BIN_TABLE_GPROCESSING_CLASS</v>
      </c>
      <c r="Q80" s="2" t="e">
        <f>VLOOKUP(P80,[1]Лист1!$J$423:$K$465,2,0)</f>
        <v>#N/A</v>
      </c>
    </row>
    <row r="81" spans="1:17" s="5" customFormat="1" x14ac:dyDescent="0.25">
      <c r="A81" s="5">
        <v>79</v>
      </c>
      <c r="D81" s="5" t="s">
        <v>517</v>
      </c>
      <c r="E81" s="5" t="s">
        <v>6282</v>
      </c>
      <c r="F81" s="5" t="s">
        <v>3381</v>
      </c>
      <c r="G81" s="5" t="s">
        <v>3906</v>
      </c>
      <c r="H81" s="5" t="s">
        <v>3914</v>
      </c>
      <c r="I81" s="5" t="s">
        <v>35</v>
      </c>
      <c r="N81" s="5" t="s">
        <v>6010</v>
      </c>
      <c r="P81" s="5" t="str">
        <f t="shared" si="1"/>
        <v>WAY_BIN_TABLE_GTERMINAL_CATEGORY</v>
      </c>
      <c r="Q81" s="5" t="e">
        <f>VLOOKUP(P81,[1]Лист1!$J$423:$K$465,2,0)</f>
        <v>#N/A</v>
      </c>
    </row>
    <row r="82" spans="1:17" s="5" customFormat="1" x14ac:dyDescent="0.25">
      <c r="A82" s="5">
        <v>80</v>
      </c>
      <c r="D82" s="5" t="s">
        <v>518</v>
      </c>
      <c r="E82" s="5" t="s">
        <v>6283</v>
      </c>
      <c r="F82" s="5" t="s">
        <v>3382</v>
      </c>
      <c r="G82" s="5" t="s">
        <v>3906</v>
      </c>
      <c r="H82" s="5" t="s">
        <v>3914</v>
      </c>
      <c r="I82" s="5" t="s">
        <v>36</v>
      </c>
      <c r="N82" s="5" t="s">
        <v>6010</v>
      </c>
      <c r="P82" s="5" t="str">
        <f t="shared" si="1"/>
        <v>WAY_BIN_TABLE_GBIN_CONDITION</v>
      </c>
      <c r="Q82" s="5" t="e">
        <f>VLOOKUP(P82,[1]Лист1!$J$423:$K$465,2,0)</f>
        <v>#N/A</v>
      </c>
    </row>
    <row r="83" spans="1:17" s="2" customFormat="1" x14ac:dyDescent="0.25">
      <c r="A83" s="2">
        <v>81</v>
      </c>
      <c r="B83" s="2" t="s">
        <v>346</v>
      </c>
      <c r="C83" s="2" t="s">
        <v>346</v>
      </c>
      <c r="D83" s="2" t="s">
        <v>519</v>
      </c>
      <c r="E83" s="2" t="s">
        <v>2035</v>
      </c>
      <c r="F83" s="2" t="s">
        <v>3383</v>
      </c>
      <c r="G83" s="2" t="s">
        <v>3906</v>
      </c>
      <c r="H83" s="2" t="s">
        <v>3914</v>
      </c>
      <c r="I83" s="2" t="s">
        <v>37</v>
      </c>
      <c r="N83" s="2" t="s">
        <v>6010</v>
      </c>
      <c r="P83" s="2" t="str">
        <f t="shared" si="1"/>
        <v>WAY_BIN_TABLE_GBIN_STATUS</v>
      </c>
      <c r="Q83" s="2" t="e">
        <f>VLOOKUP(P83,[1]Лист1!$J$423:$K$465,2,0)</f>
        <v>#N/A</v>
      </c>
    </row>
    <row r="84" spans="1:17" s="5" customFormat="1" x14ac:dyDescent="0.25">
      <c r="A84" s="5">
        <v>82</v>
      </c>
      <c r="D84" s="5" t="s">
        <v>520</v>
      </c>
      <c r="E84" s="5" t="s">
        <v>2036</v>
      </c>
      <c r="F84" s="5" t="s">
        <v>3384</v>
      </c>
      <c r="G84" s="5" t="s">
        <v>3906</v>
      </c>
      <c r="H84" s="5" t="s">
        <v>3914</v>
      </c>
      <c r="I84" s="5" t="s">
        <v>38</v>
      </c>
      <c r="N84" s="5" t="s">
        <v>6010</v>
      </c>
      <c r="P84" s="5" t="str">
        <f t="shared" si="1"/>
        <v>WAY_BIN_TABLE_GFORWARDING_ID</v>
      </c>
      <c r="Q84" s="5" t="e">
        <f>VLOOKUP(P84,[1]Лист1!$J$423:$K$465,2,0)</f>
        <v>#N/A</v>
      </c>
    </row>
    <row r="85" spans="1:17" s="2" customFormat="1" x14ac:dyDescent="0.25">
      <c r="A85" s="2">
        <v>83</v>
      </c>
      <c r="B85" s="2" t="s">
        <v>346</v>
      </c>
      <c r="C85" s="2" t="s">
        <v>346</v>
      </c>
      <c r="D85" s="2" t="s">
        <v>521</v>
      </c>
      <c r="E85" s="2" t="s">
        <v>2037</v>
      </c>
      <c r="F85" s="2" t="s">
        <v>3385</v>
      </c>
      <c r="G85" s="2" t="s">
        <v>3906</v>
      </c>
      <c r="H85" s="2" t="s">
        <v>3914</v>
      </c>
      <c r="I85" s="2" t="s">
        <v>39</v>
      </c>
      <c r="N85" s="2" t="s">
        <v>6010</v>
      </c>
      <c r="P85" s="2" t="str">
        <f t="shared" si="1"/>
        <v>WAY_BIN_TABLE_GICA_NUMBER</v>
      </c>
      <c r="Q85" s="2" t="e">
        <f>VLOOKUP(P85,[1]Лист1!$J$423:$K$465,2,0)</f>
        <v>#N/A</v>
      </c>
    </row>
    <row r="86" spans="1:17" s="5" customFormat="1" x14ac:dyDescent="0.25">
      <c r="A86" s="5">
        <v>84</v>
      </c>
      <c r="D86" s="5" t="s">
        <v>522</v>
      </c>
      <c r="E86" s="5" t="s">
        <v>2038</v>
      </c>
      <c r="F86" s="5" t="s">
        <v>3386</v>
      </c>
      <c r="G86" s="5" t="s">
        <v>3906</v>
      </c>
      <c r="H86" s="5" t="s">
        <v>3914</v>
      </c>
      <c r="I86" s="5" t="s">
        <v>40</v>
      </c>
      <c r="N86" s="5" t="s">
        <v>6010</v>
      </c>
      <c r="P86" s="5" t="str">
        <f t="shared" si="1"/>
        <v>WAY_BIN_TABLE_GUSAGE_DOMAIN</v>
      </c>
      <c r="Q86" s="5" t="e">
        <f>VLOOKUP(P86,[1]Лист1!$J$423:$K$465,2,0)</f>
        <v>#N/A</v>
      </c>
    </row>
    <row r="87" spans="1:17" s="5" customFormat="1" x14ac:dyDescent="0.25">
      <c r="A87" s="5">
        <v>85</v>
      </c>
      <c r="D87" s="5" t="s">
        <v>523</v>
      </c>
      <c r="E87" s="5" t="s">
        <v>2039</v>
      </c>
      <c r="F87" s="5" t="s">
        <v>3387</v>
      </c>
      <c r="G87" s="5" t="s">
        <v>3906</v>
      </c>
      <c r="H87" s="5" t="s">
        <v>3914</v>
      </c>
      <c r="I87" s="5" t="s">
        <v>41</v>
      </c>
      <c r="N87" s="5" t="s">
        <v>6010</v>
      </c>
      <c r="P87" s="5" t="str">
        <f t="shared" si="1"/>
        <v>WAY_BIN_TABLE_GEC_ATM_TYPE</v>
      </c>
      <c r="Q87" s="5" t="e">
        <f>VLOOKUP(P87,[1]Лист1!$J$423:$K$465,2,0)</f>
        <v>#N/A</v>
      </c>
    </row>
    <row r="88" spans="1:17" s="5" customFormat="1" x14ac:dyDescent="0.25">
      <c r="A88" s="5">
        <v>86</v>
      </c>
      <c r="D88" s="5" t="s">
        <v>524</v>
      </c>
      <c r="E88" s="5" t="s">
        <v>6286</v>
      </c>
      <c r="F88" s="5" t="s">
        <v>3388</v>
      </c>
      <c r="G88" s="5" t="s">
        <v>3906</v>
      </c>
      <c r="H88" s="5" t="s">
        <v>3914</v>
      </c>
      <c r="I88" s="5" t="s">
        <v>42</v>
      </c>
      <c r="N88" s="5" t="s">
        <v>6010</v>
      </c>
      <c r="P88" s="5" t="str">
        <f t="shared" si="1"/>
        <v>WAY_BIN_TABLE_GCOUNTRY</v>
      </c>
      <c r="Q88" s="5" t="e">
        <f>VLOOKUP(P88,[1]Лист1!$J$423:$K$465,2,0)</f>
        <v>#N/A</v>
      </c>
    </row>
    <row r="89" spans="1:17" s="2" customFormat="1" x14ac:dyDescent="0.25">
      <c r="A89" s="2">
        <v>87</v>
      </c>
      <c r="B89" s="2" t="s">
        <v>346</v>
      </c>
      <c r="C89" s="2" t="s">
        <v>346</v>
      </c>
      <c r="D89" s="2" t="s">
        <v>6287</v>
      </c>
      <c r="E89" s="2" t="s">
        <v>2041</v>
      </c>
      <c r="F89" s="2" t="s">
        <v>3389</v>
      </c>
      <c r="G89" s="2" t="s">
        <v>3906</v>
      </c>
      <c r="H89" s="2" t="s">
        <v>3914</v>
      </c>
      <c r="I89" s="2" t="s">
        <v>43</v>
      </c>
      <c r="N89" s="2" t="s">
        <v>6010</v>
      </c>
      <c r="P89" s="2" t="str">
        <f t="shared" si="1"/>
        <v>WAY_BIN_TABLE_GCDV_ALGORITHM</v>
      </c>
      <c r="Q89" s="2" t="e">
        <f>VLOOKUP(P89,[1]Лист1!$J$423:$K$465,2,0)</f>
        <v>#N/A</v>
      </c>
    </row>
    <row r="90" spans="1:17" s="2" customFormat="1" x14ac:dyDescent="0.25">
      <c r="A90" s="2">
        <v>88</v>
      </c>
      <c r="B90" s="2" t="s">
        <v>346</v>
      </c>
      <c r="C90" s="2" t="s">
        <v>346</v>
      </c>
      <c r="D90" s="2" t="s">
        <v>525</v>
      </c>
      <c r="E90" s="2" t="s">
        <v>6288</v>
      </c>
      <c r="F90" s="2" t="s">
        <v>3390</v>
      </c>
      <c r="G90" s="2" t="s">
        <v>3906</v>
      </c>
      <c r="H90" s="2" t="s">
        <v>3914</v>
      </c>
      <c r="I90" s="2" t="s">
        <v>44</v>
      </c>
      <c r="N90" s="2" t="s">
        <v>6010</v>
      </c>
      <c r="P90" s="2" t="str">
        <f t="shared" si="1"/>
        <v>WAY_BIN_TABLE_GREGION_FOR_ISSUER</v>
      </c>
      <c r="Q90" s="2" t="e">
        <f>VLOOKUP(P90,[1]Лист1!$J$423:$K$465,2,0)</f>
        <v>#N/A</v>
      </c>
    </row>
    <row r="91" spans="1:17" s="5" customFormat="1" x14ac:dyDescent="0.25">
      <c r="A91" s="5">
        <v>89</v>
      </c>
      <c r="D91" s="5" t="s">
        <v>526</v>
      </c>
      <c r="E91" s="5" t="s">
        <v>6289</v>
      </c>
      <c r="F91" s="5" t="s">
        <v>3391</v>
      </c>
      <c r="G91" s="5" t="s">
        <v>3906</v>
      </c>
      <c r="H91" s="5" t="s">
        <v>3914</v>
      </c>
      <c r="I91" s="5" t="s">
        <v>45</v>
      </c>
      <c r="N91" s="5" t="s">
        <v>6010</v>
      </c>
      <c r="P91" s="5" t="str">
        <f t="shared" si="1"/>
        <v>WAY_BIN_TABLE_GUSAGE</v>
      </c>
      <c r="Q91" s="5" t="e">
        <f>VLOOKUP(P91,[1]Лист1!$J$423:$K$465,2,0)</f>
        <v>#N/A</v>
      </c>
    </row>
    <row r="92" spans="1:17" s="5" customFormat="1" x14ac:dyDescent="0.25">
      <c r="A92" s="5">
        <v>90</v>
      </c>
      <c r="D92" s="5" t="s">
        <v>527</v>
      </c>
      <c r="E92" s="5" t="s">
        <v>2044</v>
      </c>
      <c r="F92" s="5" t="s">
        <v>3392</v>
      </c>
      <c r="G92" s="5" t="s">
        <v>3906</v>
      </c>
      <c r="H92" s="5" t="s">
        <v>3916</v>
      </c>
      <c r="I92" s="5" t="s">
        <v>23</v>
      </c>
      <c r="N92" s="5" t="s">
        <v>6010</v>
      </c>
      <c r="P92" s="5" t="str">
        <f t="shared" si="1"/>
        <v>WAY_CLIENT_ADDRESS_GID</v>
      </c>
      <c r="Q92" s="5" t="e">
        <f>VLOOKUP(P92,[1]Лист1!$J$423:$K$465,2,0)</f>
        <v>#N/A</v>
      </c>
    </row>
    <row r="93" spans="1:17" s="2" customFormat="1" x14ac:dyDescent="0.25">
      <c r="A93" s="2">
        <v>91</v>
      </c>
      <c r="B93" s="2" t="s">
        <v>345</v>
      </c>
      <c r="C93" s="2" t="s">
        <v>345</v>
      </c>
      <c r="D93" s="2" t="s">
        <v>1741</v>
      </c>
      <c r="E93" s="2" t="s">
        <v>2045</v>
      </c>
      <c r="F93" s="2" t="s">
        <v>3393</v>
      </c>
      <c r="G93" s="2" t="s">
        <v>3906</v>
      </c>
      <c r="H93" s="2" t="s">
        <v>3916</v>
      </c>
      <c r="I93" s="2" t="s">
        <v>46</v>
      </c>
      <c r="N93" s="2" t="s">
        <v>6010</v>
      </c>
      <c r="P93" s="2" t="str">
        <f t="shared" si="1"/>
        <v>WAY_CLIENT_ADDRESS_GCLIENT__OID</v>
      </c>
      <c r="Q93" s="2" t="e">
        <f>VLOOKUP(P93,[1]Лист1!$J$423:$K$465,2,0)</f>
        <v>#N/A</v>
      </c>
    </row>
    <row r="94" spans="1:17" s="5" customFormat="1" x14ac:dyDescent="0.25">
      <c r="A94" s="5">
        <v>92</v>
      </c>
      <c r="D94" s="5" t="s">
        <v>529</v>
      </c>
      <c r="E94" s="5" t="s">
        <v>2046</v>
      </c>
      <c r="F94" s="5" t="s">
        <v>3394</v>
      </c>
      <c r="G94" s="5" t="s">
        <v>3906</v>
      </c>
      <c r="H94" s="5" t="s">
        <v>3916</v>
      </c>
      <c r="I94" s="5" t="s">
        <v>47</v>
      </c>
      <c r="N94" s="5" t="s">
        <v>6010</v>
      </c>
      <c r="P94" s="5" t="str">
        <f t="shared" si="1"/>
        <v>WAY_CLIENT_ADDRESS_GACNT_CONTRACT__OID</v>
      </c>
      <c r="Q94" s="5" t="e">
        <f>VLOOKUP(P94,[1]Лист1!$J$423:$K$465,2,0)</f>
        <v>#N/A</v>
      </c>
    </row>
    <row r="95" spans="1:17" s="2" customFormat="1" x14ac:dyDescent="0.25">
      <c r="A95" s="2">
        <v>93</v>
      </c>
      <c r="B95" s="2" t="s">
        <v>348</v>
      </c>
      <c r="C95" s="2" t="s">
        <v>348</v>
      </c>
      <c r="D95" s="2" t="s">
        <v>530</v>
      </c>
      <c r="E95" s="2" t="s">
        <v>2047</v>
      </c>
      <c r="F95" s="2" t="s">
        <v>3395</v>
      </c>
      <c r="G95" s="2" t="s">
        <v>3906</v>
      </c>
      <c r="H95" s="2" t="s">
        <v>3916</v>
      </c>
      <c r="I95" s="2" t="s">
        <v>48</v>
      </c>
      <c r="N95" s="2" t="s">
        <v>6010</v>
      </c>
      <c r="P95" s="2" t="str">
        <f t="shared" si="1"/>
        <v>WAY_CLIENT_ADDRESS_GADDRESS_TYPE</v>
      </c>
      <c r="Q95" s="2" t="e">
        <f>VLOOKUP(P95,[1]Лист1!$J$423:$K$465,2,0)</f>
        <v>#N/A</v>
      </c>
    </row>
    <row r="96" spans="1:17" s="2" customFormat="1" x14ac:dyDescent="0.25">
      <c r="A96" s="2">
        <v>94</v>
      </c>
      <c r="B96" s="2" t="s">
        <v>345</v>
      </c>
      <c r="C96" s="2" t="s">
        <v>345</v>
      </c>
      <c r="D96" s="2" t="s">
        <v>531</v>
      </c>
      <c r="E96" s="2" t="s">
        <v>2048</v>
      </c>
      <c r="F96" s="2" t="s">
        <v>3396</v>
      </c>
      <c r="G96" s="2" t="s">
        <v>3906</v>
      </c>
      <c r="H96" s="2" t="s">
        <v>3916</v>
      </c>
      <c r="I96" s="2" t="s">
        <v>49</v>
      </c>
      <c r="N96" s="2" t="s">
        <v>6010</v>
      </c>
      <c r="P96" s="2" t="str">
        <f t="shared" si="1"/>
        <v>WAY_CLIENT_ADDRESS_GADDRESS_NAME</v>
      </c>
      <c r="Q96" s="2" t="e">
        <f>VLOOKUP(P96,[1]Лист1!$J$423:$K$465,2,0)</f>
        <v>#N/A</v>
      </c>
    </row>
    <row r="97" spans="1:17" s="2" customFormat="1" x14ac:dyDescent="0.25">
      <c r="A97" s="2">
        <v>95</v>
      </c>
      <c r="B97" s="2" t="s">
        <v>348</v>
      </c>
      <c r="C97" s="2" t="s">
        <v>348</v>
      </c>
      <c r="D97" s="2" t="s">
        <v>532</v>
      </c>
      <c r="E97" s="2" t="s">
        <v>2049</v>
      </c>
      <c r="F97" s="2" t="s">
        <v>3397</v>
      </c>
      <c r="G97" s="2" t="s">
        <v>3906</v>
      </c>
      <c r="H97" s="2" t="s">
        <v>3916</v>
      </c>
      <c r="I97" s="2" t="s">
        <v>50</v>
      </c>
      <c r="N97" s="2" t="s">
        <v>6010</v>
      </c>
      <c r="P97" s="2" t="str">
        <f t="shared" si="1"/>
        <v>WAY_CLIENT_ADDRESS_GCOPY_TO_ADDRESS</v>
      </c>
      <c r="Q97" s="2" t="e">
        <f>VLOOKUP(P97,[1]Лист1!$J$423:$K$465,2,0)</f>
        <v>#N/A</v>
      </c>
    </row>
    <row r="98" spans="1:17" s="2" customFormat="1" x14ac:dyDescent="0.25">
      <c r="A98" s="2">
        <v>96</v>
      </c>
      <c r="B98" s="2" t="s">
        <v>348</v>
      </c>
      <c r="C98" s="2" t="s">
        <v>348</v>
      </c>
      <c r="D98" s="2" t="s">
        <v>533</v>
      </c>
      <c r="E98" s="2" t="s">
        <v>2050</v>
      </c>
      <c r="F98" s="2" t="s">
        <v>3398</v>
      </c>
      <c r="G98" s="2" t="s">
        <v>3906</v>
      </c>
      <c r="H98" s="2" t="s">
        <v>3916</v>
      </c>
      <c r="I98" s="2" t="s">
        <v>51</v>
      </c>
      <c r="N98" s="2" t="s">
        <v>6010</v>
      </c>
      <c r="P98" s="2" t="str">
        <f t="shared" si="1"/>
        <v>WAY_CLIENT_ADDRESS_GPARENT_ADDRESS</v>
      </c>
      <c r="Q98" s="2" t="e">
        <f>VLOOKUP(P98,[1]Лист1!$J$423:$K$465,2,0)</f>
        <v>#N/A</v>
      </c>
    </row>
    <row r="99" spans="1:17" s="2" customFormat="1" x14ac:dyDescent="0.25">
      <c r="A99" s="2">
        <v>97</v>
      </c>
      <c r="B99" s="2" t="s">
        <v>345</v>
      </c>
      <c r="C99" s="2" t="s">
        <v>345</v>
      </c>
      <c r="D99" s="2" t="s">
        <v>534</v>
      </c>
      <c r="E99" s="2" t="s">
        <v>2051</v>
      </c>
      <c r="F99" s="2" t="s">
        <v>3399</v>
      </c>
      <c r="G99" s="2" t="s">
        <v>3906</v>
      </c>
      <c r="H99" s="2" t="s">
        <v>3916</v>
      </c>
      <c r="I99" s="2" t="s">
        <v>52</v>
      </c>
      <c r="N99" s="2" t="s">
        <v>6010</v>
      </c>
      <c r="P99" s="2" t="str">
        <f t="shared" si="1"/>
        <v>WAY_CLIENT_ADDRESS_GTITLE</v>
      </c>
      <c r="Q99" s="2" t="e">
        <f>VLOOKUP(P99,[1]Лист1!$J$423:$K$465,2,0)</f>
        <v>#N/A</v>
      </c>
    </row>
    <row r="100" spans="1:17" s="2" customFormat="1" x14ac:dyDescent="0.25">
      <c r="A100" s="2">
        <v>98</v>
      </c>
      <c r="B100" s="2" t="s">
        <v>345</v>
      </c>
      <c r="C100" s="2" t="s">
        <v>345</v>
      </c>
      <c r="D100" s="2" t="s">
        <v>407</v>
      </c>
      <c r="E100" s="2" t="s">
        <v>2052</v>
      </c>
      <c r="F100" s="2" t="s">
        <v>3400</v>
      </c>
      <c r="G100" s="2" t="s">
        <v>3906</v>
      </c>
      <c r="H100" s="2" t="s">
        <v>3916</v>
      </c>
      <c r="I100" s="2" t="s">
        <v>53</v>
      </c>
      <c r="N100" s="2" t="s">
        <v>6010</v>
      </c>
      <c r="P100" s="2" t="str">
        <f t="shared" si="1"/>
        <v>WAY_CLIENT_ADDRESS_GFIRST_NAM</v>
      </c>
      <c r="Q100" s="2" t="e">
        <f>VLOOKUP(P100,[1]Лист1!$J$423:$K$465,2,0)</f>
        <v>#N/A</v>
      </c>
    </row>
    <row r="101" spans="1:17" s="2" customFormat="1" x14ac:dyDescent="0.25">
      <c r="A101" s="2">
        <v>99</v>
      </c>
      <c r="B101" s="2" t="s">
        <v>345</v>
      </c>
      <c r="C101" s="2" t="s">
        <v>345</v>
      </c>
      <c r="D101" s="2" t="s">
        <v>408</v>
      </c>
      <c r="E101" s="2" t="s">
        <v>2053</v>
      </c>
      <c r="F101" s="2" t="s">
        <v>3401</v>
      </c>
      <c r="G101" s="2" t="s">
        <v>3906</v>
      </c>
      <c r="H101" s="2" t="s">
        <v>3916</v>
      </c>
      <c r="I101" s="2" t="s">
        <v>54</v>
      </c>
      <c r="N101" s="2" t="s">
        <v>6010</v>
      </c>
      <c r="P101" s="2" t="str">
        <f t="shared" si="1"/>
        <v>WAY_CLIENT_ADDRESS_GLAST_NAM</v>
      </c>
      <c r="Q101" s="2" t="e">
        <f>VLOOKUP(P101,[1]Лист1!$J$423:$K$465,2,0)</f>
        <v>#N/A</v>
      </c>
    </row>
    <row r="102" spans="1:17" s="2" customFormat="1" x14ac:dyDescent="0.25">
      <c r="A102" s="2">
        <v>100</v>
      </c>
      <c r="B102" s="2" t="s">
        <v>345</v>
      </c>
      <c r="C102" s="2" t="s">
        <v>345</v>
      </c>
      <c r="D102" s="2" t="s">
        <v>535</v>
      </c>
      <c r="E102" s="2" t="s">
        <v>2054</v>
      </c>
      <c r="F102" s="2" t="s">
        <v>3402</v>
      </c>
      <c r="G102" s="2" t="s">
        <v>3906</v>
      </c>
      <c r="H102" s="2" t="s">
        <v>3916</v>
      </c>
      <c r="I102" s="2" t="s">
        <v>55</v>
      </c>
      <c r="N102" s="2" t="s">
        <v>6010</v>
      </c>
      <c r="P102" s="2" t="str">
        <f t="shared" si="1"/>
        <v>WAY_CLIENT_ADDRESS_GBIRTH_NAM</v>
      </c>
      <c r="Q102" s="2" t="e">
        <f>VLOOKUP(P102,[1]Лист1!$J$423:$K$465,2,0)</f>
        <v>#N/A</v>
      </c>
    </row>
    <row r="103" spans="1:17" s="2" customFormat="1" x14ac:dyDescent="0.25">
      <c r="A103" s="2">
        <v>101</v>
      </c>
      <c r="B103" s="2" t="s">
        <v>345</v>
      </c>
      <c r="C103" s="2" t="s">
        <v>345</v>
      </c>
      <c r="D103" s="2" t="s">
        <v>536</v>
      </c>
      <c r="E103" s="2" t="s">
        <v>2055</v>
      </c>
      <c r="F103" s="2" t="s">
        <v>3403</v>
      </c>
      <c r="G103" s="2" t="s">
        <v>3906</v>
      </c>
      <c r="H103" s="2" t="s">
        <v>3916</v>
      </c>
      <c r="I103" s="2" t="s">
        <v>56</v>
      </c>
      <c r="N103" s="2" t="s">
        <v>6010</v>
      </c>
      <c r="P103" s="2" t="str">
        <f t="shared" si="1"/>
        <v>WAY_CLIENT_ADDRESS_GLANGUAGE</v>
      </c>
      <c r="Q103" s="2" t="e">
        <f>VLOOKUP(P103,[1]Лист1!$J$423:$K$465,2,0)</f>
        <v>#N/A</v>
      </c>
    </row>
    <row r="104" spans="1:17" s="2" customFormat="1" x14ac:dyDescent="0.25">
      <c r="A104" s="2">
        <v>102</v>
      </c>
      <c r="B104" s="2" t="s">
        <v>348</v>
      </c>
      <c r="C104" s="2" t="s">
        <v>409</v>
      </c>
      <c r="D104" s="2" t="s">
        <v>405</v>
      </c>
      <c r="E104" s="2" t="s">
        <v>2056</v>
      </c>
      <c r="F104" s="2" t="s">
        <v>3404</v>
      </c>
      <c r="G104" s="2" t="s">
        <v>3906</v>
      </c>
      <c r="H104" s="2" t="s">
        <v>3916</v>
      </c>
      <c r="I104" s="2" t="s">
        <v>42</v>
      </c>
      <c r="N104" s="2" t="s">
        <v>6010</v>
      </c>
      <c r="P104" s="2" t="str">
        <f t="shared" si="1"/>
        <v>WAY_CLIENT_ADDRESS_GCOUNTRY</v>
      </c>
      <c r="Q104" s="2" t="e">
        <f>VLOOKUP(P104,[1]Лист1!$J$423:$K$465,2,0)</f>
        <v>#N/A</v>
      </c>
    </row>
    <row r="105" spans="1:17" s="2" customFormat="1" x14ac:dyDescent="0.25">
      <c r="A105" s="2">
        <v>103</v>
      </c>
      <c r="B105" s="2" t="s">
        <v>348</v>
      </c>
      <c r="C105" s="2" t="s">
        <v>410</v>
      </c>
      <c r="D105" s="2" t="s">
        <v>410</v>
      </c>
      <c r="E105" s="2" t="s">
        <v>2057</v>
      </c>
      <c r="F105" s="2" t="s">
        <v>3405</v>
      </c>
      <c r="G105" s="2" t="s">
        <v>3906</v>
      </c>
      <c r="H105" s="2" t="s">
        <v>3916</v>
      </c>
      <c r="I105" s="2" t="s">
        <v>57</v>
      </c>
      <c r="N105" s="2" t="s">
        <v>6010</v>
      </c>
      <c r="P105" s="2" t="str">
        <f t="shared" si="1"/>
        <v>WAY_CLIENT_ADDRESS_GADDRESS_ZIP</v>
      </c>
      <c r="Q105" s="2" t="e">
        <f>VLOOKUP(P105,[1]Лист1!$J$423:$K$465,2,0)</f>
        <v>#N/A</v>
      </c>
    </row>
    <row r="106" spans="1:17" s="2" customFormat="1" x14ac:dyDescent="0.25">
      <c r="A106" s="2">
        <v>104</v>
      </c>
      <c r="B106" s="2" t="s">
        <v>348</v>
      </c>
      <c r="C106" s="2" t="s">
        <v>1</v>
      </c>
      <c r="D106" s="2" t="s">
        <v>537</v>
      </c>
      <c r="E106" s="2" t="s">
        <v>2058</v>
      </c>
      <c r="F106" s="2" t="s">
        <v>3406</v>
      </c>
      <c r="G106" s="2" t="s">
        <v>3906</v>
      </c>
      <c r="H106" s="2" t="s">
        <v>3916</v>
      </c>
      <c r="I106" s="2" t="s">
        <v>58</v>
      </c>
      <c r="N106" s="2" t="s">
        <v>6010</v>
      </c>
      <c r="P106" s="2" t="str">
        <f t="shared" si="1"/>
        <v>WAY_CLIENT_ADDRESS_GSTATE</v>
      </c>
      <c r="Q106" s="2" t="e">
        <f>VLOOKUP(P106,[1]Лист1!$J$423:$K$465,2,0)</f>
        <v>#N/A</v>
      </c>
    </row>
    <row r="107" spans="1:17" s="2" customFormat="1" x14ac:dyDescent="0.25">
      <c r="A107" s="2">
        <v>105</v>
      </c>
      <c r="B107" s="2" t="s">
        <v>348</v>
      </c>
      <c r="C107" s="2" t="s">
        <v>411</v>
      </c>
      <c r="D107" s="2" t="s">
        <v>411</v>
      </c>
      <c r="E107" s="2" t="s">
        <v>2059</v>
      </c>
      <c r="F107" s="2" t="s">
        <v>3407</v>
      </c>
      <c r="G107" s="2" t="s">
        <v>3906</v>
      </c>
      <c r="H107" s="2" t="s">
        <v>3916</v>
      </c>
      <c r="I107" s="2" t="s">
        <v>59</v>
      </c>
      <c r="N107" s="2" t="s">
        <v>6010</v>
      </c>
      <c r="P107" s="2" t="str">
        <f t="shared" si="1"/>
        <v>WAY_CLIENT_ADDRESS_GCITY</v>
      </c>
      <c r="Q107" s="2" t="e">
        <f>VLOOKUP(P107,[1]Лист1!$J$423:$K$465,2,0)</f>
        <v>#N/A</v>
      </c>
    </row>
    <row r="108" spans="1:17" s="2" customFormat="1" x14ac:dyDescent="0.25">
      <c r="A108" s="2">
        <v>106</v>
      </c>
      <c r="B108" s="2" t="s">
        <v>348</v>
      </c>
      <c r="C108" s="2" t="s">
        <v>348</v>
      </c>
      <c r="D108" s="2" t="s">
        <v>538</v>
      </c>
      <c r="E108" s="2" t="s">
        <v>2060</v>
      </c>
      <c r="F108" s="2" t="s">
        <v>3408</v>
      </c>
      <c r="G108" s="2" t="s">
        <v>3906</v>
      </c>
      <c r="H108" s="2" t="s">
        <v>3916</v>
      </c>
      <c r="I108" s="2" t="s">
        <v>60</v>
      </c>
      <c r="N108" s="2" t="s">
        <v>6010</v>
      </c>
      <c r="P108" s="2" t="str">
        <f t="shared" si="1"/>
        <v>WAY_CLIENT_ADDRESS_GMUNICIPALITY_CODE</v>
      </c>
      <c r="Q108" s="2" t="e">
        <f>VLOOKUP(P108,[1]Лист1!$J$423:$K$465,2,0)</f>
        <v>#N/A</v>
      </c>
    </row>
    <row r="109" spans="1:17" s="2" customFormat="1" x14ac:dyDescent="0.25">
      <c r="A109" s="2">
        <v>107</v>
      </c>
      <c r="B109" s="2" t="s">
        <v>348</v>
      </c>
      <c r="C109" s="2" t="s">
        <v>348</v>
      </c>
      <c r="D109" s="2" t="s">
        <v>539</v>
      </c>
      <c r="E109" s="2" t="s">
        <v>2061</v>
      </c>
      <c r="F109" s="2" t="s">
        <v>3409</v>
      </c>
      <c r="G109" s="2" t="s">
        <v>3906</v>
      </c>
      <c r="H109" s="2" t="s">
        <v>3916</v>
      </c>
      <c r="I109" s="2" t="s">
        <v>61</v>
      </c>
      <c r="N109" s="2" t="s">
        <v>6010</v>
      </c>
      <c r="P109" s="2" t="str">
        <f t="shared" si="1"/>
        <v>WAY_CLIENT_ADDRESS_GLOCATION</v>
      </c>
      <c r="Q109" s="2" t="e">
        <f>VLOOKUP(P109,[1]Лист1!$J$423:$K$465,2,0)</f>
        <v>#N/A</v>
      </c>
    </row>
    <row r="110" spans="1:17" s="2" customFormat="1" x14ac:dyDescent="0.25">
      <c r="A110" s="2">
        <v>108</v>
      </c>
      <c r="B110" s="2" t="s">
        <v>348</v>
      </c>
      <c r="C110" s="2" t="s">
        <v>412</v>
      </c>
      <c r="D110" s="2" t="s">
        <v>540</v>
      </c>
      <c r="E110" s="2" t="s">
        <v>2062</v>
      </c>
      <c r="F110" s="2" t="s">
        <v>3410</v>
      </c>
      <c r="G110" s="2" t="s">
        <v>3906</v>
      </c>
      <c r="H110" s="2" t="s">
        <v>3916</v>
      </c>
      <c r="I110" s="2" t="s">
        <v>62</v>
      </c>
      <c r="N110" s="2" t="s">
        <v>6010</v>
      </c>
      <c r="P110" s="2" t="str">
        <f t="shared" si="1"/>
        <v>WAY_CLIENT_ADDRESS_GADDRESS_LINE_1</v>
      </c>
      <c r="Q110" s="2" t="e">
        <f>VLOOKUP(P110,[1]Лист1!$J$423:$K$465,2,0)</f>
        <v>#N/A</v>
      </c>
    </row>
    <row r="111" spans="1:17" s="2" customFormat="1" x14ac:dyDescent="0.25">
      <c r="A111" s="2">
        <v>109</v>
      </c>
      <c r="B111" s="2" t="s">
        <v>348</v>
      </c>
      <c r="C111" s="2" t="s">
        <v>412</v>
      </c>
      <c r="D111" s="2" t="s">
        <v>541</v>
      </c>
      <c r="E111" s="2" t="s">
        <v>2062</v>
      </c>
      <c r="F111" s="2" t="s">
        <v>3410</v>
      </c>
      <c r="G111" s="2" t="s">
        <v>3906</v>
      </c>
      <c r="H111" s="2" t="s">
        <v>3916</v>
      </c>
      <c r="I111" s="2" t="s">
        <v>63</v>
      </c>
      <c r="N111" s="2" t="s">
        <v>6010</v>
      </c>
      <c r="P111" s="2" t="str">
        <f t="shared" si="1"/>
        <v>WAY_CLIENT_ADDRESS_GADDRESS_LINE_2</v>
      </c>
      <c r="Q111" s="2" t="e">
        <f>VLOOKUP(P111,[1]Лист1!$J$423:$K$465,2,0)</f>
        <v>#N/A</v>
      </c>
    </row>
    <row r="112" spans="1:17" s="2" customFormat="1" x14ac:dyDescent="0.25">
      <c r="A112" s="2">
        <v>110</v>
      </c>
      <c r="B112" s="2" t="s">
        <v>348</v>
      </c>
      <c r="C112" s="2" t="s">
        <v>412</v>
      </c>
      <c r="D112" s="2" t="s">
        <v>542</v>
      </c>
      <c r="E112" s="2" t="s">
        <v>2062</v>
      </c>
      <c r="F112" s="2" t="s">
        <v>3410</v>
      </c>
      <c r="G112" s="2" t="s">
        <v>3906</v>
      </c>
      <c r="H112" s="2" t="s">
        <v>3916</v>
      </c>
      <c r="I112" s="2" t="s">
        <v>64</v>
      </c>
      <c r="N112" s="2" t="s">
        <v>6010</v>
      </c>
      <c r="P112" s="2" t="str">
        <f t="shared" si="1"/>
        <v>WAY_CLIENT_ADDRESS_GADDRESS_LINE_3</v>
      </c>
      <c r="Q112" s="2" t="e">
        <f>VLOOKUP(P112,[1]Лист1!$J$423:$K$465,2,0)</f>
        <v>#N/A</v>
      </c>
    </row>
    <row r="113" spans="1:17" s="2" customFormat="1" x14ac:dyDescent="0.25">
      <c r="A113" s="2">
        <v>111</v>
      </c>
      <c r="B113" s="2" t="s">
        <v>348</v>
      </c>
      <c r="C113" s="2" t="s">
        <v>412</v>
      </c>
      <c r="D113" s="2" t="s">
        <v>543</v>
      </c>
      <c r="E113" s="2" t="s">
        <v>2062</v>
      </c>
      <c r="F113" s="2" t="s">
        <v>3410</v>
      </c>
      <c r="G113" s="2" t="s">
        <v>3906</v>
      </c>
      <c r="H113" s="2" t="s">
        <v>3916</v>
      </c>
      <c r="I113" s="2" t="s">
        <v>65</v>
      </c>
      <c r="N113" s="2" t="s">
        <v>6010</v>
      </c>
      <c r="P113" s="2" t="str">
        <f t="shared" si="1"/>
        <v>WAY_CLIENT_ADDRESS_GADDRESS_LINE_4</v>
      </c>
      <c r="Q113" s="2" t="e">
        <f>VLOOKUP(P113,[1]Лист1!$J$423:$K$465,2,0)</f>
        <v>#N/A</v>
      </c>
    </row>
    <row r="114" spans="1:17" s="2" customFormat="1" x14ac:dyDescent="0.25">
      <c r="A114" s="2">
        <v>112</v>
      </c>
      <c r="B114" s="2" t="s">
        <v>345</v>
      </c>
      <c r="C114" s="2" t="s">
        <v>413</v>
      </c>
      <c r="D114" s="2" t="s">
        <v>6355</v>
      </c>
      <c r="E114" s="2" t="s">
        <v>2063</v>
      </c>
      <c r="F114" s="2" t="s">
        <v>2063</v>
      </c>
      <c r="G114" s="2" t="s">
        <v>3906</v>
      </c>
      <c r="H114" s="2" t="s">
        <v>3916</v>
      </c>
      <c r="I114" s="2" t="s">
        <v>66</v>
      </c>
      <c r="N114" s="2" t="s">
        <v>6010</v>
      </c>
      <c r="P114" s="2" t="str">
        <f t="shared" si="1"/>
        <v>WAY_CLIENT_ADDRESS_GPHONE</v>
      </c>
      <c r="Q114" s="2" t="e">
        <f>VLOOKUP(P114,[1]Лист1!$J$423:$K$465,2,0)</f>
        <v>#N/A</v>
      </c>
    </row>
    <row r="115" spans="1:17" s="2" customFormat="1" x14ac:dyDescent="0.25">
      <c r="A115" s="2">
        <v>113</v>
      </c>
      <c r="B115" s="2" t="s">
        <v>345</v>
      </c>
      <c r="C115" s="2" t="s">
        <v>413</v>
      </c>
      <c r="D115" s="2" t="s">
        <v>544</v>
      </c>
      <c r="E115" s="2" t="s">
        <v>544</v>
      </c>
      <c r="F115" s="2" t="s">
        <v>1364</v>
      </c>
      <c r="G115" s="2" t="s">
        <v>3906</v>
      </c>
      <c r="H115" s="2" t="s">
        <v>3916</v>
      </c>
      <c r="I115" s="2" t="s">
        <v>67</v>
      </c>
      <c r="N115" s="2" t="s">
        <v>6010</v>
      </c>
      <c r="P115" s="2" t="str">
        <f t="shared" si="1"/>
        <v>WAY_CLIENT_ADDRESS_GE_MAIL</v>
      </c>
      <c r="Q115" s="2" t="e">
        <f>VLOOKUP(P115,[1]Лист1!$J$423:$K$465,2,0)</f>
        <v>#N/A</v>
      </c>
    </row>
    <row r="116" spans="1:17" s="2" customFormat="1" x14ac:dyDescent="0.25">
      <c r="A116" s="2">
        <v>114</v>
      </c>
      <c r="B116" s="2" t="s">
        <v>345</v>
      </c>
      <c r="C116" s="2" t="s">
        <v>413</v>
      </c>
      <c r="D116" s="2" t="s">
        <v>545</v>
      </c>
      <c r="E116" s="2" t="s">
        <v>2064</v>
      </c>
      <c r="F116" s="2" t="s">
        <v>2064</v>
      </c>
      <c r="G116" s="2" t="s">
        <v>3906</v>
      </c>
      <c r="H116" s="2" t="s">
        <v>3916</v>
      </c>
      <c r="I116" s="2" t="s">
        <v>68</v>
      </c>
      <c r="N116" s="2" t="s">
        <v>6010</v>
      </c>
      <c r="P116" s="2" t="str">
        <f t="shared" si="1"/>
        <v>WAY_CLIENT_ADDRESS_GURL</v>
      </c>
      <c r="Q116" s="2" t="e">
        <f>VLOOKUP(P116,[1]Лист1!$J$423:$K$465,2,0)</f>
        <v>#N/A</v>
      </c>
    </row>
    <row r="117" spans="1:17" s="5" customFormat="1" x14ac:dyDescent="0.25">
      <c r="A117" s="5">
        <v>115</v>
      </c>
      <c r="D117" s="5" t="s">
        <v>546</v>
      </c>
      <c r="E117" s="5" t="s">
        <v>546</v>
      </c>
      <c r="F117" s="5" t="s">
        <v>3411</v>
      </c>
      <c r="G117" s="5" t="s">
        <v>3906</v>
      </c>
      <c r="H117" s="5" t="s">
        <v>3916</v>
      </c>
      <c r="I117" s="5" t="s">
        <v>69</v>
      </c>
      <c r="N117" s="5" t="s">
        <v>6010</v>
      </c>
      <c r="P117" s="5" t="str">
        <f t="shared" si="1"/>
        <v>WAY_CLIENT_ADDRESS_GDELIVERY_TYPE</v>
      </c>
      <c r="Q117" s="5" t="e">
        <f>VLOOKUP(P117,[1]Лист1!$J$423:$K$465,2,0)</f>
        <v>#N/A</v>
      </c>
    </row>
    <row r="118" spans="1:17" s="5" customFormat="1" x14ac:dyDescent="0.25">
      <c r="A118" s="5">
        <v>116</v>
      </c>
      <c r="D118" s="5" t="s">
        <v>547</v>
      </c>
      <c r="E118" s="5" t="s">
        <v>2065</v>
      </c>
      <c r="F118" s="5" t="s">
        <v>2065</v>
      </c>
      <c r="G118" s="5" t="s">
        <v>3906</v>
      </c>
      <c r="H118" s="5" t="s">
        <v>3916</v>
      </c>
      <c r="I118" s="5" t="s">
        <v>70</v>
      </c>
      <c r="N118" s="5" t="s">
        <v>6010</v>
      </c>
      <c r="P118" s="5" t="str">
        <f t="shared" si="1"/>
        <v>WAY_CLIENT_ADDRESS_GADD_INFO</v>
      </c>
      <c r="Q118" s="5" t="e">
        <f>VLOOKUP(P118,[1]Лист1!$J$423:$K$465,2,0)</f>
        <v>#N/A</v>
      </c>
    </row>
    <row r="119" spans="1:17" s="5" customFormat="1" x14ac:dyDescent="0.25">
      <c r="A119" s="5">
        <v>117</v>
      </c>
      <c r="D119" s="5" t="s">
        <v>548</v>
      </c>
      <c r="E119" s="5" t="s">
        <v>2066</v>
      </c>
      <c r="F119" s="5" t="s">
        <v>3412</v>
      </c>
      <c r="G119" s="5" t="s">
        <v>3906</v>
      </c>
      <c r="H119" s="5" t="s">
        <v>3916</v>
      </c>
      <c r="I119" s="5" t="s">
        <v>71</v>
      </c>
      <c r="N119" s="5" t="s">
        <v>6010</v>
      </c>
      <c r="P119" s="5" t="str">
        <f t="shared" si="1"/>
        <v>WAY_CLIENT_ADDRESS_GDATE_FROM</v>
      </c>
      <c r="Q119" s="5" t="e">
        <f>VLOOKUP(P119,[1]Лист1!$J$423:$K$465,2,0)</f>
        <v>#N/A</v>
      </c>
    </row>
    <row r="120" spans="1:17" s="5" customFormat="1" x14ac:dyDescent="0.25">
      <c r="A120" s="5">
        <v>118</v>
      </c>
      <c r="D120" s="5" t="s">
        <v>549</v>
      </c>
      <c r="E120" s="5" t="s">
        <v>549</v>
      </c>
      <c r="F120" s="5" t="s">
        <v>3413</v>
      </c>
      <c r="G120" s="5" t="s">
        <v>3906</v>
      </c>
      <c r="H120" s="5" t="s">
        <v>3916</v>
      </c>
      <c r="I120" s="5" t="s">
        <v>72</v>
      </c>
      <c r="N120" s="5" t="s">
        <v>6010</v>
      </c>
      <c r="P120" s="5" t="str">
        <f t="shared" si="1"/>
        <v>WAY_CLIENT_ADDRESS_GDATE_TO</v>
      </c>
      <c r="Q120" s="5" t="e">
        <f>VLOOKUP(P120,[1]Лист1!$J$423:$K$465,2,0)</f>
        <v>#N/A</v>
      </c>
    </row>
    <row r="121" spans="1:17" s="2" customFormat="1" x14ac:dyDescent="0.25">
      <c r="A121" s="2">
        <v>119</v>
      </c>
      <c r="B121" s="2" t="s">
        <v>345</v>
      </c>
      <c r="C121" s="2" t="s">
        <v>6290</v>
      </c>
      <c r="D121" s="2" t="s">
        <v>550</v>
      </c>
      <c r="E121" s="2" t="s">
        <v>2067</v>
      </c>
      <c r="F121" s="2" t="s">
        <v>2067</v>
      </c>
      <c r="G121" s="2" t="s">
        <v>3906</v>
      </c>
      <c r="H121" s="2" t="s">
        <v>3916</v>
      </c>
      <c r="I121" s="2" t="s">
        <v>73</v>
      </c>
      <c r="N121" s="2" t="s">
        <v>6010</v>
      </c>
      <c r="P121" s="2" t="str">
        <f t="shared" si="1"/>
        <v>WAY_CLIENT_ADDRESS_GSALUTATION_SUFFIX</v>
      </c>
      <c r="Q121" s="2" t="e">
        <f>VLOOKUP(P121,[1]Лист1!$J$423:$K$465,2,0)</f>
        <v>#N/A</v>
      </c>
    </row>
    <row r="122" spans="1:17" s="2" customFormat="1" x14ac:dyDescent="0.25">
      <c r="A122" s="2">
        <v>120</v>
      </c>
      <c r="B122" s="2" t="s">
        <v>345</v>
      </c>
      <c r="C122" s="2" t="s">
        <v>406</v>
      </c>
      <c r="D122" s="2" t="s">
        <v>551</v>
      </c>
      <c r="E122" s="2" t="s">
        <v>2068</v>
      </c>
      <c r="F122" s="2" t="s">
        <v>3414</v>
      </c>
      <c r="G122" s="2" t="s">
        <v>3906</v>
      </c>
      <c r="H122" s="2" t="s">
        <v>3917</v>
      </c>
      <c r="I122" s="2" t="s">
        <v>74</v>
      </c>
      <c r="N122" s="2" t="s">
        <v>6010</v>
      </c>
      <c r="P122" s="2" t="str">
        <f t="shared" si="1"/>
        <v>WAY_CLIENT_GF_I</v>
      </c>
      <c r="Q122" s="2" t="e">
        <f>VLOOKUP(P122,[1]Лист1!$J$423:$K$465,2,0)</f>
        <v>#N/A</v>
      </c>
    </row>
    <row r="123" spans="1:17" s="2" customFormat="1" x14ac:dyDescent="0.25">
      <c r="A123" s="2">
        <v>121</v>
      </c>
      <c r="B123" s="2" t="s">
        <v>345</v>
      </c>
      <c r="C123" s="2" t="s">
        <v>406</v>
      </c>
      <c r="D123" s="2" t="s">
        <v>552</v>
      </c>
      <c r="E123" s="2" t="s">
        <v>2069</v>
      </c>
      <c r="F123" s="2" t="s">
        <v>3415</v>
      </c>
      <c r="G123" s="2" t="s">
        <v>3906</v>
      </c>
      <c r="H123" s="2" t="s">
        <v>3917</v>
      </c>
      <c r="I123" s="2" t="s">
        <v>75</v>
      </c>
      <c r="N123" s="2" t="s">
        <v>6010</v>
      </c>
      <c r="P123" s="2" t="str">
        <f t="shared" si="1"/>
        <v>WAY_CLIENT_GCCAT</v>
      </c>
      <c r="Q123" s="2" t="e">
        <f>VLOOKUP(P123,[1]Лист1!$J$423:$K$465,2,0)</f>
        <v>#N/A</v>
      </c>
    </row>
    <row r="124" spans="1:17" s="2" customFormat="1" x14ac:dyDescent="0.25">
      <c r="A124" s="2">
        <v>122</v>
      </c>
      <c r="B124" s="2" t="s">
        <v>345</v>
      </c>
      <c r="C124" s="2" t="s">
        <v>406</v>
      </c>
      <c r="D124" s="2" t="s">
        <v>1039</v>
      </c>
      <c r="E124" s="2" t="s">
        <v>2070</v>
      </c>
      <c r="F124" s="2" t="s">
        <v>3416</v>
      </c>
      <c r="G124" s="2" t="s">
        <v>3906</v>
      </c>
      <c r="H124" s="2" t="s">
        <v>3917</v>
      </c>
      <c r="I124" s="2" t="s">
        <v>76</v>
      </c>
      <c r="N124" s="2" t="s">
        <v>6010</v>
      </c>
      <c r="P124" s="2" t="str">
        <f t="shared" si="1"/>
        <v>WAY_CLIENT_GCLT</v>
      </c>
      <c r="Q124" s="2" t="e">
        <f>VLOOKUP(P124,[1]Лист1!$J$423:$K$465,2,0)</f>
        <v>#N/A</v>
      </c>
    </row>
    <row r="125" spans="1:17" s="2" customFormat="1" x14ac:dyDescent="0.25">
      <c r="A125" s="2">
        <v>123</v>
      </c>
      <c r="B125" s="2" t="s">
        <v>345</v>
      </c>
      <c r="C125" s="2" t="s">
        <v>345</v>
      </c>
      <c r="D125" s="2" t="s">
        <v>554</v>
      </c>
      <c r="E125" s="2" t="s">
        <v>2071</v>
      </c>
      <c r="F125" s="2" t="s">
        <v>3417</v>
      </c>
      <c r="G125" s="2" t="s">
        <v>3906</v>
      </c>
      <c r="H125" s="2" t="s">
        <v>3917</v>
      </c>
      <c r="I125" s="2" t="s">
        <v>56</v>
      </c>
      <c r="N125" s="2" t="s">
        <v>6010</v>
      </c>
      <c r="P125" s="2" t="str">
        <f t="shared" si="1"/>
        <v>WAY_CLIENT_GLANGUAGE</v>
      </c>
      <c r="Q125" s="2" t="e">
        <f>VLOOKUP(P125,[1]Лист1!$J$423:$K$465,2,0)</f>
        <v>#N/A</v>
      </c>
    </row>
    <row r="126" spans="1:17" s="2" customFormat="1" x14ac:dyDescent="0.25">
      <c r="A126" s="2">
        <v>124</v>
      </c>
      <c r="B126" s="2" t="s">
        <v>345</v>
      </c>
      <c r="C126" s="2" t="s">
        <v>345</v>
      </c>
      <c r="D126" s="2" t="s">
        <v>405</v>
      </c>
      <c r="E126" s="2" t="s">
        <v>2072</v>
      </c>
      <c r="F126" s="2" t="s">
        <v>3418</v>
      </c>
      <c r="G126" s="2" t="s">
        <v>3906</v>
      </c>
      <c r="H126" s="2" t="s">
        <v>3917</v>
      </c>
      <c r="I126" s="2" t="s">
        <v>42</v>
      </c>
      <c r="N126" s="2" t="s">
        <v>6010</v>
      </c>
      <c r="P126" s="2" t="str">
        <f t="shared" si="1"/>
        <v>WAY_CLIENT_GCOUNTRY</v>
      </c>
      <c r="Q126" s="2" t="e">
        <f>VLOOKUP(P126,[1]Лист1!$J$423:$K$465,2,0)</f>
        <v>#N/A</v>
      </c>
    </row>
    <row r="127" spans="1:17" s="2" customFormat="1" x14ac:dyDescent="0.25">
      <c r="A127" s="2">
        <v>125</v>
      </c>
      <c r="B127" s="2" t="s">
        <v>345</v>
      </c>
      <c r="C127" s="2" t="s">
        <v>345</v>
      </c>
      <c r="D127" s="2" t="s">
        <v>411</v>
      </c>
      <c r="E127" s="2" t="s">
        <v>2073</v>
      </c>
      <c r="F127" s="2" t="s">
        <v>3419</v>
      </c>
      <c r="G127" s="2" t="s">
        <v>3906</v>
      </c>
      <c r="H127" s="2" t="s">
        <v>3917</v>
      </c>
      <c r="I127" s="2" t="s">
        <v>59</v>
      </c>
      <c r="N127" s="2" t="s">
        <v>6010</v>
      </c>
      <c r="P127" s="2" t="str">
        <f t="shared" si="1"/>
        <v>WAY_CLIENT_GCITY</v>
      </c>
      <c r="Q127" s="2" t="e">
        <f>VLOOKUP(P127,[1]Лист1!$J$423:$K$465,2,0)</f>
        <v>#N/A</v>
      </c>
    </row>
    <row r="128" spans="1:17" s="2" customFormat="1" x14ac:dyDescent="0.25">
      <c r="A128" s="2">
        <v>126</v>
      </c>
      <c r="B128" s="2" t="s">
        <v>345</v>
      </c>
      <c r="C128" s="2" t="s">
        <v>345</v>
      </c>
      <c r="D128" s="2" t="s">
        <v>556</v>
      </c>
      <c r="E128" s="2" t="s">
        <v>2074</v>
      </c>
      <c r="F128" s="2" t="s">
        <v>3420</v>
      </c>
      <c r="G128" s="2" t="s">
        <v>3906</v>
      </c>
      <c r="H128" s="2" t="s">
        <v>3917</v>
      </c>
      <c r="I128" s="2" t="s">
        <v>77</v>
      </c>
      <c r="N128" s="2" t="s">
        <v>6010</v>
      </c>
      <c r="P128" s="2" t="str">
        <f t="shared" si="1"/>
        <v>WAY_CLIENT_GSHORT_NAME</v>
      </c>
      <c r="Q128" s="2" t="e">
        <f>VLOOKUP(P128,[1]Лист1!$J$423:$K$465,2,0)</f>
        <v>#N/A</v>
      </c>
    </row>
    <row r="129" spans="1:17" s="2" customFormat="1" x14ac:dyDescent="0.25">
      <c r="A129" s="2">
        <v>127</v>
      </c>
      <c r="B129" s="2" t="s">
        <v>349</v>
      </c>
      <c r="C129" s="2" t="s">
        <v>415</v>
      </c>
      <c r="D129" s="2" t="s">
        <v>557</v>
      </c>
      <c r="E129" s="2" t="s">
        <v>2075</v>
      </c>
      <c r="F129" s="2" t="s">
        <v>3421</v>
      </c>
      <c r="G129" s="2" t="s">
        <v>3906</v>
      </c>
      <c r="H129" s="2" t="s">
        <v>3917</v>
      </c>
      <c r="I129" s="2" t="s">
        <v>78</v>
      </c>
      <c r="N129" s="2" t="s">
        <v>6010</v>
      </c>
      <c r="P129" s="2" t="str">
        <f t="shared" si="1"/>
        <v>WAY_CLIENT_GREG_NUMBER_TYPE</v>
      </c>
      <c r="Q129" s="2" t="e">
        <f>VLOOKUP(P129,[1]Лист1!$J$423:$K$465,2,0)</f>
        <v>#N/A</v>
      </c>
    </row>
    <row r="130" spans="1:17" s="2" customFormat="1" x14ac:dyDescent="0.25">
      <c r="A130" s="2">
        <v>128</v>
      </c>
      <c r="B130" s="2" t="s">
        <v>349</v>
      </c>
      <c r="C130" s="2" t="s">
        <v>415</v>
      </c>
      <c r="D130" s="2" t="s">
        <v>558</v>
      </c>
      <c r="E130" s="2" t="s">
        <v>2076</v>
      </c>
      <c r="F130" s="2" t="s">
        <v>3422</v>
      </c>
      <c r="G130" s="2" t="s">
        <v>3906</v>
      </c>
      <c r="H130" s="2" t="s">
        <v>3917</v>
      </c>
      <c r="I130" s="2" t="s">
        <v>79</v>
      </c>
      <c r="N130" s="2" t="s">
        <v>6010</v>
      </c>
      <c r="P130" s="2" t="str">
        <f t="shared" ref="P130:P193" si="2">CONCATENATE(H130,I130)</f>
        <v>WAY_CLIENT_GREG_NUMBER</v>
      </c>
      <c r="Q130" s="2" t="e">
        <f>VLOOKUP(P130,[1]Лист1!$J$423:$K$465,2,0)</f>
        <v>#N/A</v>
      </c>
    </row>
    <row r="131" spans="1:17" s="2" customFormat="1" x14ac:dyDescent="0.25">
      <c r="A131" s="2">
        <v>129</v>
      </c>
      <c r="B131" s="2" t="s">
        <v>349</v>
      </c>
      <c r="C131" s="2" t="s">
        <v>415</v>
      </c>
      <c r="D131" s="2" t="s">
        <v>559</v>
      </c>
      <c r="E131" s="2" t="s">
        <v>2077</v>
      </c>
      <c r="F131" s="2" t="s">
        <v>3423</v>
      </c>
      <c r="G131" s="2" t="s">
        <v>3906</v>
      </c>
      <c r="H131" s="2" t="s">
        <v>3917</v>
      </c>
      <c r="I131" s="2" t="s">
        <v>80</v>
      </c>
      <c r="N131" s="2" t="s">
        <v>6010</v>
      </c>
      <c r="P131" s="2" t="str">
        <f t="shared" si="2"/>
        <v>WAY_CLIENT_GREG_DETAILS</v>
      </c>
      <c r="Q131" s="2" t="e">
        <f>VLOOKUP(P131,[1]Лист1!$J$423:$K$465,2,0)</f>
        <v>#N/A</v>
      </c>
    </row>
    <row r="132" spans="1:17" s="2" customFormat="1" x14ac:dyDescent="0.25">
      <c r="A132" s="2">
        <v>130</v>
      </c>
      <c r="B132" s="2" t="s">
        <v>345</v>
      </c>
      <c r="C132" s="2" t="s">
        <v>414</v>
      </c>
      <c r="D132" s="2" t="s">
        <v>560</v>
      </c>
      <c r="E132" s="2" t="s">
        <v>560</v>
      </c>
      <c r="F132" s="2" t="s">
        <v>3424</v>
      </c>
      <c r="G132" s="2" t="s">
        <v>3906</v>
      </c>
      <c r="H132" s="2" t="s">
        <v>3917</v>
      </c>
      <c r="I132" s="2" t="s">
        <v>54</v>
      </c>
      <c r="N132" s="2" t="s">
        <v>6010</v>
      </c>
      <c r="P132" s="2" t="str">
        <f t="shared" si="2"/>
        <v>WAY_CLIENT_GLAST_NAM</v>
      </c>
      <c r="Q132" s="2" t="e">
        <f>VLOOKUP(P132,[1]Лист1!$J$423:$K$465,2,0)</f>
        <v>#N/A</v>
      </c>
    </row>
    <row r="133" spans="1:17" s="2" customFormat="1" x14ac:dyDescent="0.25">
      <c r="A133" s="2">
        <v>131</v>
      </c>
      <c r="B133" s="2" t="s">
        <v>345</v>
      </c>
      <c r="C133" s="2" t="s">
        <v>414</v>
      </c>
      <c r="D133" s="2" t="s">
        <v>561</v>
      </c>
      <c r="E133" s="2" t="s">
        <v>561</v>
      </c>
      <c r="F133" s="2" t="s">
        <v>3425</v>
      </c>
      <c r="G133" s="2" t="s">
        <v>3906</v>
      </c>
      <c r="H133" s="2" t="s">
        <v>3917</v>
      </c>
      <c r="I133" s="2" t="s">
        <v>53</v>
      </c>
      <c r="N133" s="2" t="s">
        <v>6010</v>
      </c>
      <c r="P133" s="2" t="str">
        <f t="shared" si="2"/>
        <v>WAY_CLIENT_GFIRST_NAM</v>
      </c>
      <c r="Q133" s="2" t="e">
        <f>VLOOKUP(P133,[1]Лист1!$J$423:$K$465,2,0)</f>
        <v>#N/A</v>
      </c>
    </row>
    <row r="134" spans="1:17" s="2" customFormat="1" x14ac:dyDescent="0.25">
      <c r="A134" s="2">
        <v>132</v>
      </c>
      <c r="B134" s="2" t="s">
        <v>345</v>
      </c>
      <c r="C134" s="2" t="s">
        <v>414</v>
      </c>
      <c r="D134" s="2" t="s">
        <v>562</v>
      </c>
      <c r="E134" s="2" t="s">
        <v>562</v>
      </c>
      <c r="F134" s="2" t="s">
        <v>3426</v>
      </c>
      <c r="G134" s="2" t="s">
        <v>3906</v>
      </c>
      <c r="H134" s="2" t="s">
        <v>3917</v>
      </c>
      <c r="I134" s="2" t="s">
        <v>81</v>
      </c>
      <c r="N134" s="2" t="s">
        <v>6010</v>
      </c>
      <c r="P134" s="2" t="str">
        <f t="shared" si="2"/>
        <v>WAY_CLIENT_GFATHER_S_NAM</v>
      </c>
      <c r="Q134" s="2" t="e">
        <f>VLOOKUP(P134,[1]Лист1!$J$423:$K$465,2,0)</f>
        <v>#N/A</v>
      </c>
    </row>
    <row r="135" spans="1:17" s="2" customFormat="1" x14ac:dyDescent="0.25">
      <c r="A135" s="2">
        <v>133</v>
      </c>
      <c r="B135" s="2" t="s">
        <v>345</v>
      </c>
      <c r="C135" s="2" t="s">
        <v>414</v>
      </c>
      <c r="D135" s="2" t="s">
        <v>534</v>
      </c>
      <c r="E135" s="2" t="s">
        <v>2078</v>
      </c>
      <c r="F135" s="2" t="s">
        <v>3427</v>
      </c>
      <c r="G135" s="2" t="s">
        <v>3906</v>
      </c>
      <c r="H135" s="2" t="s">
        <v>3917</v>
      </c>
      <c r="I135" s="2" t="s">
        <v>52</v>
      </c>
      <c r="N135" s="2" t="s">
        <v>6010</v>
      </c>
      <c r="P135" s="2" t="str">
        <f t="shared" si="2"/>
        <v>WAY_CLIENT_GTITLE</v>
      </c>
      <c r="Q135" s="2" t="e">
        <f>VLOOKUP(P135,[1]Лист1!$J$423:$K$465,2,0)</f>
        <v>#N/A</v>
      </c>
    </row>
    <row r="136" spans="1:17" s="5" customFormat="1" x14ac:dyDescent="0.25">
      <c r="A136" s="5">
        <v>134</v>
      </c>
      <c r="D136" s="5" t="s">
        <v>563</v>
      </c>
      <c r="E136" s="5" t="s">
        <v>2079</v>
      </c>
      <c r="F136" s="5" t="s">
        <v>3428</v>
      </c>
      <c r="G136" s="5" t="s">
        <v>3906</v>
      </c>
      <c r="H136" s="5" t="s">
        <v>3917</v>
      </c>
      <c r="I136" s="5" t="s">
        <v>82</v>
      </c>
      <c r="N136" s="5" t="s">
        <v>6010</v>
      </c>
      <c r="P136" s="5" t="str">
        <f t="shared" si="2"/>
        <v>WAY_CLIENT_GMOTHER_S_NAM</v>
      </c>
      <c r="Q136" s="5" t="e">
        <f>VLOOKUP(P136,[1]Лист1!$J$423:$K$465,2,0)</f>
        <v>#N/A</v>
      </c>
    </row>
    <row r="137" spans="1:17" s="2" customFormat="1" x14ac:dyDescent="0.25">
      <c r="A137" s="2">
        <v>135</v>
      </c>
      <c r="B137" s="2" t="s">
        <v>345</v>
      </c>
      <c r="C137" s="2" t="s">
        <v>414</v>
      </c>
      <c r="D137" s="2" t="s">
        <v>564</v>
      </c>
      <c r="E137" s="2" t="s">
        <v>2080</v>
      </c>
      <c r="F137" s="2" t="s">
        <v>3429</v>
      </c>
      <c r="G137" s="2" t="s">
        <v>3906</v>
      </c>
      <c r="H137" s="2" t="s">
        <v>3917</v>
      </c>
      <c r="I137" s="2" t="s">
        <v>83</v>
      </c>
      <c r="N137" s="2" t="s">
        <v>6010</v>
      </c>
      <c r="P137" s="2" t="str">
        <f t="shared" si="2"/>
        <v>WAY_CLIENT_GMARITAL_STATUS</v>
      </c>
      <c r="Q137" s="2" t="e">
        <f>VLOOKUP(P137,[1]Лист1!$J$423:$K$465,2,0)</f>
        <v>#N/A</v>
      </c>
    </row>
    <row r="138" spans="1:17" s="2" customFormat="1" x14ac:dyDescent="0.25">
      <c r="A138" s="2">
        <v>136</v>
      </c>
      <c r="B138" s="2" t="s">
        <v>345</v>
      </c>
      <c r="C138" s="2" t="s">
        <v>414</v>
      </c>
      <c r="D138" s="2" t="s">
        <v>565</v>
      </c>
      <c r="E138" s="2" t="s">
        <v>565</v>
      </c>
      <c r="F138" s="2" t="s">
        <v>3430</v>
      </c>
      <c r="G138" s="2" t="s">
        <v>3906</v>
      </c>
      <c r="H138" s="2" t="s">
        <v>3917</v>
      </c>
      <c r="I138" s="2" t="s">
        <v>84</v>
      </c>
      <c r="N138" s="2" t="s">
        <v>6010</v>
      </c>
      <c r="P138" s="2" t="str">
        <f t="shared" si="2"/>
        <v>WAY_CLIENT_GBIRTH_DATE</v>
      </c>
      <c r="Q138" s="2" t="e">
        <f>VLOOKUP(P138,[1]Лист1!$J$423:$K$465,2,0)</f>
        <v>#N/A</v>
      </c>
    </row>
    <row r="139" spans="1:17" s="2" customFormat="1" x14ac:dyDescent="0.25">
      <c r="A139" s="2">
        <v>137</v>
      </c>
      <c r="B139" s="2" t="s">
        <v>345</v>
      </c>
      <c r="C139" s="2" t="s">
        <v>414</v>
      </c>
      <c r="D139" s="2" t="s">
        <v>566</v>
      </c>
      <c r="E139" s="2" t="s">
        <v>566</v>
      </c>
      <c r="F139" s="2" t="s">
        <v>3431</v>
      </c>
      <c r="G139" s="2" t="s">
        <v>3906</v>
      </c>
      <c r="H139" s="2" t="s">
        <v>3917</v>
      </c>
      <c r="I139" s="2" t="s">
        <v>85</v>
      </c>
      <c r="N139" s="2" t="s">
        <v>6010</v>
      </c>
      <c r="P139" s="2" t="str">
        <f t="shared" si="2"/>
        <v>WAY_CLIENT_GBIRTH_PLACE</v>
      </c>
      <c r="Q139" s="2" t="e">
        <f>VLOOKUP(P139,[1]Лист1!$J$423:$K$465,2,0)</f>
        <v>#N/A</v>
      </c>
    </row>
    <row r="140" spans="1:17" s="2" customFormat="1" x14ac:dyDescent="0.25">
      <c r="A140" s="2">
        <v>138</v>
      </c>
      <c r="B140" s="2" t="s">
        <v>345</v>
      </c>
      <c r="C140" s="2" t="s">
        <v>414</v>
      </c>
      <c r="D140" s="2" t="s">
        <v>567</v>
      </c>
      <c r="E140" s="2" t="s">
        <v>567</v>
      </c>
      <c r="F140" s="2" t="s">
        <v>3432</v>
      </c>
      <c r="G140" s="2" t="s">
        <v>3906</v>
      </c>
      <c r="H140" s="2" t="s">
        <v>3917</v>
      </c>
      <c r="I140" s="2" t="s">
        <v>86</v>
      </c>
      <c r="N140" s="2" t="s">
        <v>6010</v>
      </c>
      <c r="P140" s="2" t="str">
        <f t="shared" si="2"/>
        <v>WAY_CLIENT_GPROFESSION</v>
      </c>
      <c r="Q140" s="2" t="e">
        <f>VLOOKUP(P140,[1]Лист1!$J$423:$K$465,2,0)</f>
        <v>#N/A</v>
      </c>
    </row>
    <row r="141" spans="1:17" s="2" customFormat="1" x14ac:dyDescent="0.25">
      <c r="A141" s="2">
        <v>139</v>
      </c>
      <c r="B141" s="2" t="s">
        <v>345</v>
      </c>
      <c r="C141" s="2" t="s">
        <v>413</v>
      </c>
      <c r="D141" s="2" t="s">
        <v>6355</v>
      </c>
      <c r="E141" s="2" t="s">
        <v>2081</v>
      </c>
      <c r="F141" s="2" t="s">
        <v>3433</v>
      </c>
      <c r="G141" s="2" t="s">
        <v>3906</v>
      </c>
      <c r="H141" s="2" t="s">
        <v>3917</v>
      </c>
      <c r="I141" s="2" t="s">
        <v>66</v>
      </c>
      <c r="N141" s="2" t="s">
        <v>6010</v>
      </c>
      <c r="P141" s="2" t="str">
        <f t="shared" si="2"/>
        <v>WAY_CLIENT_GPHONE</v>
      </c>
      <c r="Q141" s="2" t="e">
        <f>VLOOKUP(P141,[1]Лист1!$J$423:$K$465,2,0)</f>
        <v>#N/A</v>
      </c>
    </row>
    <row r="142" spans="1:17" s="2" customFormat="1" x14ac:dyDescent="0.25">
      <c r="A142" s="2">
        <v>140</v>
      </c>
      <c r="B142" s="2" t="s">
        <v>345</v>
      </c>
      <c r="C142" s="2" t="s">
        <v>413</v>
      </c>
      <c r="D142" s="2" t="s">
        <v>6355</v>
      </c>
      <c r="E142" s="2" t="s">
        <v>2082</v>
      </c>
      <c r="F142" s="2" t="s">
        <v>3434</v>
      </c>
      <c r="G142" s="2" t="s">
        <v>3906</v>
      </c>
      <c r="H142" s="2" t="s">
        <v>3917</v>
      </c>
      <c r="I142" s="2" t="s">
        <v>87</v>
      </c>
      <c r="N142" s="2" t="s">
        <v>6010</v>
      </c>
      <c r="P142" s="2" t="str">
        <f t="shared" si="2"/>
        <v>WAY_CLIENT_GPHONE_H</v>
      </c>
      <c r="Q142" s="2" t="e">
        <f>VLOOKUP(P142,[1]Лист1!$J$423:$K$465,2,0)</f>
        <v>#N/A</v>
      </c>
    </row>
    <row r="143" spans="1:17" s="2" customFormat="1" x14ac:dyDescent="0.25">
      <c r="A143" s="2">
        <v>141</v>
      </c>
      <c r="B143" s="2" t="s">
        <v>345</v>
      </c>
      <c r="C143" s="2" t="s">
        <v>413</v>
      </c>
      <c r="D143" s="2" t="s">
        <v>6355</v>
      </c>
      <c r="E143" s="2" t="s">
        <v>2083</v>
      </c>
      <c r="F143" s="2" t="s">
        <v>3435</v>
      </c>
      <c r="G143" s="2" t="s">
        <v>3906</v>
      </c>
      <c r="H143" s="2" t="s">
        <v>3917</v>
      </c>
      <c r="I143" s="2" t="s">
        <v>88</v>
      </c>
      <c r="N143" s="2" t="s">
        <v>6010</v>
      </c>
      <c r="P143" s="2" t="str">
        <f t="shared" si="2"/>
        <v>WAY_CLIENT_GPHONE_M</v>
      </c>
      <c r="Q143" s="2" t="e">
        <f>VLOOKUP(P143,[1]Лист1!$J$423:$K$465,2,0)</f>
        <v>#N/A</v>
      </c>
    </row>
    <row r="144" spans="1:17" s="2" customFormat="1" x14ac:dyDescent="0.25">
      <c r="A144" s="2">
        <v>142</v>
      </c>
      <c r="B144" s="2" t="s">
        <v>345</v>
      </c>
      <c r="C144" s="2" t="s">
        <v>413</v>
      </c>
      <c r="D144" s="2" t="s">
        <v>571</v>
      </c>
      <c r="E144" s="2" t="s">
        <v>2084</v>
      </c>
      <c r="F144" s="2" t="s">
        <v>3436</v>
      </c>
      <c r="G144" s="2" t="s">
        <v>3906</v>
      </c>
      <c r="H144" s="2" t="s">
        <v>3917</v>
      </c>
      <c r="I144" s="2" t="s">
        <v>89</v>
      </c>
      <c r="N144" s="2" t="s">
        <v>6010</v>
      </c>
      <c r="P144" s="2" t="str">
        <f t="shared" si="2"/>
        <v>WAY_CLIENT_GFAX</v>
      </c>
      <c r="Q144" s="2" t="e">
        <f>VLOOKUP(P144,[1]Лист1!$J$423:$K$465,2,0)</f>
        <v>#N/A</v>
      </c>
    </row>
    <row r="145" spans="1:17" s="2" customFormat="1" x14ac:dyDescent="0.25">
      <c r="A145" s="2">
        <v>143</v>
      </c>
      <c r="B145" s="2" t="s">
        <v>345</v>
      </c>
      <c r="C145" s="2" t="s">
        <v>413</v>
      </c>
      <c r="D145" s="2" t="s">
        <v>572</v>
      </c>
      <c r="E145" s="2" t="s">
        <v>2085</v>
      </c>
      <c r="F145" s="2" t="s">
        <v>3437</v>
      </c>
      <c r="G145" s="2" t="s">
        <v>3906</v>
      </c>
      <c r="H145" s="2" t="s">
        <v>3917</v>
      </c>
      <c r="I145" s="2" t="s">
        <v>67</v>
      </c>
      <c r="N145" s="2" t="s">
        <v>6010</v>
      </c>
      <c r="P145" s="2" t="str">
        <f t="shared" si="2"/>
        <v>WAY_CLIENT_GE_MAIL</v>
      </c>
      <c r="Q145" s="2" t="e">
        <f>VLOOKUP(P145,[1]Лист1!$J$423:$K$465,2,0)</f>
        <v>#N/A</v>
      </c>
    </row>
    <row r="146" spans="1:17" s="2" customFormat="1" x14ac:dyDescent="0.25">
      <c r="A146" s="2">
        <v>144</v>
      </c>
      <c r="B146" s="2" t="s">
        <v>348</v>
      </c>
      <c r="C146" s="2" t="s">
        <v>348</v>
      </c>
      <c r="D146" s="2" t="s">
        <v>573</v>
      </c>
      <c r="E146" s="2" t="s">
        <v>2086</v>
      </c>
      <c r="F146" s="2" t="s">
        <v>3438</v>
      </c>
      <c r="G146" s="2" t="s">
        <v>3906</v>
      </c>
      <c r="H146" s="2" t="s">
        <v>3917</v>
      </c>
      <c r="I146" s="2" t="s">
        <v>62</v>
      </c>
      <c r="N146" s="2" t="s">
        <v>6010</v>
      </c>
      <c r="P146" s="2" t="str">
        <f t="shared" si="2"/>
        <v>WAY_CLIENT_GADDRESS_LINE_1</v>
      </c>
      <c r="Q146" s="2" t="e">
        <f>VLOOKUP(P146,[1]Лист1!$J$423:$K$465,2,0)</f>
        <v>#N/A</v>
      </c>
    </row>
    <row r="147" spans="1:17" s="2" customFormat="1" x14ac:dyDescent="0.25">
      <c r="A147" s="2">
        <v>145</v>
      </c>
      <c r="B147" s="2" t="s">
        <v>348</v>
      </c>
      <c r="C147" s="2" t="s">
        <v>348</v>
      </c>
      <c r="D147" s="2" t="s">
        <v>574</v>
      </c>
      <c r="E147" s="2" t="s">
        <v>2087</v>
      </c>
      <c r="F147" s="2" t="s">
        <v>3439</v>
      </c>
      <c r="G147" s="2" t="s">
        <v>3906</v>
      </c>
      <c r="H147" s="2" t="s">
        <v>3917</v>
      </c>
      <c r="I147" s="2" t="s">
        <v>63</v>
      </c>
      <c r="N147" s="2" t="s">
        <v>6010</v>
      </c>
      <c r="P147" s="2" t="str">
        <f t="shared" si="2"/>
        <v>WAY_CLIENT_GADDRESS_LINE_2</v>
      </c>
      <c r="Q147" s="2" t="e">
        <f>VLOOKUP(P147,[1]Лист1!$J$423:$K$465,2,0)</f>
        <v>#N/A</v>
      </c>
    </row>
    <row r="148" spans="1:17" s="2" customFormat="1" x14ac:dyDescent="0.25">
      <c r="A148" s="2">
        <v>146</v>
      </c>
      <c r="B148" s="2" t="s">
        <v>345</v>
      </c>
      <c r="C148" s="2" t="s">
        <v>413</v>
      </c>
      <c r="D148" s="2" t="s">
        <v>575</v>
      </c>
      <c r="E148" s="2" t="s">
        <v>2088</v>
      </c>
      <c r="F148" s="2" t="s">
        <v>3440</v>
      </c>
      <c r="G148" s="2" t="s">
        <v>3906</v>
      </c>
      <c r="H148" s="2" t="s">
        <v>3917</v>
      </c>
      <c r="I148" s="2" t="s">
        <v>90</v>
      </c>
      <c r="N148" s="2" t="s">
        <v>6010</v>
      </c>
      <c r="P148" s="2" t="str">
        <f t="shared" si="2"/>
        <v>WAY_CLIENT_GFAX_H</v>
      </c>
      <c r="Q148" s="2" t="e">
        <f>VLOOKUP(P148,[1]Лист1!$J$423:$K$465,2,0)</f>
        <v>#N/A</v>
      </c>
    </row>
    <row r="149" spans="1:17" s="2" customFormat="1" x14ac:dyDescent="0.25">
      <c r="A149" s="2">
        <v>147</v>
      </c>
      <c r="B149" s="2" t="s">
        <v>345</v>
      </c>
      <c r="C149" s="2" t="s">
        <v>414</v>
      </c>
      <c r="D149" s="2" t="s">
        <v>576</v>
      </c>
      <c r="E149" s="2" t="s">
        <v>2089</v>
      </c>
      <c r="F149" s="2" t="s">
        <v>3441</v>
      </c>
      <c r="G149" s="2" t="s">
        <v>3906</v>
      </c>
      <c r="H149" s="2" t="s">
        <v>3917</v>
      </c>
      <c r="I149" s="2" t="s">
        <v>91</v>
      </c>
      <c r="N149" s="2" t="s">
        <v>6010</v>
      </c>
      <c r="P149" s="2" t="str">
        <f t="shared" si="2"/>
        <v>WAY_CLIENT_GGENDER</v>
      </c>
      <c r="Q149" s="2" t="e">
        <f>VLOOKUP(P149,[1]Лист1!$J$423:$K$465,2,0)</f>
        <v>#N/A</v>
      </c>
    </row>
    <row r="150" spans="1:17" s="2" customFormat="1" x14ac:dyDescent="0.25">
      <c r="A150" s="2">
        <v>148</v>
      </c>
      <c r="B150" s="2" t="s">
        <v>345</v>
      </c>
      <c r="C150" s="2" t="s">
        <v>414</v>
      </c>
      <c r="D150" s="2" t="s">
        <v>534</v>
      </c>
      <c r="E150" s="2" t="s">
        <v>2090</v>
      </c>
      <c r="F150" s="2" t="s">
        <v>3442</v>
      </c>
      <c r="G150" s="2" t="s">
        <v>3906</v>
      </c>
      <c r="H150" s="2" t="s">
        <v>3917</v>
      </c>
      <c r="I150" s="2" t="s">
        <v>92</v>
      </c>
      <c r="N150" s="2" t="s">
        <v>6010</v>
      </c>
      <c r="P150" s="2" t="str">
        <f t="shared" si="2"/>
        <v>WAY_CLIENT_GTR_TITLE</v>
      </c>
      <c r="Q150" s="2" t="e">
        <f>VLOOKUP(P150,[1]Лист1!$J$423:$K$465,2,0)</f>
        <v>#N/A</v>
      </c>
    </row>
    <row r="151" spans="1:17" s="2" customFormat="1" x14ac:dyDescent="0.25">
      <c r="A151" s="2">
        <v>149</v>
      </c>
      <c r="B151" s="2" t="s">
        <v>345</v>
      </c>
      <c r="C151" s="2" t="s">
        <v>414</v>
      </c>
      <c r="D151" s="2" t="s">
        <v>561</v>
      </c>
      <c r="E151" s="2" t="s">
        <v>2091</v>
      </c>
      <c r="F151" s="2" t="s">
        <v>3443</v>
      </c>
      <c r="G151" s="2" t="s">
        <v>3906</v>
      </c>
      <c r="H151" s="2" t="s">
        <v>3917</v>
      </c>
      <c r="I151" s="2" t="s">
        <v>93</v>
      </c>
      <c r="N151" s="2" t="s">
        <v>6010</v>
      </c>
      <c r="P151" s="2" t="str">
        <f t="shared" si="2"/>
        <v>WAY_CLIENT_GTR_FIRST_NAM</v>
      </c>
      <c r="Q151" s="2" t="e">
        <f>VLOOKUP(P151,[1]Лист1!$J$423:$K$465,2,0)</f>
        <v>#N/A</v>
      </c>
    </row>
    <row r="152" spans="1:17" s="2" customFormat="1" x14ac:dyDescent="0.25">
      <c r="A152" s="2">
        <v>150</v>
      </c>
      <c r="B152" s="2" t="s">
        <v>345</v>
      </c>
      <c r="C152" s="2" t="s">
        <v>414</v>
      </c>
      <c r="D152" s="2" t="s">
        <v>560</v>
      </c>
      <c r="E152" s="2" t="s">
        <v>2092</v>
      </c>
      <c r="F152" s="2" t="s">
        <v>3444</v>
      </c>
      <c r="G152" s="2" t="s">
        <v>3906</v>
      </c>
      <c r="H152" s="2" t="s">
        <v>3917</v>
      </c>
      <c r="I152" s="2" t="s">
        <v>94</v>
      </c>
      <c r="N152" s="2" t="s">
        <v>6010</v>
      </c>
      <c r="P152" s="2" t="str">
        <f t="shared" si="2"/>
        <v>WAY_CLIENT_GTR_LAST_NAM</v>
      </c>
      <c r="Q152" s="2" t="e">
        <f>VLOOKUP(P152,[1]Лист1!$J$423:$K$465,2,0)</f>
        <v>#N/A</v>
      </c>
    </row>
    <row r="153" spans="1:17" s="2" customFormat="1" x14ac:dyDescent="0.25">
      <c r="A153" s="2">
        <v>151</v>
      </c>
      <c r="B153" s="2" t="s">
        <v>345</v>
      </c>
      <c r="C153" s="2" t="s">
        <v>414</v>
      </c>
      <c r="D153" s="2" t="s">
        <v>577</v>
      </c>
      <c r="E153" s="2" t="s">
        <v>2093</v>
      </c>
      <c r="F153" s="2" t="s">
        <v>3445</v>
      </c>
      <c r="G153" s="2" t="s">
        <v>3906</v>
      </c>
      <c r="H153" s="2" t="s">
        <v>3917</v>
      </c>
      <c r="I153" s="2" t="s">
        <v>95</v>
      </c>
      <c r="N153" s="2" t="s">
        <v>6010</v>
      </c>
      <c r="P153" s="2" t="str">
        <f t="shared" si="2"/>
        <v>WAY_CLIENT_GCITIZENSHIP</v>
      </c>
      <c r="Q153" s="2" t="e">
        <f>VLOOKUP(P153,[1]Лист1!$J$423:$K$465,2,0)</f>
        <v>#N/A</v>
      </c>
    </row>
    <row r="154" spans="1:17" s="5" customFormat="1" x14ac:dyDescent="0.25">
      <c r="A154" s="5">
        <v>152</v>
      </c>
      <c r="D154" s="5" t="s">
        <v>578</v>
      </c>
      <c r="E154" s="5" t="s">
        <v>2094</v>
      </c>
      <c r="F154" s="5" t="s">
        <v>3446</v>
      </c>
      <c r="G154" s="5" t="s">
        <v>3906</v>
      </c>
      <c r="H154" s="5" t="s">
        <v>3918</v>
      </c>
      <c r="I154" s="5" t="s">
        <v>23</v>
      </c>
      <c r="N154" s="5" t="s">
        <v>6010</v>
      </c>
      <c r="P154" s="5" t="str">
        <f t="shared" si="2"/>
        <v>WAY_CLIENT_TYPE_GID</v>
      </c>
      <c r="Q154" s="5" t="e">
        <f>VLOOKUP(P154,[1]Лист1!$J$423:$K$465,2,0)</f>
        <v>#N/A</v>
      </c>
    </row>
    <row r="155" spans="1:17" s="2" customFormat="1" x14ac:dyDescent="0.25">
      <c r="A155" s="2">
        <v>153</v>
      </c>
      <c r="B155" s="2" t="s">
        <v>345</v>
      </c>
      <c r="C155" s="2" t="s">
        <v>416</v>
      </c>
      <c r="D155" s="2" t="s">
        <v>579</v>
      </c>
      <c r="E155" s="2" t="s">
        <v>2095</v>
      </c>
      <c r="F155" s="2" t="s">
        <v>3447</v>
      </c>
      <c r="G155" s="2" t="s">
        <v>3906</v>
      </c>
      <c r="H155" s="2" t="s">
        <v>3918</v>
      </c>
      <c r="I155" s="2" t="s">
        <v>96</v>
      </c>
      <c r="N155" s="2" t="s">
        <v>6010</v>
      </c>
      <c r="P155" s="2" t="str">
        <f t="shared" si="2"/>
        <v>WAY_CLIENT_TYPE_GCODE</v>
      </c>
      <c r="Q155" s="2" t="e">
        <f>VLOOKUP(P155,[1]Лист1!$J$423:$K$465,2,0)</f>
        <v>#N/A</v>
      </c>
    </row>
    <row r="156" spans="1:17" s="2" customFormat="1" x14ac:dyDescent="0.25">
      <c r="A156" s="2">
        <v>154</v>
      </c>
      <c r="B156" s="2" t="s">
        <v>345</v>
      </c>
      <c r="C156" s="2" t="s">
        <v>416</v>
      </c>
      <c r="D156" s="2" t="s">
        <v>580</v>
      </c>
      <c r="E156" s="2" t="s">
        <v>2096</v>
      </c>
      <c r="F156" s="2" t="s">
        <v>3448</v>
      </c>
      <c r="G156" s="2" t="s">
        <v>3906</v>
      </c>
      <c r="H156" s="2" t="s">
        <v>3918</v>
      </c>
      <c r="I156" s="2" t="s">
        <v>30</v>
      </c>
      <c r="N156" s="2" t="s">
        <v>6010</v>
      </c>
      <c r="P156" s="2" t="str">
        <f t="shared" si="2"/>
        <v>WAY_CLIENT_TYPE_GNAME</v>
      </c>
      <c r="Q156" s="2" t="e">
        <f>VLOOKUP(P156,[1]Лист1!$J$423:$K$465,2,0)</f>
        <v>#N/A</v>
      </c>
    </row>
    <row r="157" spans="1:17" s="2" customFormat="1" x14ac:dyDescent="0.25">
      <c r="A157" s="2">
        <v>155</v>
      </c>
      <c r="B157" s="2" t="s">
        <v>345</v>
      </c>
      <c r="C157" s="2" t="s">
        <v>416</v>
      </c>
      <c r="D157" s="2" t="s">
        <v>6291</v>
      </c>
      <c r="E157" s="2" t="s">
        <v>2097</v>
      </c>
      <c r="F157" s="2" t="s">
        <v>3449</v>
      </c>
      <c r="G157" s="2" t="s">
        <v>3906</v>
      </c>
      <c r="H157" s="2" t="s">
        <v>3918</v>
      </c>
      <c r="I157" s="2" t="s">
        <v>74</v>
      </c>
      <c r="N157" s="2" t="s">
        <v>6010</v>
      </c>
      <c r="P157" s="2" t="str">
        <f t="shared" si="2"/>
        <v>WAY_CLIENT_TYPE_GF_I</v>
      </c>
      <c r="Q157" s="2" t="e">
        <f>VLOOKUP(P157,[1]Лист1!$J$423:$K$465,2,0)</f>
        <v>#N/A</v>
      </c>
    </row>
    <row r="158" spans="1:17" s="2" customFormat="1" x14ac:dyDescent="0.25">
      <c r="A158" s="2">
        <v>156</v>
      </c>
      <c r="B158" s="2" t="s">
        <v>345</v>
      </c>
      <c r="C158" s="2" t="s">
        <v>416</v>
      </c>
      <c r="D158" s="2" t="s">
        <v>582</v>
      </c>
      <c r="E158" s="2" t="s">
        <v>2098</v>
      </c>
      <c r="F158" s="2" t="s">
        <v>3450</v>
      </c>
      <c r="G158" s="2" t="s">
        <v>3906</v>
      </c>
      <c r="H158" s="2" t="s">
        <v>3918</v>
      </c>
      <c r="I158" s="2" t="s">
        <v>97</v>
      </c>
      <c r="N158" s="2" t="s">
        <v>6010</v>
      </c>
      <c r="P158" s="2" t="str">
        <f t="shared" si="2"/>
        <v>WAY_CLIENT_TYPE_GPCAT</v>
      </c>
      <c r="Q158" s="2" t="e">
        <f>VLOOKUP(P158,[1]Лист1!$J$423:$K$465,2,0)</f>
        <v>#N/A</v>
      </c>
    </row>
    <row r="159" spans="1:17" s="2" customFormat="1" x14ac:dyDescent="0.25">
      <c r="A159" s="2">
        <v>157</v>
      </c>
      <c r="B159" s="2" t="s">
        <v>345</v>
      </c>
      <c r="C159" s="2" t="s">
        <v>416</v>
      </c>
      <c r="D159" s="2" t="s">
        <v>583</v>
      </c>
      <c r="E159" s="2" t="s">
        <v>2099</v>
      </c>
      <c r="F159" s="2" t="s">
        <v>3451</v>
      </c>
      <c r="G159" s="2" t="s">
        <v>3906</v>
      </c>
      <c r="H159" s="2" t="s">
        <v>3918</v>
      </c>
      <c r="I159" s="2" t="s">
        <v>75</v>
      </c>
      <c r="N159" s="2" t="s">
        <v>6010</v>
      </c>
      <c r="P159" s="2" t="str">
        <f t="shared" si="2"/>
        <v>WAY_CLIENT_TYPE_GCCAT</v>
      </c>
      <c r="Q159" s="2" t="e">
        <f>VLOOKUP(P159,[1]Лист1!$J$423:$K$465,2,0)</f>
        <v>#N/A</v>
      </c>
    </row>
    <row r="160" spans="1:17" s="2" customFormat="1" x14ac:dyDescent="0.25">
      <c r="A160" s="2">
        <v>158</v>
      </c>
      <c r="B160" s="2" t="s">
        <v>345</v>
      </c>
      <c r="C160" s="2" t="s">
        <v>416</v>
      </c>
      <c r="D160" s="2" t="s">
        <v>584</v>
      </c>
      <c r="E160" s="2" t="s">
        <v>2100</v>
      </c>
      <c r="F160" s="2" t="s">
        <v>3452</v>
      </c>
      <c r="G160" s="2" t="s">
        <v>3906</v>
      </c>
      <c r="H160" s="2" t="s">
        <v>3918</v>
      </c>
      <c r="I160" s="2" t="s">
        <v>98</v>
      </c>
      <c r="N160" s="2" t="s">
        <v>6010</v>
      </c>
      <c r="P160" s="2" t="str">
        <f t="shared" si="2"/>
        <v>WAY_CLIENT_TYPE_GRESIDENCE</v>
      </c>
      <c r="Q160" s="2" t="e">
        <f>VLOOKUP(P160,[1]Лист1!$J$423:$K$465,2,0)</f>
        <v>#N/A</v>
      </c>
    </row>
    <row r="161" spans="1:17" s="5" customFormat="1" x14ac:dyDescent="0.25">
      <c r="A161" s="5">
        <v>159</v>
      </c>
      <c r="D161" s="5" t="s">
        <v>585</v>
      </c>
      <c r="E161" s="5" t="s">
        <v>2101</v>
      </c>
      <c r="F161" s="5" t="s">
        <v>3453</v>
      </c>
      <c r="G161" s="5" t="s">
        <v>3906</v>
      </c>
      <c r="H161" s="5" t="s">
        <v>3922</v>
      </c>
      <c r="I161" s="5" t="s">
        <v>23</v>
      </c>
      <c r="N161" s="5" t="s">
        <v>6010</v>
      </c>
      <c r="P161" s="5" t="str">
        <f t="shared" si="2"/>
        <v>WAY_COUNTRY_GID</v>
      </c>
      <c r="Q161" s="5" t="e">
        <f>VLOOKUP(P161,[1]Лист1!$J$423:$K$465,2,0)</f>
        <v>#N/A</v>
      </c>
    </row>
    <row r="162" spans="1:17" s="2" customFormat="1" x14ac:dyDescent="0.25">
      <c r="A162" s="2">
        <v>160</v>
      </c>
      <c r="B162" s="2" t="s">
        <v>348</v>
      </c>
      <c r="C162" s="2" t="s">
        <v>348</v>
      </c>
      <c r="D162" s="2" t="s">
        <v>586</v>
      </c>
      <c r="E162" s="2" t="s">
        <v>2102</v>
      </c>
      <c r="F162" s="2" t="s">
        <v>3454</v>
      </c>
      <c r="G162" s="2" t="s">
        <v>3906</v>
      </c>
      <c r="H162" s="2" t="s">
        <v>3922</v>
      </c>
      <c r="I162" s="2" t="s">
        <v>99</v>
      </c>
      <c r="N162" s="2" t="s">
        <v>6010</v>
      </c>
      <c r="P162" s="2" t="str">
        <f t="shared" si="2"/>
        <v>WAY_COUNTRY_GAREA__OID</v>
      </c>
      <c r="Q162" s="2" t="e">
        <f>VLOOKUP(P162,[1]Лист1!$J$423:$K$465,2,0)</f>
        <v>#N/A</v>
      </c>
    </row>
    <row r="163" spans="1:17" s="2" customFormat="1" x14ac:dyDescent="0.25">
      <c r="A163" s="2">
        <v>161</v>
      </c>
      <c r="B163" s="2" t="s">
        <v>348</v>
      </c>
      <c r="C163" s="2" t="s">
        <v>348</v>
      </c>
      <c r="D163" s="2" t="s">
        <v>587</v>
      </c>
      <c r="E163" s="2" t="s">
        <v>2103</v>
      </c>
      <c r="F163" s="2" t="s">
        <v>3455</v>
      </c>
      <c r="G163" s="2" t="s">
        <v>3906</v>
      </c>
      <c r="H163" s="2" t="s">
        <v>3922</v>
      </c>
      <c r="I163" s="2" t="s">
        <v>96</v>
      </c>
      <c r="N163" s="2" t="s">
        <v>6010</v>
      </c>
      <c r="P163" s="2" t="str">
        <f t="shared" si="2"/>
        <v>WAY_COUNTRY_GCODE</v>
      </c>
      <c r="Q163" s="2" t="e">
        <f>VLOOKUP(P163,[1]Лист1!$J$423:$K$465,2,0)</f>
        <v>#N/A</v>
      </c>
    </row>
    <row r="164" spans="1:17" s="2" customFormat="1" x14ac:dyDescent="0.25">
      <c r="A164" s="2">
        <v>162</v>
      </c>
      <c r="B164" s="2" t="s">
        <v>348</v>
      </c>
      <c r="C164" s="2" t="s">
        <v>348</v>
      </c>
      <c r="D164" s="2" t="s">
        <v>588</v>
      </c>
      <c r="E164" s="2" t="s">
        <v>2104</v>
      </c>
      <c r="F164" s="2" t="s">
        <v>3456</v>
      </c>
      <c r="G164" s="2" t="s">
        <v>3906</v>
      </c>
      <c r="H164" s="2" t="s">
        <v>3922</v>
      </c>
      <c r="I164" s="2" t="s">
        <v>100</v>
      </c>
      <c r="N164" s="2" t="s">
        <v>6010</v>
      </c>
      <c r="P164" s="2" t="str">
        <f t="shared" si="2"/>
        <v>WAY_COUNTRY_GCODE_2</v>
      </c>
      <c r="Q164" s="2" t="e">
        <f>VLOOKUP(P164,[1]Лист1!$J$423:$K$465,2,0)</f>
        <v>#N/A</v>
      </c>
    </row>
    <row r="165" spans="1:17" s="2" customFormat="1" x14ac:dyDescent="0.25">
      <c r="A165" s="2">
        <v>163</v>
      </c>
      <c r="B165" s="2" t="s">
        <v>348</v>
      </c>
      <c r="C165" s="2" t="s">
        <v>348</v>
      </c>
      <c r="D165" s="2" t="s">
        <v>589</v>
      </c>
      <c r="E165" s="2" t="s">
        <v>2105</v>
      </c>
      <c r="F165" s="2" t="s">
        <v>3457</v>
      </c>
      <c r="G165" s="2" t="s">
        <v>3906</v>
      </c>
      <c r="H165" s="2" t="s">
        <v>3922</v>
      </c>
      <c r="I165" s="2" t="s">
        <v>101</v>
      </c>
      <c r="N165" s="2" t="s">
        <v>6010</v>
      </c>
      <c r="P165" s="2" t="str">
        <f t="shared" si="2"/>
        <v>WAY_COUNTRY_GN_CODE</v>
      </c>
      <c r="Q165" s="2" t="e">
        <f>VLOOKUP(P165,[1]Лист1!$J$423:$K$465,2,0)</f>
        <v>#N/A</v>
      </c>
    </row>
    <row r="166" spans="1:17" s="2" customFormat="1" x14ac:dyDescent="0.25">
      <c r="A166" s="2">
        <v>164</v>
      </c>
      <c r="B166" s="2" t="s">
        <v>348</v>
      </c>
      <c r="C166" s="2" t="s">
        <v>348</v>
      </c>
      <c r="D166" s="2" t="s">
        <v>590</v>
      </c>
      <c r="E166" s="2" t="s">
        <v>2106</v>
      </c>
      <c r="F166" s="2" t="s">
        <v>3458</v>
      </c>
      <c r="G166" s="2" t="s">
        <v>3906</v>
      </c>
      <c r="H166" s="2" t="s">
        <v>3922</v>
      </c>
      <c r="I166" s="2" t="s">
        <v>30</v>
      </c>
      <c r="N166" s="2" t="s">
        <v>6010</v>
      </c>
      <c r="P166" s="2" t="str">
        <f t="shared" si="2"/>
        <v>WAY_COUNTRY_GNAME</v>
      </c>
      <c r="Q166" s="2" t="e">
        <f>VLOOKUP(P166,[1]Лист1!$J$423:$K$465,2,0)</f>
        <v>#N/A</v>
      </c>
    </row>
    <row r="167" spans="1:17" s="2" customFormat="1" x14ac:dyDescent="0.25">
      <c r="A167" s="2">
        <v>165</v>
      </c>
      <c r="B167" s="2" t="s">
        <v>348</v>
      </c>
      <c r="C167" s="2" t="s">
        <v>348</v>
      </c>
      <c r="D167" s="2" t="s">
        <v>591</v>
      </c>
      <c r="E167" s="2" t="s">
        <v>2107</v>
      </c>
      <c r="F167" s="2" t="s">
        <v>3459</v>
      </c>
      <c r="G167" s="2" t="s">
        <v>3906</v>
      </c>
      <c r="H167" s="2" t="s">
        <v>3922</v>
      </c>
      <c r="I167" s="2" t="s">
        <v>102</v>
      </c>
      <c r="N167" s="2" t="s">
        <v>6010</v>
      </c>
      <c r="P167" s="2" t="str">
        <f t="shared" si="2"/>
        <v>WAY_COUNTRY_GCURR_CODE</v>
      </c>
      <c r="Q167" s="2" t="e">
        <f>VLOOKUP(P167,[1]Лист1!$J$423:$K$465,2,0)</f>
        <v>#N/A</v>
      </c>
    </row>
    <row r="168" spans="1:17" s="2" customFormat="1" x14ac:dyDescent="0.25">
      <c r="A168" s="2">
        <v>166</v>
      </c>
      <c r="B168" s="2" t="s">
        <v>348</v>
      </c>
      <c r="C168" s="2" t="s">
        <v>348</v>
      </c>
      <c r="D168" s="2" t="s">
        <v>592</v>
      </c>
      <c r="E168" s="2" t="s">
        <v>2108</v>
      </c>
      <c r="F168" s="2" t="s">
        <v>3460</v>
      </c>
      <c r="G168" s="2" t="s">
        <v>3906</v>
      </c>
      <c r="H168" s="2" t="s">
        <v>3922</v>
      </c>
      <c r="I168" s="2" t="s">
        <v>103</v>
      </c>
      <c r="N168" s="2" t="s">
        <v>6010</v>
      </c>
      <c r="P168" s="2" t="str">
        <f t="shared" si="2"/>
        <v>WAY_COUNTRY_GN_CURR_CODE</v>
      </c>
      <c r="Q168" s="2" t="e">
        <f>VLOOKUP(P168,[1]Лист1!$J$423:$K$465,2,0)</f>
        <v>#N/A</v>
      </c>
    </row>
    <row r="169" spans="1:17" s="2" customFormat="1" x14ac:dyDescent="0.25">
      <c r="A169" s="2">
        <v>167</v>
      </c>
      <c r="B169" s="2" t="s">
        <v>348</v>
      </c>
      <c r="C169" s="2" t="s">
        <v>348</v>
      </c>
      <c r="D169" s="2" t="s">
        <v>593</v>
      </c>
      <c r="E169" s="2" t="s">
        <v>2109</v>
      </c>
      <c r="F169" s="2" t="s">
        <v>3461</v>
      </c>
      <c r="G169" s="2" t="s">
        <v>3906</v>
      </c>
      <c r="H169" s="2" t="s">
        <v>3922</v>
      </c>
      <c r="I169" s="2" t="s">
        <v>104</v>
      </c>
      <c r="N169" s="2" t="s">
        <v>6010</v>
      </c>
      <c r="P169" s="2" t="str">
        <f t="shared" si="2"/>
        <v>WAY_COUNTRY_GCURR_NAME</v>
      </c>
      <c r="Q169" s="2" t="e">
        <f>VLOOKUP(P169,[1]Лист1!$J$423:$K$465,2,0)</f>
        <v>#N/A</v>
      </c>
    </row>
    <row r="170" spans="1:17" s="5" customFormat="1" x14ac:dyDescent="0.25">
      <c r="A170" s="5">
        <v>168</v>
      </c>
      <c r="D170" s="5" t="s">
        <v>594</v>
      </c>
      <c r="E170" s="5" t="s">
        <v>2110</v>
      </c>
      <c r="F170" s="5" t="s">
        <v>3462</v>
      </c>
      <c r="G170" s="5" t="s">
        <v>3906</v>
      </c>
      <c r="H170" s="5" t="s">
        <v>3922</v>
      </c>
      <c r="I170" s="5" t="s">
        <v>105</v>
      </c>
      <c r="N170" s="5" t="s">
        <v>6010</v>
      </c>
      <c r="P170" s="5" t="str">
        <f t="shared" si="2"/>
        <v>WAY_COUNTRY_GUSE_IN_BANK</v>
      </c>
      <c r="Q170" s="5" t="e">
        <f>VLOOKUP(P170,[1]Лист1!$J$423:$K$465,2,0)</f>
        <v>#N/A</v>
      </c>
    </row>
    <row r="171" spans="1:17" s="2" customFormat="1" x14ac:dyDescent="0.25">
      <c r="A171" s="2">
        <v>169</v>
      </c>
      <c r="B171" s="2" t="s">
        <v>351</v>
      </c>
      <c r="C171" s="2" t="s">
        <v>410</v>
      </c>
      <c r="D171" s="2" t="s">
        <v>595</v>
      </c>
      <c r="E171" s="2" t="s">
        <v>2111</v>
      </c>
      <c r="F171" s="2" t="s">
        <v>3463</v>
      </c>
      <c r="G171" s="2" t="s">
        <v>3906</v>
      </c>
      <c r="H171" s="2" t="s">
        <v>3922</v>
      </c>
      <c r="I171" s="2" t="s">
        <v>106</v>
      </c>
      <c r="N171" s="2" t="s">
        <v>6010</v>
      </c>
      <c r="P171" s="2" t="str">
        <f t="shared" si="2"/>
        <v>WAY_COUNTRY_GPOSTAL_CODE</v>
      </c>
      <c r="Q171" s="2" t="e">
        <f>VLOOKUP(P171,[1]Лист1!$J$423:$K$465,2,0)</f>
        <v>#N/A</v>
      </c>
    </row>
    <row r="172" spans="1:17" s="2" customFormat="1" x14ac:dyDescent="0.25">
      <c r="A172" s="2">
        <v>170</v>
      </c>
      <c r="B172" s="2" t="s">
        <v>351</v>
      </c>
      <c r="C172" s="2" t="s">
        <v>351</v>
      </c>
      <c r="D172" s="2" t="s">
        <v>596</v>
      </c>
      <c r="E172" s="2" t="s">
        <v>2112</v>
      </c>
      <c r="F172" s="2" t="s">
        <v>3464</v>
      </c>
      <c r="G172" s="2" t="s">
        <v>3906</v>
      </c>
      <c r="H172" s="2" t="s">
        <v>3922</v>
      </c>
      <c r="I172" s="2" t="s">
        <v>107</v>
      </c>
      <c r="N172" s="2" t="s">
        <v>6010</v>
      </c>
      <c r="P172" s="2" t="str">
        <f t="shared" si="2"/>
        <v>WAY_COUNTRY_GLIMIT_CODE</v>
      </c>
      <c r="Q172" s="2" t="e">
        <f>VLOOKUP(P172,[1]Лист1!$J$423:$K$465,2,0)</f>
        <v>#N/A</v>
      </c>
    </row>
    <row r="173" spans="1:17" s="5" customFormat="1" x14ac:dyDescent="0.25">
      <c r="A173" s="5">
        <v>171</v>
      </c>
      <c r="D173" s="5" t="s">
        <v>585</v>
      </c>
      <c r="E173" s="5" t="s">
        <v>2113</v>
      </c>
      <c r="F173" s="5" t="s">
        <v>3465</v>
      </c>
      <c r="G173" s="5" t="s">
        <v>3906</v>
      </c>
      <c r="H173" s="5" t="s">
        <v>3928</v>
      </c>
      <c r="I173" s="5" t="s">
        <v>23</v>
      </c>
      <c r="N173" s="5" t="s">
        <v>6010</v>
      </c>
      <c r="P173" s="5" t="str">
        <f t="shared" si="2"/>
        <v>WAY_F_I_GID</v>
      </c>
      <c r="Q173" s="5" t="e">
        <f>VLOOKUP(P173,[1]Лист1!$J$423:$K$465,2,0)</f>
        <v>#N/A</v>
      </c>
    </row>
    <row r="174" spans="1:17" s="2" customFormat="1" x14ac:dyDescent="0.25">
      <c r="A174" s="2">
        <v>172</v>
      </c>
      <c r="B174" s="2" t="s">
        <v>352</v>
      </c>
      <c r="C174" s="2" t="s">
        <v>423</v>
      </c>
      <c r="D174" s="2" t="s">
        <v>597</v>
      </c>
      <c r="E174" s="2" t="s">
        <v>2114</v>
      </c>
      <c r="F174" s="2" t="s">
        <v>3466</v>
      </c>
      <c r="G174" s="2" t="s">
        <v>3906</v>
      </c>
      <c r="H174" s="2" t="s">
        <v>3928</v>
      </c>
      <c r="I174" s="2" t="s">
        <v>30</v>
      </c>
      <c r="N174" s="2" t="s">
        <v>6010</v>
      </c>
      <c r="P174" s="2" t="str">
        <f t="shared" si="2"/>
        <v>WAY_F_I_GNAME</v>
      </c>
      <c r="Q174" s="2" t="e">
        <f>VLOOKUP(P174,[1]Лист1!$J$423:$K$465,2,0)</f>
        <v>#N/A</v>
      </c>
    </row>
    <row r="175" spans="1:17" s="2" customFormat="1" x14ac:dyDescent="0.25">
      <c r="A175" s="2">
        <v>173</v>
      </c>
      <c r="B175" s="2" t="s">
        <v>352</v>
      </c>
      <c r="C175" s="2" t="s">
        <v>423</v>
      </c>
      <c r="D175" s="2" t="s">
        <v>598</v>
      </c>
      <c r="E175" s="2" t="s">
        <v>2115</v>
      </c>
      <c r="F175" s="2" t="s">
        <v>3467</v>
      </c>
      <c r="G175" s="2" t="s">
        <v>3906</v>
      </c>
      <c r="H175" s="2" t="s">
        <v>3928</v>
      </c>
      <c r="I175" s="2" t="s">
        <v>108</v>
      </c>
      <c r="N175" s="2" t="s">
        <v>6010</v>
      </c>
      <c r="P175" s="2" t="str">
        <f t="shared" si="2"/>
        <v>WAY_F_I_GBANK_CODE</v>
      </c>
      <c r="Q175" s="2" t="e">
        <f>VLOOKUP(P175,[1]Лист1!$J$423:$K$465,2,0)</f>
        <v>#N/A</v>
      </c>
    </row>
    <row r="176" spans="1:17" s="2" customFormat="1" x14ac:dyDescent="0.25">
      <c r="A176" s="2">
        <v>174</v>
      </c>
      <c r="B176" s="2" t="s">
        <v>352</v>
      </c>
      <c r="C176" s="2" t="s">
        <v>423</v>
      </c>
      <c r="D176" s="2" t="s">
        <v>599</v>
      </c>
      <c r="E176" s="2" t="s">
        <v>2116</v>
      </c>
      <c r="F176" s="2" t="s">
        <v>3468</v>
      </c>
      <c r="G176" s="2" t="s">
        <v>3906</v>
      </c>
      <c r="H176" s="2" t="s">
        <v>3928</v>
      </c>
      <c r="I176" s="2" t="s">
        <v>109</v>
      </c>
      <c r="N176" s="2" t="s">
        <v>6010</v>
      </c>
      <c r="P176" s="2" t="str">
        <f t="shared" si="2"/>
        <v>WAY_F_I_GBRANCH_CODE</v>
      </c>
      <c r="Q176" s="2" t="e">
        <f>VLOOKUP(P176,[1]Лист1!$J$423:$K$465,2,0)</f>
        <v>#N/A</v>
      </c>
    </row>
    <row r="177" spans="1:17" s="2" customFormat="1" x14ac:dyDescent="0.25">
      <c r="A177" s="2">
        <v>175</v>
      </c>
      <c r="B177" s="2" t="s">
        <v>352</v>
      </c>
      <c r="C177" s="2" t="s">
        <v>423</v>
      </c>
      <c r="D177" s="2" t="s">
        <v>600</v>
      </c>
      <c r="E177" s="2" t="s">
        <v>2117</v>
      </c>
      <c r="F177" s="2" t="s">
        <v>3469</v>
      </c>
      <c r="G177" s="2" t="s">
        <v>3906</v>
      </c>
      <c r="H177" s="2" t="s">
        <v>3928</v>
      </c>
      <c r="I177" s="2" t="s">
        <v>110</v>
      </c>
      <c r="N177" s="2" t="s">
        <v>6010</v>
      </c>
      <c r="P177" s="2" t="str">
        <f t="shared" si="2"/>
        <v>WAY_F_I_GCB_CODE</v>
      </c>
      <c r="Q177" s="2" t="e">
        <f>VLOOKUP(P177,[1]Лист1!$J$423:$K$465,2,0)</f>
        <v>#N/A</v>
      </c>
    </row>
    <row r="178" spans="1:17" s="5" customFormat="1" x14ac:dyDescent="0.25">
      <c r="A178" s="5">
        <v>176</v>
      </c>
      <c r="D178" s="5" t="s">
        <v>601</v>
      </c>
      <c r="E178" s="5" t="s">
        <v>2118</v>
      </c>
      <c r="F178" s="5" t="s">
        <v>3470</v>
      </c>
      <c r="G178" s="5" t="s">
        <v>3906</v>
      </c>
      <c r="H178" s="5" t="s">
        <v>3928</v>
      </c>
      <c r="I178" s="5" t="s">
        <v>111</v>
      </c>
      <c r="N178" s="5" t="s">
        <v>6010</v>
      </c>
      <c r="P178" s="5" t="str">
        <f t="shared" si="2"/>
        <v>WAY_F_I_GSUNDRY_CONTRACT</v>
      </c>
      <c r="Q178" s="5" t="e">
        <f>VLOOKUP(P178,[1]Лист1!$J$423:$K$465,2,0)</f>
        <v>#N/A</v>
      </c>
    </row>
    <row r="179" spans="1:17" s="5" customFormat="1" x14ac:dyDescent="0.25">
      <c r="A179" s="5">
        <v>177</v>
      </c>
      <c r="D179" s="5" t="s">
        <v>602</v>
      </c>
      <c r="E179" s="5" t="s">
        <v>2119</v>
      </c>
      <c r="F179" s="5" t="s">
        <v>3471</v>
      </c>
      <c r="G179" s="5" t="s">
        <v>3906</v>
      </c>
      <c r="H179" s="5" t="s">
        <v>3928</v>
      </c>
      <c r="I179" s="5" t="s">
        <v>112</v>
      </c>
      <c r="N179" s="5" t="s">
        <v>6010</v>
      </c>
      <c r="P179" s="5" t="str">
        <f t="shared" si="2"/>
        <v>WAY_F_I_GPOSTING_IN</v>
      </c>
      <c r="Q179" s="5" t="e">
        <f>VLOOKUP(P179,[1]Лист1!$J$423:$K$465,2,0)</f>
        <v>#N/A</v>
      </c>
    </row>
    <row r="180" spans="1:17" s="5" customFormat="1" x14ac:dyDescent="0.25">
      <c r="A180" s="5">
        <v>178</v>
      </c>
      <c r="D180" s="5" t="s">
        <v>603</v>
      </c>
      <c r="E180" s="5" t="s">
        <v>2120</v>
      </c>
      <c r="F180" s="5" t="s">
        <v>3472</v>
      </c>
      <c r="G180" s="5" t="s">
        <v>3906</v>
      </c>
      <c r="H180" s="5" t="s">
        <v>3928</v>
      </c>
      <c r="I180" s="5" t="s">
        <v>113</v>
      </c>
      <c r="N180" s="5" t="s">
        <v>6010</v>
      </c>
      <c r="P180" s="5" t="str">
        <f t="shared" si="2"/>
        <v>WAY_F_I_GDEPOSIT_CONTRACT</v>
      </c>
      <c r="Q180" s="5" t="e">
        <f>VLOOKUP(P180,[1]Лист1!$J$423:$K$465,2,0)</f>
        <v>#N/A</v>
      </c>
    </row>
    <row r="181" spans="1:17" s="5" customFormat="1" x14ac:dyDescent="0.25">
      <c r="A181" s="5">
        <v>179</v>
      </c>
      <c r="D181" s="5" t="s">
        <v>604</v>
      </c>
      <c r="E181" s="5" t="s">
        <v>2121</v>
      </c>
      <c r="F181" s="5" t="s">
        <v>3473</v>
      </c>
      <c r="G181" s="5" t="s">
        <v>3906</v>
      </c>
      <c r="H181" s="5" t="s">
        <v>3928</v>
      </c>
      <c r="I181" s="5" t="s">
        <v>114</v>
      </c>
      <c r="N181" s="5" t="s">
        <v>6010</v>
      </c>
      <c r="P181" s="5" t="str">
        <f t="shared" si="2"/>
        <v>WAY_F_I_GLIAB_CONTRACT</v>
      </c>
      <c r="Q181" s="5" t="e">
        <f>VLOOKUP(P181,[1]Лист1!$J$423:$K$465,2,0)</f>
        <v>#N/A</v>
      </c>
    </row>
    <row r="182" spans="1:17" s="5" customFormat="1" x14ac:dyDescent="0.25">
      <c r="A182" s="5">
        <v>180</v>
      </c>
      <c r="D182" s="5" t="s">
        <v>605</v>
      </c>
      <c r="E182" s="5" t="s">
        <v>2122</v>
      </c>
      <c r="F182" s="5" t="s">
        <v>3474</v>
      </c>
      <c r="G182" s="5" t="s">
        <v>3906</v>
      </c>
      <c r="H182" s="5" t="s">
        <v>3928</v>
      </c>
      <c r="I182" s="5" t="s">
        <v>115</v>
      </c>
      <c r="N182" s="5" t="s">
        <v>6010</v>
      </c>
      <c r="P182" s="5" t="str">
        <f t="shared" si="2"/>
        <v>WAY_F_I_GLOCAL_CURRENCY</v>
      </c>
      <c r="Q182" s="5" t="e">
        <f>VLOOKUP(P182,[1]Лист1!$J$423:$K$465,2,0)</f>
        <v>#N/A</v>
      </c>
    </row>
    <row r="183" spans="1:17" s="5" customFormat="1" x14ac:dyDescent="0.25">
      <c r="A183" s="5">
        <v>181</v>
      </c>
      <c r="D183" s="5" t="s">
        <v>606</v>
      </c>
      <c r="E183" s="5" t="s">
        <v>2123</v>
      </c>
      <c r="F183" s="5" t="s">
        <v>3475</v>
      </c>
      <c r="G183" s="5" t="s">
        <v>3906</v>
      </c>
      <c r="H183" s="5" t="s">
        <v>3928</v>
      </c>
      <c r="I183" s="5" t="s">
        <v>116</v>
      </c>
      <c r="N183" s="5" t="s">
        <v>6010</v>
      </c>
      <c r="P183" s="5" t="str">
        <f t="shared" si="2"/>
        <v>WAY_F_I_GDAYS_IN_YEAR</v>
      </c>
      <c r="Q183" s="5" t="e">
        <f>VLOOKUP(P183,[1]Лист1!$J$423:$K$465,2,0)</f>
        <v>#N/A</v>
      </c>
    </row>
    <row r="184" spans="1:17" s="5" customFormat="1" x14ac:dyDescent="0.25">
      <c r="A184" s="5">
        <v>182</v>
      </c>
      <c r="D184" s="5" t="s">
        <v>555</v>
      </c>
      <c r="E184" s="5" t="s">
        <v>2124</v>
      </c>
      <c r="F184" s="5" t="s">
        <v>3476</v>
      </c>
      <c r="G184" s="5" t="s">
        <v>3906</v>
      </c>
      <c r="H184" s="5" t="s">
        <v>3928</v>
      </c>
      <c r="I184" s="5" t="s">
        <v>42</v>
      </c>
      <c r="N184" s="5" t="s">
        <v>6010</v>
      </c>
      <c r="P184" s="5" t="str">
        <f t="shared" si="2"/>
        <v>WAY_F_I_GCOUNTRY</v>
      </c>
      <c r="Q184" s="5" t="e">
        <f>VLOOKUP(P184,[1]Лист1!$J$423:$K$465,2,0)</f>
        <v>#N/A</v>
      </c>
    </row>
    <row r="185" spans="1:17" s="2" customFormat="1" x14ac:dyDescent="0.25">
      <c r="A185" s="2">
        <v>183</v>
      </c>
      <c r="B185" s="2" t="s">
        <v>352</v>
      </c>
      <c r="C185" s="2" t="s">
        <v>423</v>
      </c>
      <c r="D185" s="2" t="s">
        <v>6292</v>
      </c>
      <c r="E185" s="2" t="s">
        <v>2125</v>
      </c>
      <c r="F185" s="2" t="s">
        <v>3477</v>
      </c>
      <c r="G185" s="2" t="s">
        <v>3906</v>
      </c>
      <c r="H185" s="2" t="s">
        <v>3928</v>
      </c>
      <c r="I185" s="2" t="s">
        <v>117</v>
      </c>
      <c r="N185" s="2" t="s">
        <v>6010</v>
      </c>
      <c r="P185" s="2" t="str">
        <f t="shared" si="2"/>
        <v>WAY_F_I_GTIME_ZONE</v>
      </c>
      <c r="Q185" s="2" t="e">
        <f>VLOOKUP(P185,[1]Лист1!$J$423:$K$465,2,0)</f>
        <v>#N/A</v>
      </c>
    </row>
    <row r="186" spans="1:17" s="5" customFormat="1" x14ac:dyDescent="0.25">
      <c r="A186" s="5">
        <v>184</v>
      </c>
      <c r="D186" s="5" t="s">
        <v>608</v>
      </c>
      <c r="E186" s="5" t="s">
        <v>2126</v>
      </c>
      <c r="F186" s="5" t="s">
        <v>3478</v>
      </c>
      <c r="G186" s="5" t="s">
        <v>3906</v>
      </c>
      <c r="H186" s="5" t="s">
        <v>3928</v>
      </c>
      <c r="I186" s="5" t="s">
        <v>118</v>
      </c>
      <c r="N186" s="5" t="s">
        <v>6010</v>
      </c>
      <c r="P186" s="5" t="str">
        <f t="shared" si="2"/>
        <v>WAY_F_I_GLOCAL_DATE</v>
      </c>
      <c r="Q186" s="5" t="e">
        <f>VLOOKUP(P186,[1]Лист1!$J$423:$K$465,2,0)</f>
        <v>#N/A</v>
      </c>
    </row>
    <row r="187" spans="1:17" s="5" customFormat="1" x14ac:dyDescent="0.25">
      <c r="A187" s="5">
        <v>185</v>
      </c>
      <c r="D187" s="5" t="s">
        <v>609</v>
      </c>
      <c r="E187" s="5" t="s">
        <v>2127</v>
      </c>
      <c r="F187" s="5" t="s">
        <v>3479</v>
      </c>
      <c r="G187" s="5" t="s">
        <v>3906</v>
      </c>
      <c r="H187" s="5" t="s">
        <v>3928</v>
      </c>
      <c r="I187" s="5" t="s">
        <v>119</v>
      </c>
      <c r="N187" s="5" t="s">
        <v>6010</v>
      </c>
      <c r="P187" s="5" t="str">
        <f t="shared" si="2"/>
        <v>WAY_F_I_GEXT_LOCAL_DATE</v>
      </c>
      <c r="Q187" s="5" t="e">
        <f>VLOOKUP(P187,[1]Лист1!$J$423:$K$465,2,0)</f>
        <v>#N/A</v>
      </c>
    </row>
    <row r="188" spans="1:17" s="5" customFormat="1" x14ac:dyDescent="0.25">
      <c r="A188" s="5">
        <v>186</v>
      </c>
      <c r="D188" s="5" t="s">
        <v>610</v>
      </c>
      <c r="E188" s="5" t="s">
        <v>2128</v>
      </c>
      <c r="F188" s="5" t="s">
        <v>3480</v>
      </c>
      <c r="G188" s="5" t="s">
        <v>3906</v>
      </c>
      <c r="H188" s="5" t="s">
        <v>3928</v>
      </c>
      <c r="I188" s="5" t="s">
        <v>120</v>
      </c>
      <c r="N188" s="5" t="s">
        <v>6010</v>
      </c>
      <c r="P188" s="5" t="str">
        <f t="shared" si="2"/>
        <v>WAY_F_I_GINTEREST_IN_CYCLE</v>
      </c>
      <c r="Q188" s="5" t="e">
        <f>VLOOKUP(P188,[1]Лист1!$J$423:$K$465,2,0)</f>
        <v>#N/A</v>
      </c>
    </row>
    <row r="189" spans="1:17" s="5" customFormat="1" x14ac:dyDescent="0.25">
      <c r="A189" s="5">
        <v>187</v>
      </c>
      <c r="D189" s="5" t="s">
        <v>611</v>
      </c>
      <c r="E189" s="5" t="s">
        <v>2129</v>
      </c>
      <c r="F189" s="5" t="s">
        <v>3481</v>
      </c>
      <c r="G189" s="5" t="s">
        <v>3906</v>
      </c>
      <c r="H189" s="5" t="s">
        <v>3928</v>
      </c>
      <c r="I189" s="5" t="s">
        <v>121</v>
      </c>
      <c r="N189" s="5" t="s">
        <v>6010</v>
      </c>
      <c r="P189" s="5" t="str">
        <f t="shared" si="2"/>
        <v>WAY_F_I_GPARENT_FI</v>
      </c>
      <c r="Q189" s="5" t="e">
        <f>VLOOKUP(P189,[1]Лист1!$J$423:$K$465,2,0)</f>
        <v>#N/A</v>
      </c>
    </row>
    <row r="190" spans="1:17" s="5" customFormat="1" x14ac:dyDescent="0.25">
      <c r="A190" s="5">
        <v>188</v>
      </c>
      <c r="D190" s="5" t="s">
        <v>612</v>
      </c>
      <c r="E190" s="5" t="s">
        <v>2130</v>
      </c>
      <c r="F190" s="5" t="s">
        <v>3482</v>
      </c>
      <c r="G190" s="5" t="s">
        <v>3906</v>
      </c>
      <c r="H190" s="5" t="s">
        <v>3928</v>
      </c>
      <c r="I190" s="5" t="s">
        <v>122</v>
      </c>
      <c r="N190" s="5" t="s">
        <v>6010</v>
      </c>
      <c r="P190" s="5" t="str">
        <f t="shared" si="2"/>
        <v>WAY_F_I_GPOST_DUE</v>
      </c>
      <c r="Q190" s="5" t="e">
        <f>VLOOKUP(P190,[1]Лист1!$J$423:$K$465,2,0)</f>
        <v>#N/A</v>
      </c>
    </row>
    <row r="191" spans="1:17" s="2" customFormat="1" x14ac:dyDescent="0.25">
      <c r="A191" s="2">
        <v>189</v>
      </c>
      <c r="B191" s="2" t="s">
        <v>353</v>
      </c>
      <c r="C191" s="2" t="s">
        <v>422</v>
      </c>
      <c r="D191" s="2" t="s">
        <v>613</v>
      </c>
      <c r="E191" s="2" t="s">
        <v>2131</v>
      </c>
      <c r="F191" s="2" t="s">
        <v>3483</v>
      </c>
      <c r="G191" s="2" t="s">
        <v>3906</v>
      </c>
      <c r="H191" s="2" t="s">
        <v>3926</v>
      </c>
      <c r="I191" s="2" t="s">
        <v>123</v>
      </c>
      <c r="N191" s="2" t="s">
        <v>6010</v>
      </c>
      <c r="P191" s="2" t="str">
        <f t="shared" si="2"/>
        <v xml:space="preserve">WAY_DOC_GACQ_REF_NUMBER    </v>
      </c>
      <c r="Q191" s="2" t="e">
        <f>VLOOKUP(P191,[1]Лист1!$J$423:$K$465,2,0)</f>
        <v>#N/A</v>
      </c>
    </row>
    <row r="192" spans="1:17" s="5" customFormat="1" x14ac:dyDescent="0.25">
      <c r="A192" s="5">
        <v>190</v>
      </c>
      <c r="D192" s="5" t="s">
        <v>614</v>
      </c>
      <c r="E192" s="5" t="s">
        <v>2132</v>
      </c>
      <c r="F192" s="5" t="s">
        <v>3484</v>
      </c>
      <c r="G192" s="5" t="s">
        <v>3906</v>
      </c>
      <c r="H192" s="5" t="s">
        <v>3926</v>
      </c>
      <c r="I192" s="5" t="s">
        <v>124</v>
      </c>
      <c r="N192" s="5" t="s">
        <v>6010</v>
      </c>
      <c r="P192" s="5" t="str">
        <f t="shared" si="2"/>
        <v xml:space="preserve">WAY_DOC_GACTION            </v>
      </c>
      <c r="Q192" s="5" t="e">
        <f>VLOOKUP(P192,[1]Лист1!$J$423:$K$465,2,0)</f>
        <v>#N/A</v>
      </c>
    </row>
    <row r="193" spans="1:17" s="5" customFormat="1" x14ac:dyDescent="0.25">
      <c r="A193" s="5">
        <v>191</v>
      </c>
      <c r="D193" s="5" t="s">
        <v>615</v>
      </c>
      <c r="E193" s="5" t="s">
        <v>2133</v>
      </c>
      <c r="F193" s="5" t="s">
        <v>3485</v>
      </c>
      <c r="G193" s="5" t="s">
        <v>3906</v>
      </c>
      <c r="H193" s="5" t="s">
        <v>3926</v>
      </c>
      <c r="I193" s="5" t="s">
        <v>125</v>
      </c>
      <c r="N193" s="5" t="s">
        <v>6010</v>
      </c>
      <c r="P193" s="5" t="str">
        <f t="shared" si="2"/>
        <v xml:space="preserve">WAY_DOC_GAMND_OFFICER      </v>
      </c>
      <c r="Q193" s="5" t="e">
        <f>VLOOKUP(P193,[1]Лист1!$J$423:$K$465,2,0)</f>
        <v>#N/A</v>
      </c>
    </row>
    <row r="194" spans="1:17" s="2" customFormat="1" x14ac:dyDescent="0.25">
      <c r="A194" s="2">
        <v>192</v>
      </c>
      <c r="B194" s="2" t="s">
        <v>353</v>
      </c>
      <c r="C194" s="2" t="s">
        <v>353</v>
      </c>
      <c r="D194" s="2" t="s">
        <v>616</v>
      </c>
      <c r="E194" s="2" t="s">
        <v>2134</v>
      </c>
      <c r="F194" s="2" t="s">
        <v>3486</v>
      </c>
      <c r="G194" s="2" t="s">
        <v>3906</v>
      </c>
      <c r="H194" s="2" t="s">
        <v>3926</v>
      </c>
      <c r="I194" s="2" t="s">
        <v>126</v>
      </c>
      <c r="N194" s="2" t="s">
        <v>6010</v>
      </c>
      <c r="P194" s="2" t="str">
        <f t="shared" ref="P194:P257" si="3">CONCATENATE(H194,I194)</f>
        <v xml:space="preserve">WAY_DOC_GAUTH_CODE         </v>
      </c>
      <c r="Q194" s="2" t="e">
        <f>VLOOKUP(P194,[1]Лист1!$J$423:$K$465,2,0)</f>
        <v>#N/A</v>
      </c>
    </row>
    <row r="195" spans="1:17" s="2" customFormat="1" x14ac:dyDescent="0.25">
      <c r="A195" s="2">
        <v>193</v>
      </c>
      <c r="B195" s="2" t="s">
        <v>346</v>
      </c>
      <c r="C195" s="2" t="s">
        <v>346</v>
      </c>
      <c r="D195" s="2" t="s">
        <v>617</v>
      </c>
      <c r="E195" s="2" t="s">
        <v>2135</v>
      </c>
      <c r="F195" s="2" t="s">
        <v>3487</v>
      </c>
      <c r="G195" s="2" t="s">
        <v>3906</v>
      </c>
      <c r="H195" s="2" t="s">
        <v>3926</v>
      </c>
      <c r="I195" s="2" t="s">
        <v>127</v>
      </c>
      <c r="N195" s="2" t="s">
        <v>6010</v>
      </c>
      <c r="P195" s="2" t="str">
        <f t="shared" si="3"/>
        <v xml:space="preserve">WAY_DOC_GCARD_EXPIRE       </v>
      </c>
      <c r="Q195" s="2" t="e">
        <f>VLOOKUP(P195,[1]Лист1!$J$423:$K$465,2,0)</f>
        <v>#N/A</v>
      </c>
    </row>
    <row r="196" spans="1:17" s="5" customFormat="1" x14ac:dyDescent="0.25">
      <c r="A196" s="5">
        <v>194</v>
      </c>
      <c r="D196" s="5" t="s">
        <v>618</v>
      </c>
      <c r="E196" s="5" t="s">
        <v>2136</v>
      </c>
      <c r="F196" s="5" t="s">
        <v>3488</v>
      </c>
      <c r="G196" s="5" t="s">
        <v>3906</v>
      </c>
      <c r="H196" s="5" t="s">
        <v>3926</v>
      </c>
      <c r="I196" s="5" t="s">
        <v>128</v>
      </c>
      <c r="N196" s="5" t="s">
        <v>6010</v>
      </c>
      <c r="P196" s="5" t="str">
        <f t="shared" si="3"/>
        <v xml:space="preserve">WAY_DOC_GCARD_SEQV_NUMBER  </v>
      </c>
      <c r="Q196" s="5" t="e">
        <f>VLOOKUP(P196,[1]Лист1!$J$423:$K$465,2,0)</f>
        <v>#N/A</v>
      </c>
    </row>
    <row r="197" spans="1:17" s="2" customFormat="1" x14ac:dyDescent="0.25">
      <c r="A197" s="2">
        <v>195</v>
      </c>
      <c r="B197" s="2" t="s">
        <v>353</v>
      </c>
      <c r="C197" s="2" t="s">
        <v>419</v>
      </c>
      <c r="D197" s="2" t="s">
        <v>619</v>
      </c>
      <c r="E197" s="2" t="s">
        <v>2137</v>
      </c>
      <c r="F197" s="2" t="s">
        <v>3489</v>
      </c>
      <c r="G197" s="2" t="s">
        <v>3906</v>
      </c>
      <c r="H197" s="2" t="s">
        <v>3926</v>
      </c>
      <c r="I197" s="2" t="s">
        <v>129</v>
      </c>
      <c r="N197" s="2" t="s">
        <v>6010</v>
      </c>
      <c r="P197" s="2" t="str">
        <f t="shared" si="3"/>
        <v xml:space="preserve">WAY_DOC_GFX_SETTL_DATE     </v>
      </c>
      <c r="Q197" s="2" t="e">
        <f>VLOOKUP(P197,[1]Лист1!$J$423:$K$465,2,0)</f>
        <v>#N/A</v>
      </c>
    </row>
    <row r="198" spans="1:17" s="2" customFormat="1" x14ac:dyDescent="0.25">
      <c r="A198" s="2">
        <v>196</v>
      </c>
      <c r="B198" s="2" t="s">
        <v>353</v>
      </c>
      <c r="C198" s="2" t="s">
        <v>419</v>
      </c>
      <c r="D198" s="2" t="s">
        <v>620</v>
      </c>
      <c r="E198" s="2" t="s">
        <v>2138</v>
      </c>
      <c r="F198" s="2" t="s">
        <v>3490</v>
      </c>
      <c r="G198" s="2" t="s">
        <v>3906</v>
      </c>
      <c r="H198" s="2" t="s">
        <v>3926</v>
      </c>
      <c r="I198" s="2" t="s">
        <v>130</v>
      </c>
      <c r="N198" s="2" t="s">
        <v>6010</v>
      </c>
      <c r="P198" s="2" t="str">
        <f t="shared" si="3"/>
        <v xml:space="preserve">WAY_DOC_GIS_AUTHORIZATION  </v>
      </c>
      <c r="Q198" s="2" t="e">
        <f>VLOOKUP(P198,[1]Лист1!$J$423:$K$465,2,0)</f>
        <v>#N/A</v>
      </c>
    </row>
    <row r="199" spans="1:17" s="2" customFormat="1" x14ac:dyDescent="0.25">
      <c r="A199" s="2">
        <v>197</v>
      </c>
      <c r="B199" s="2" t="s">
        <v>353</v>
      </c>
      <c r="C199" s="2" t="s">
        <v>422</v>
      </c>
      <c r="D199" s="2" t="s">
        <v>621</v>
      </c>
      <c r="E199" s="2" t="s">
        <v>2139</v>
      </c>
      <c r="F199" s="2" t="s">
        <v>3491</v>
      </c>
      <c r="G199" s="2" t="s">
        <v>3906</v>
      </c>
      <c r="H199" s="2" t="s">
        <v>3926</v>
      </c>
      <c r="I199" s="2" t="s">
        <v>131</v>
      </c>
      <c r="N199" s="2" t="s">
        <v>6010</v>
      </c>
      <c r="P199" s="2" t="str">
        <f t="shared" si="3"/>
        <v xml:space="preserve">WAY_DOC_GISS_REF_NUMBER    </v>
      </c>
      <c r="Q199" s="2" t="e">
        <f>VLOOKUP(P199,[1]Лист1!$J$423:$K$465,2,0)</f>
        <v>#N/A</v>
      </c>
    </row>
    <row r="200" spans="1:17" s="5" customFormat="1" x14ac:dyDescent="0.25">
      <c r="A200" s="5">
        <v>198</v>
      </c>
      <c r="D200" s="5" t="s">
        <v>622</v>
      </c>
      <c r="E200" s="5" t="s">
        <v>2140</v>
      </c>
      <c r="F200" s="5" t="s">
        <v>3492</v>
      </c>
      <c r="G200" s="5" t="s">
        <v>3906</v>
      </c>
      <c r="H200" s="5" t="s">
        <v>3926</v>
      </c>
      <c r="I200" s="5" t="s">
        <v>132</v>
      </c>
      <c r="N200" s="5" t="s">
        <v>6010</v>
      </c>
      <c r="P200" s="5" t="str">
        <f t="shared" si="3"/>
        <v xml:space="preserve">WAY_DOC_GMERCHANT_ID       </v>
      </c>
      <c r="Q200" s="5" t="e">
        <f>VLOOKUP(P200,[1]Лист1!$J$423:$K$465,2,0)</f>
        <v>#N/A</v>
      </c>
    </row>
    <row r="201" spans="1:17" s="5" customFormat="1" x14ac:dyDescent="0.25">
      <c r="A201" s="5">
        <v>199</v>
      </c>
      <c r="D201" s="5" t="s">
        <v>623</v>
      </c>
      <c r="E201" s="5" t="s">
        <v>2141</v>
      </c>
      <c r="F201" s="5" t="s">
        <v>3493</v>
      </c>
      <c r="G201" s="5" t="s">
        <v>3906</v>
      </c>
      <c r="H201" s="5" t="s">
        <v>3926</v>
      </c>
      <c r="I201" s="5" t="s">
        <v>133</v>
      </c>
      <c r="N201" s="5" t="s">
        <v>6010</v>
      </c>
      <c r="P201" s="5" t="str">
        <f t="shared" si="3"/>
        <v xml:space="preserve">WAY_DOC_GMESSAGE_CATEGORY  </v>
      </c>
      <c r="Q201" s="5" t="e">
        <f>VLOOKUP(P201,[1]Лист1!$J$423:$K$465,2,0)</f>
        <v>#N/A</v>
      </c>
    </row>
    <row r="202" spans="1:17" s="5" customFormat="1" x14ac:dyDescent="0.25">
      <c r="A202" s="5">
        <v>200</v>
      </c>
      <c r="D202" s="5" t="s">
        <v>624</v>
      </c>
      <c r="E202" s="5" t="s">
        <v>2142</v>
      </c>
      <c r="F202" s="5" t="s">
        <v>3494</v>
      </c>
      <c r="G202" s="5" t="s">
        <v>3906</v>
      </c>
      <c r="H202" s="5" t="s">
        <v>3926</v>
      </c>
      <c r="I202" s="5" t="s">
        <v>134</v>
      </c>
      <c r="N202" s="5" t="s">
        <v>6010</v>
      </c>
      <c r="P202" s="5" t="str">
        <f t="shared" si="3"/>
        <v xml:space="preserve">WAY_DOC_GNUMBER_OF_SUB_S   </v>
      </c>
      <c r="Q202" s="5" t="e">
        <f>VLOOKUP(P202,[1]Лист1!$J$423:$K$465,2,0)</f>
        <v>#N/A</v>
      </c>
    </row>
    <row r="203" spans="1:17" s="2" customFormat="1" x14ac:dyDescent="0.25">
      <c r="A203" s="2">
        <v>201</v>
      </c>
      <c r="B203" s="2" t="s">
        <v>353</v>
      </c>
      <c r="C203" s="2" t="s">
        <v>419</v>
      </c>
      <c r="D203" s="2" t="s">
        <v>625</v>
      </c>
      <c r="E203" s="2" t="s">
        <v>2143</v>
      </c>
      <c r="F203" s="2" t="s">
        <v>3495</v>
      </c>
      <c r="G203" s="2" t="s">
        <v>3906</v>
      </c>
      <c r="H203" s="2" t="s">
        <v>3926</v>
      </c>
      <c r="I203" s="2" t="s">
        <v>135</v>
      </c>
      <c r="N203" s="2" t="s">
        <v>6010</v>
      </c>
      <c r="P203" s="2" t="str">
        <f t="shared" si="3"/>
        <v xml:space="preserve">WAY_DOC_GNW_REF_DATE       </v>
      </c>
      <c r="Q203" s="2" t="e">
        <f>VLOOKUP(P203,[1]Лист1!$J$423:$K$465,2,0)</f>
        <v>#N/A</v>
      </c>
    </row>
    <row r="204" spans="1:17" s="5" customFormat="1" x14ac:dyDescent="0.25">
      <c r="A204" s="5">
        <v>202</v>
      </c>
      <c r="D204" s="5" t="s">
        <v>626</v>
      </c>
      <c r="E204" s="5" t="s">
        <v>2144</v>
      </c>
      <c r="F204" s="5" t="s">
        <v>3496</v>
      </c>
      <c r="G204" s="5" t="s">
        <v>3906</v>
      </c>
      <c r="H204" s="5" t="s">
        <v>3926</v>
      </c>
      <c r="I204" s="5" t="s">
        <v>136</v>
      </c>
      <c r="N204" s="5" t="s">
        <v>6010</v>
      </c>
      <c r="P204" s="5" t="str">
        <f t="shared" si="3"/>
        <v xml:space="preserve">WAY_DOC_GDOC__ORIG__ID     </v>
      </c>
      <c r="Q204" s="5" t="e">
        <f>VLOOKUP(P204,[1]Лист1!$J$423:$K$465,2,0)</f>
        <v>#N/A</v>
      </c>
    </row>
    <row r="205" spans="1:17" s="2" customFormat="1" x14ac:dyDescent="0.25">
      <c r="A205" s="2">
        <v>203</v>
      </c>
      <c r="B205" s="2" t="s">
        <v>353</v>
      </c>
      <c r="C205" s="2" t="s">
        <v>353</v>
      </c>
      <c r="D205" s="2" t="s">
        <v>627</v>
      </c>
      <c r="E205" s="2" t="s">
        <v>2145</v>
      </c>
      <c r="F205" s="2" t="s">
        <v>3497</v>
      </c>
      <c r="G205" s="2" t="s">
        <v>3906</v>
      </c>
      <c r="H205" s="2" t="s">
        <v>3926</v>
      </c>
      <c r="I205" s="2" t="s">
        <v>137</v>
      </c>
      <c r="N205" s="2" t="s">
        <v>6010</v>
      </c>
      <c r="P205" s="2" t="str">
        <f t="shared" si="3"/>
        <v xml:space="preserve">WAY_DOC_GOUTWARD_STATUS    </v>
      </c>
      <c r="Q205" s="2" t="e">
        <f>VLOOKUP(P205,[1]Лист1!$J$423:$K$465,2,0)</f>
        <v>#N/A</v>
      </c>
    </row>
    <row r="206" spans="1:17" s="2" customFormat="1" x14ac:dyDescent="0.25">
      <c r="A206" s="2">
        <v>204</v>
      </c>
      <c r="B206" s="2" t="s">
        <v>353</v>
      </c>
      <c r="C206" s="2" t="s">
        <v>353</v>
      </c>
      <c r="D206" s="2" t="s">
        <v>628</v>
      </c>
      <c r="E206" s="2" t="s">
        <v>2146</v>
      </c>
      <c r="F206" s="2" t="s">
        <v>3498</v>
      </c>
      <c r="G206" s="2" t="s">
        <v>3906</v>
      </c>
      <c r="H206" s="2" t="s">
        <v>3926</v>
      </c>
      <c r="I206" s="2" t="s">
        <v>138</v>
      </c>
      <c r="N206" s="2" t="s">
        <v>6010</v>
      </c>
      <c r="P206" s="2" t="str">
        <f t="shared" si="3"/>
        <v xml:space="preserve">WAY_DOC_GPOSTING_DATE      </v>
      </c>
      <c r="Q206" s="2" t="e">
        <f>VLOOKUP(P206,[1]Лист1!$J$423:$K$465,2,0)</f>
        <v>#N/A</v>
      </c>
    </row>
    <row r="207" spans="1:17" s="2" customFormat="1" x14ac:dyDescent="0.25">
      <c r="A207" s="2">
        <v>205</v>
      </c>
      <c r="B207" s="2" t="s">
        <v>353</v>
      </c>
      <c r="C207" s="2" t="s">
        <v>353</v>
      </c>
      <c r="D207" s="2" t="s">
        <v>629</v>
      </c>
      <c r="E207" s="2" t="s">
        <v>2147</v>
      </c>
      <c r="F207" s="2" t="s">
        <v>3499</v>
      </c>
      <c r="G207" s="2" t="s">
        <v>3906</v>
      </c>
      <c r="H207" s="2" t="s">
        <v>3926</v>
      </c>
      <c r="I207" s="2" t="s">
        <v>139</v>
      </c>
      <c r="N207" s="2" t="s">
        <v>6010</v>
      </c>
      <c r="P207" s="2" t="str">
        <f t="shared" si="3"/>
        <v xml:space="preserve">WAY_DOC_GPOSTING_STATUS    </v>
      </c>
      <c r="Q207" s="2" t="e">
        <f>VLOOKUP(P207,[1]Лист1!$J$423:$K$465,2,0)</f>
        <v>#N/A</v>
      </c>
    </row>
    <row r="208" spans="1:17" s="5" customFormat="1" x14ac:dyDescent="0.25">
      <c r="A208" s="5">
        <v>206</v>
      </c>
      <c r="D208" s="5" t="s">
        <v>630</v>
      </c>
      <c r="E208" s="5" t="s">
        <v>2148</v>
      </c>
      <c r="F208" s="5" t="s">
        <v>3500</v>
      </c>
      <c r="G208" s="5" t="s">
        <v>3906</v>
      </c>
      <c r="H208" s="5" t="s">
        <v>3926</v>
      </c>
      <c r="I208" s="5" t="s">
        <v>140</v>
      </c>
      <c r="N208" s="5" t="s">
        <v>6010</v>
      </c>
      <c r="P208" s="5" t="str">
        <f t="shared" si="3"/>
        <v xml:space="preserve">WAY_DOC_GDOC__PREV__ID     </v>
      </c>
      <c r="Q208" s="5" t="e">
        <f>VLOOKUP(P208,[1]Лист1!$J$423:$K$465,2,0)</f>
        <v>#N/A</v>
      </c>
    </row>
    <row r="209" spans="1:17" s="5" customFormat="1" x14ac:dyDescent="0.25">
      <c r="A209" s="5">
        <v>207</v>
      </c>
      <c r="D209" s="5" t="s">
        <v>631</v>
      </c>
      <c r="E209" s="5" t="s">
        <v>2149</v>
      </c>
      <c r="F209" s="5" t="s">
        <v>3501</v>
      </c>
      <c r="G209" s="5" t="s">
        <v>3906</v>
      </c>
      <c r="H209" s="5" t="s">
        <v>3926</v>
      </c>
      <c r="I209" s="5" t="s">
        <v>141</v>
      </c>
      <c r="N209" s="5" t="s">
        <v>6010</v>
      </c>
      <c r="P209" s="5" t="str">
        <f t="shared" si="3"/>
        <v xml:space="preserve">WAY_DOC_GAMND_PREV         </v>
      </c>
      <c r="Q209" s="5" t="e">
        <f>VLOOKUP(P209,[1]Лист1!$J$423:$K$465,2,0)</f>
        <v>#N/A</v>
      </c>
    </row>
    <row r="210" spans="1:17" s="2" customFormat="1" x14ac:dyDescent="0.25">
      <c r="A210" s="2">
        <v>208</v>
      </c>
      <c r="B210" s="2" t="s">
        <v>353</v>
      </c>
      <c r="C210" s="2" t="s">
        <v>353</v>
      </c>
      <c r="D210" s="2" t="s">
        <v>6293</v>
      </c>
      <c r="E210" s="2" t="s">
        <v>2150</v>
      </c>
      <c r="F210" s="2" t="s">
        <v>3502</v>
      </c>
      <c r="G210" s="2" t="s">
        <v>3906</v>
      </c>
      <c r="H210" s="2" t="s">
        <v>3926</v>
      </c>
      <c r="I210" s="2" t="s">
        <v>142</v>
      </c>
      <c r="N210" s="2" t="s">
        <v>6010</v>
      </c>
      <c r="P210" s="2" t="str">
        <f t="shared" si="3"/>
        <v xml:space="preserve">WAY_DOC_GPS_REF_NUMBER     </v>
      </c>
      <c r="Q210" s="2" t="e">
        <f>VLOOKUP(P210,[1]Лист1!$J$423:$K$465,2,0)</f>
        <v>#N/A</v>
      </c>
    </row>
    <row r="211" spans="1:17" s="2" customFormat="1" x14ac:dyDescent="0.25">
      <c r="A211" s="2">
        <v>209</v>
      </c>
      <c r="B211" s="2" t="s">
        <v>353</v>
      </c>
      <c r="C211" s="2" t="s">
        <v>353</v>
      </c>
      <c r="D211" s="2" t="s">
        <v>633</v>
      </c>
      <c r="E211" s="2" t="s">
        <v>2151</v>
      </c>
      <c r="F211" s="2" t="s">
        <v>3503</v>
      </c>
      <c r="G211" s="2" t="s">
        <v>3906</v>
      </c>
      <c r="H211" s="2" t="s">
        <v>3926</v>
      </c>
      <c r="I211" s="2" t="s">
        <v>143</v>
      </c>
      <c r="N211" s="2" t="s">
        <v>6010</v>
      </c>
      <c r="P211" s="2" t="str">
        <f t="shared" si="3"/>
        <v xml:space="preserve">WAY_DOC_GREASON_CODE       </v>
      </c>
      <c r="Q211" s="2" t="e">
        <f>VLOOKUP(P211,[1]Лист1!$J$423:$K$465,2,0)</f>
        <v>#N/A</v>
      </c>
    </row>
    <row r="212" spans="1:17" s="5" customFormat="1" x14ac:dyDescent="0.25">
      <c r="A212" s="5">
        <v>210</v>
      </c>
      <c r="D212" s="5" t="s">
        <v>634</v>
      </c>
      <c r="E212" s="5" t="s">
        <v>2152</v>
      </c>
      <c r="F212" s="5" t="s">
        <v>3504</v>
      </c>
      <c r="G212" s="5" t="s">
        <v>3906</v>
      </c>
      <c r="H212" s="5" t="s">
        <v>3926</v>
      </c>
      <c r="I212" s="5" t="s">
        <v>144</v>
      </c>
      <c r="N212" s="5" t="s">
        <v>6010</v>
      </c>
      <c r="P212" s="5" t="str">
        <f t="shared" si="3"/>
        <v xml:space="preserve">WAY_DOC_GREASON_DETAILS    </v>
      </c>
      <c r="Q212" s="5" t="e">
        <f>VLOOKUP(P212,[1]Лист1!$J$423:$K$465,2,0)</f>
        <v>#N/A</v>
      </c>
    </row>
    <row r="213" spans="1:17" s="5" customFormat="1" x14ac:dyDescent="0.25">
      <c r="A213" s="5">
        <v>211</v>
      </c>
      <c r="D213" s="5" t="s">
        <v>635</v>
      </c>
      <c r="E213" s="5" t="s">
        <v>2153</v>
      </c>
      <c r="F213" s="5" t="s">
        <v>3505</v>
      </c>
      <c r="G213" s="5" t="s">
        <v>3906</v>
      </c>
      <c r="H213" s="5" t="s">
        <v>3926</v>
      </c>
      <c r="I213" s="5" t="s">
        <v>145</v>
      </c>
      <c r="N213" s="5" t="s">
        <v>6010</v>
      </c>
      <c r="P213" s="5" t="str">
        <f t="shared" si="3"/>
        <v xml:space="preserve">WAY_DOC_GREC_MEMBER_ID     </v>
      </c>
      <c r="Q213" s="5" t="e">
        <f>VLOOKUP(P213,[1]Лист1!$J$423:$K$465,2,0)</f>
        <v>#N/A</v>
      </c>
    </row>
    <row r="214" spans="1:17" s="2" customFormat="1" x14ac:dyDescent="0.25">
      <c r="A214" s="2">
        <v>212</v>
      </c>
      <c r="B214" s="2" t="s">
        <v>353</v>
      </c>
      <c r="C214" s="2" t="s">
        <v>353</v>
      </c>
      <c r="D214" s="2" t="s">
        <v>636</v>
      </c>
      <c r="E214" s="2" t="s">
        <v>2154</v>
      </c>
      <c r="F214" s="2" t="s">
        <v>3506</v>
      </c>
      <c r="G214" s="2" t="s">
        <v>3906</v>
      </c>
      <c r="H214" s="2" t="s">
        <v>3926</v>
      </c>
      <c r="I214" s="2" t="s">
        <v>146</v>
      </c>
      <c r="N214" s="2" t="s">
        <v>6010</v>
      </c>
      <c r="P214" s="2" t="str">
        <f t="shared" si="3"/>
        <v xml:space="preserve">WAY_DOC_GRECONS_AMOUNT     </v>
      </c>
      <c r="Q214" s="2" t="e">
        <f>VLOOKUP(P214,[1]Лист1!$J$423:$K$465,2,0)</f>
        <v>#N/A</v>
      </c>
    </row>
    <row r="215" spans="1:17" s="2" customFormat="1" x14ac:dyDescent="0.25">
      <c r="A215" s="2">
        <v>213</v>
      </c>
      <c r="B215" s="2" t="s">
        <v>353</v>
      </c>
      <c r="C215" s="2" t="s">
        <v>353</v>
      </c>
      <c r="D215" s="2" t="s">
        <v>6332</v>
      </c>
      <c r="E215" s="2" t="s">
        <v>2155</v>
      </c>
      <c r="F215" s="2" t="s">
        <v>3507</v>
      </c>
      <c r="G215" s="2" t="s">
        <v>3906</v>
      </c>
      <c r="H215" s="2" t="s">
        <v>3926</v>
      </c>
      <c r="I215" s="2" t="s">
        <v>147</v>
      </c>
      <c r="N215" s="2" t="s">
        <v>6010</v>
      </c>
      <c r="P215" s="2" t="str">
        <f t="shared" si="3"/>
        <v xml:space="preserve">WAY_DOC_GRECONS_CURR       </v>
      </c>
      <c r="Q215" s="2" t="e">
        <f>VLOOKUP(P215,[1]Лист1!$J$423:$K$465,2,0)</f>
        <v>#N/A</v>
      </c>
    </row>
    <row r="216" spans="1:17" s="2" customFormat="1" x14ac:dyDescent="0.25">
      <c r="A216" s="2">
        <v>214</v>
      </c>
      <c r="B216" s="2" t="s">
        <v>353</v>
      </c>
      <c r="C216" s="2" t="s">
        <v>353</v>
      </c>
      <c r="D216" s="2" t="s">
        <v>638</v>
      </c>
      <c r="E216" s="2" t="s">
        <v>2156</v>
      </c>
      <c r="F216" s="2" t="s">
        <v>3508</v>
      </c>
      <c r="G216" s="2" t="s">
        <v>3906</v>
      </c>
      <c r="H216" s="2" t="s">
        <v>3926</v>
      </c>
      <c r="I216" s="2" t="s">
        <v>148</v>
      </c>
      <c r="N216" s="2" t="s">
        <v>6010</v>
      </c>
      <c r="P216" s="2" t="str">
        <f t="shared" si="3"/>
        <v xml:space="preserve">WAY_DOC_GREQUEST_CATEGORY  </v>
      </c>
      <c r="Q216" s="2" t="e">
        <f>VLOOKUP(P216,[1]Лист1!$J$423:$K$465,2,0)</f>
        <v>#N/A</v>
      </c>
    </row>
    <row r="217" spans="1:17" s="5" customFormat="1" x14ac:dyDescent="0.25">
      <c r="A217" s="5">
        <v>215</v>
      </c>
      <c r="D217" s="5" t="s">
        <v>639</v>
      </c>
      <c r="E217" s="5" t="s">
        <v>2157</v>
      </c>
      <c r="F217" s="5" t="s">
        <v>3509</v>
      </c>
      <c r="G217" s="5" t="s">
        <v>3906</v>
      </c>
      <c r="H217" s="5" t="s">
        <v>3926</v>
      </c>
      <c r="I217" s="5" t="s">
        <v>149</v>
      </c>
      <c r="N217" s="5" t="s">
        <v>6010</v>
      </c>
      <c r="P217" s="5" t="str">
        <f t="shared" si="3"/>
        <v xml:space="preserve">WAY_DOC_GREQUIREMENT       </v>
      </c>
      <c r="Q217" s="5" t="e">
        <f>VLOOKUP(P217,[1]Лист1!$J$423:$K$465,2,0)</f>
        <v>#N/A</v>
      </c>
    </row>
    <row r="218" spans="1:17" s="2" customFormat="1" x14ac:dyDescent="0.25">
      <c r="A218" s="2">
        <v>216</v>
      </c>
      <c r="B218" s="2" t="s">
        <v>353</v>
      </c>
      <c r="C218" s="2" t="s">
        <v>353</v>
      </c>
      <c r="D218" s="2" t="s">
        <v>640</v>
      </c>
      <c r="E218" s="2" t="s">
        <v>2158</v>
      </c>
      <c r="F218" s="2" t="s">
        <v>3510</v>
      </c>
      <c r="G218" s="2" t="s">
        <v>3906</v>
      </c>
      <c r="H218" s="2" t="s">
        <v>3926</v>
      </c>
      <c r="I218" s="2" t="s">
        <v>150</v>
      </c>
      <c r="N218" s="2" t="s">
        <v>6010</v>
      </c>
      <c r="P218" s="2" t="str">
        <f t="shared" si="3"/>
        <v xml:space="preserve">WAY_DOC_GRET_REF_NUMBER    </v>
      </c>
      <c r="Q218" s="2" t="e">
        <f>VLOOKUP(P218,[1]Лист1!$J$423:$K$465,2,0)</f>
        <v>#N/A</v>
      </c>
    </row>
    <row r="219" spans="1:17" s="5" customFormat="1" x14ac:dyDescent="0.25">
      <c r="A219" s="5">
        <v>217</v>
      </c>
      <c r="D219" s="5" t="s">
        <v>641</v>
      </c>
      <c r="E219" s="5" t="s">
        <v>2159</v>
      </c>
      <c r="F219" s="5" t="s">
        <v>3511</v>
      </c>
      <c r="G219" s="5" t="s">
        <v>3906</v>
      </c>
      <c r="H219" s="5" t="s">
        <v>3926</v>
      </c>
      <c r="I219" s="5" t="s">
        <v>151</v>
      </c>
      <c r="N219" s="5" t="s">
        <v>6010</v>
      </c>
      <c r="P219" s="5" t="str">
        <f t="shared" si="3"/>
        <v xml:space="preserve">WAY_DOC_GRETURN_CODE       </v>
      </c>
      <c r="Q219" s="5" t="e">
        <f>VLOOKUP(P219,[1]Лист1!$J$423:$K$465,2,0)</f>
        <v>#N/A</v>
      </c>
    </row>
    <row r="220" spans="1:17" s="2" customFormat="1" x14ac:dyDescent="0.25">
      <c r="A220" s="2">
        <v>218</v>
      </c>
      <c r="B220" s="2" t="s">
        <v>353</v>
      </c>
      <c r="C220" s="2" t="s">
        <v>353</v>
      </c>
      <c r="D220" s="2" t="s">
        <v>642</v>
      </c>
      <c r="E220" s="2" t="s">
        <v>2160</v>
      </c>
      <c r="F220" s="2" t="s">
        <v>3512</v>
      </c>
      <c r="G220" s="2" t="s">
        <v>3906</v>
      </c>
      <c r="H220" s="2" t="s">
        <v>3926</v>
      </c>
      <c r="I220" s="2" t="s">
        <v>152</v>
      </c>
      <c r="N220" s="2" t="s">
        <v>6010</v>
      </c>
      <c r="P220" s="2" t="str">
        <f t="shared" si="3"/>
        <v>WAY_DOC_GSEC_TRANS_COND_ATT</v>
      </c>
      <c r="Q220" s="2" t="e">
        <f>VLOOKUP(P220,[1]Лист1!$J$423:$K$465,2,0)</f>
        <v>#N/A</v>
      </c>
    </row>
    <row r="221" spans="1:17" s="2" customFormat="1" x14ac:dyDescent="0.25">
      <c r="A221" s="2">
        <v>219</v>
      </c>
      <c r="B221" s="2" t="s">
        <v>353</v>
      </c>
      <c r="C221" s="2" t="s">
        <v>353</v>
      </c>
      <c r="D221" s="2" t="s">
        <v>643</v>
      </c>
      <c r="E221" s="2" t="s">
        <v>2161</v>
      </c>
      <c r="F221" s="2" t="s">
        <v>3513</v>
      </c>
      <c r="G221" s="2" t="s">
        <v>3906</v>
      </c>
      <c r="H221" s="2" t="s">
        <v>3926</v>
      </c>
      <c r="I221" s="2" t="s">
        <v>153</v>
      </c>
      <c r="N221" s="2" t="s">
        <v>6010</v>
      </c>
      <c r="P221" s="2" t="str">
        <f t="shared" si="3"/>
        <v xml:space="preserve">WAY_DOC_GSEC_TRANS_DATE    </v>
      </c>
      <c r="Q221" s="2" t="e">
        <f>VLOOKUP(P221,[1]Лист1!$J$423:$K$465,2,0)</f>
        <v>#N/A</v>
      </c>
    </row>
    <row r="222" spans="1:17" s="2" customFormat="1" x14ac:dyDescent="0.25">
      <c r="A222" s="2">
        <v>220</v>
      </c>
      <c r="B222" s="2" t="s">
        <v>353</v>
      </c>
      <c r="C222" s="2" t="s">
        <v>353</v>
      </c>
      <c r="D222" s="2" t="s">
        <v>644</v>
      </c>
      <c r="E222" s="2" t="s">
        <v>2162</v>
      </c>
      <c r="F222" s="2" t="s">
        <v>3514</v>
      </c>
      <c r="G222" s="2" t="s">
        <v>3906</v>
      </c>
      <c r="H222" s="2" t="s">
        <v>3926</v>
      </c>
      <c r="I222" s="2" t="s">
        <v>154</v>
      </c>
      <c r="N222" s="2" t="s">
        <v>6010</v>
      </c>
      <c r="P222" s="2" t="str">
        <f t="shared" si="3"/>
        <v xml:space="preserve">WAY_DOC_GSENDING_BIN       </v>
      </c>
      <c r="Q222" s="2" t="e">
        <f>VLOOKUP(P222,[1]Лист1!$J$423:$K$465,2,0)</f>
        <v>#N/A</v>
      </c>
    </row>
    <row r="223" spans="1:17" s="5" customFormat="1" x14ac:dyDescent="0.25">
      <c r="A223" s="5">
        <v>221</v>
      </c>
      <c r="D223" s="5" t="s">
        <v>645</v>
      </c>
      <c r="E223" s="5" t="s">
        <v>2163</v>
      </c>
      <c r="F223" s="5" t="s">
        <v>3515</v>
      </c>
      <c r="G223" s="5" t="s">
        <v>3906</v>
      </c>
      <c r="H223" s="5" t="s">
        <v>3926</v>
      </c>
      <c r="I223" s="5" t="s">
        <v>155</v>
      </c>
      <c r="N223" s="5" t="s">
        <v>6010</v>
      </c>
      <c r="P223" s="5" t="str">
        <f t="shared" si="3"/>
        <v xml:space="preserve">WAY_DOC_GSEND_MEMBER_ID    </v>
      </c>
      <c r="Q223" s="5" t="e">
        <f>VLOOKUP(P223,[1]Лист1!$J$423:$K$465,2,0)</f>
        <v>#N/A</v>
      </c>
    </row>
    <row r="224" spans="1:17" s="2" customFormat="1" x14ac:dyDescent="0.25">
      <c r="A224" s="2">
        <v>222</v>
      </c>
      <c r="B224" s="2" t="s">
        <v>353</v>
      </c>
      <c r="C224" s="2" t="s">
        <v>353</v>
      </c>
      <c r="D224" s="2" t="s">
        <v>646</v>
      </c>
      <c r="E224" s="2" t="s">
        <v>2164</v>
      </c>
      <c r="F224" s="2" t="s">
        <v>3516</v>
      </c>
      <c r="G224" s="2" t="s">
        <v>3906</v>
      </c>
      <c r="H224" s="2" t="s">
        <v>3926</v>
      </c>
      <c r="I224" s="2" t="s">
        <v>156</v>
      </c>
      <c r="N224" s="2" t="s">
        <v>6010</v>
      </c>
      <c r="P224" s="2" t="str">
        <f t="shared" si="3"/>
        <v xml:space="preserve">WAY_DOC_GSERVICE_CLASS     </v>
      </c>
      <c r="Q224" s="2" t="e">
        <f>VLOOKUP(P224,[1]Лист1!$J$423:$K$465,2,0)</f>
        <v>#N/A</v>
      </c>
    </row>
    <row r="225" spans="1:17" s="2" customFormat="1" x14ac:dyDescent="0.25">
      <c r="A225" s="2">
        <v>223</v>
      </c>
      <c r="B225" s="2" t="s">
        <v>353</v>
      </c>
      <c r="C225" s="2" t="s">
        <v>353</v>
      </c>
      <c r="D225" s="2" t="s">
        <v>647</v>
      </c>
      <c r="E225" s="2" t="s">
        <v>2165</v>
      </c>
      <c r="F225" s="2" t="s">
        <v>3517</v>
      </c>
      <c r="G225" s="2" t="s">
        <v>3906</v>
      </c>
      <c r="H225" s="2" t="s">
        <v>3926</v>
      </c>
      <c r="I225" s="2" t="s">
        <v>157</v>
      </c>
      <c r="N225" s="2" t="s">
        <v>6010</v>
      </c>
      <c r="P225" s="2" t="str">
        <f t="shared" si="3"/>
        <v xml:space="preserve">WAY_DOC_GSETTL_AMOUNT      </v>
      </c>
      <c r="Q225" s="2" t="e">
        <f>VLOOKUP(P225,[1]Лист1!$J$423:$K$465,2,0)</f>
        <v>#N/A</v>
      </c>
    </row>
    <row r="226" spans="1:17" s="2" customFormat="1" x14ac:dyDescent="0.25">
      <c r="A226" s="2">
        <v>224</v>
      </c>
      <c r="B226" s="2" t="s">
        <v>353</v>
      </c>
      <c r="C226" s="2" t="s">
        <v>353</v>
      </c>
      <c r="D226" s="2" t="s">
        <v>6294</v>
      </c>
      <c r="E226" s="2" t="s">
        <v>2166</v>
      </c>
      <c r="F226" s="2" t="s">
        <v>3518</v>
      </c>
      <c r="G226" s="2" t="s">
        <v>3906</v>
      </c>
      <c r="H226" s="2" t="s">
        <v>3926</v>
      </c>
      <c r="I226" s="2" t="s">
        <v>158</v>
      </c>
      <c r="N226" s="2" t="s">
        <v>6010</v>
      </c>
      <c r="P226" s="2" t="str">
        <f t="shared" si="3"/>
        <v xml:space="preserve">WAY_DOC_GSETTL_CURR        </v>
      </c>
      <c r="Q226" s="2" t="e">
        <f>VLOOKUP(P226,[1]Лист1!$J$423:$K$465,2,0)</f>
        <v>#N/A</v>
      </c>
    </row>
    <row r="227" spans="1:17" s="2" customFormat="1" x14ac:dyDescent="0.25">
      <c r="A227" s="2">
        <v>225</v>
      </c>
      <c r="B227" s="2" t="s">
        <v>353</v>
      </c>
      <c r="C227" s="2" t="s">
        <v>422</v>
      </c>
      <c r="D227" s="2" t="s">
        <v>649</v>
      </c>
      <c r="E227" s="2" t="s">
        <v>2167</v>
      </c>
      <c r="F227" s="2" t="s">
        <v>3519</v>
      </c>
      <c r="G227" s="2" t="s">
        <v>3906</v>
      </c>
      <c r="H227" s="2" t="s">
        <v>3926</v>
      </c>
      <c r="I227" s="2" t="s">
        <v>159</v>
      </c>
      <c r="N227" s="2" t="s">
        <v>6010</v>
      </c>
      <c r="P227" s="2" t="str">
        <f t="shared" si="3"/>
        <v xml:space="preserve">WAY_DOC_GSIC_CODE          </v>
      </c>
      <c r="Q227" s="2" t="e">
        <f>VLOOKUP(P227,[1]Лист1!$J$423:$K$465,2,0)</f>
        <v>#N/A</v>
      </c>
    </row>
    <row r="228" spans="1:17" s="2" customFormat="1" x14ac:dyDescent="0.25">
      <c r="A228" s="2">
        <v>226</v>
      </c>
      <c r="B228" s="2" t="s">
        <v>353</v>
      </c>
      <c r="C228" s="2" t="s">
        <v>353</v>
      </c>
      <c r="D228" s="2" t="s">
        <v>650</v>
      </c>
      <c r="E228" s="2" t="s">
        <v>2168</v>
      </c>
      <c r="F228" s="2" t="s">
        <v>3520</v>
      </c>
      <c r="G228" s="2" t="s">
        <v>3906</v>
      </c>
      <c r="H228" s="2" t="s">
        <v>3926</v>
      </c>
      <c r="I228" s="2" t="s">
        <v>160</v>
      </c>
      <c r="N228" s="2" t="s">
        <v>6010</v>
      </c>
      <c r="P228" s="2" t="str">
        <f t="shared" si="3"/>
        <v xml:space="preserve">WAY_DOC_GSOURCE_ACC_TYPE   </v>
      </c>
      <c r="Q228" s="2" t="e">
        <f>VLOOKUP(P228,[1]Лист1!$J$423:$K$465,2,0)</f>
        <v>#N/A</v>
      </c>
    </row>
    <row r="229" spans="1:17" s="2" customFormat="1" x14ac:dyDescent="0.25">
      <c r="A229" s="2">
        <v>227</v>
      </c>
      <c r="B229" s="2" t="s">
        <v>353</v>
      </c>
      <c r="C229" s="2" t="s">
        <v>353</v>
      </c>
      <c r="D229" s="2" t="s">
        <v>651</v>
      </c>
      <c r="E229" s="2" t="s">
        <v>2169</v>
      </c>
      <c r="F229" s="2" t="s">
        <v>3521</v>
      </c>
      <c r="G229" s="2" t="s">
        <v>3906</v>
      </c>
      <c r="H229" s="2" t="s">
        <v>3926</v>
      </c>
      <c r="I229" s="2" t="s">
        <v>161</v>
      </c>
      <c r="N229" s="2" t="s">
        <v>6010</v>
      </c>
      <c r="P229" s="2" t="str">
        <f t="shared" si="3"/>
        <v xml:space="preserve">WAY_DOC_GS_CAT             </v>
      </c>
      <c r="Q229" s="2" t="e">
        <f>VLOOKUP(P229,[1]Лист1!$J$423:$K$465,2,0)</f>
        <v>#N/A</v>
      </c>
    </row>
    <row r="230" spans="1:17" s="5" customFormat="1" x14ac:dyDescent="0.25">
      <c r="A230" s="5">
        <v>228</v>
      </c>
      <c r="D230" s="5" t="s">
        <v>652</v>
      </c>
      <c r="G230" s="5" t="s">
        <v>3906</v>
      </c>
      <c r="H230" s="5" t="s">
        <v>3926</v>
      </c>
      <c r="I230" s="5" t="s">
        <v>162</v>
      </c>
      <c r="N230" s="5" t="s">
        <v>6010</v>
      </c>
      <c r="P230" s="5" t="str">
        <f t="shared" si="3"/>
        <v xml:space="preserve">WAY_DOC_GSOURCE_CHANNEL    </v>
      </c>
      <c r="Q230" s="5" t="e">
        <f>VLOOKUP(P230,[1]Лист1!$J$423:$K$465,2,0)</f>
        <v>#N/A</v>
      </c>
    </row>
    <row r="231" spans="1:17" s="5" customFormat="1" x14ac:dyDescent="0.25">
      <c r="A231" s="5">
        <v>229</v>
      </c>
      <c r="D231" s="5" t="s">
        <v>653</v>
      </c>
      <c r="G231" s="5" t="s">
        <v>3906</v>
      </c>
      <c r="H231" s="5" t="s">
        <v>3926</v>
      </c>
      <c r="I231" s="5" t="s">
        <v>163</v>
      </c>
      <c r="N231" s="5" t="s">
        <v>6010</v>
      </c>
      <c r="P231" s="5" t="str">
        <f t="shared" si="3"/>
        <v xml:space="preserve">WAY_DOC_GSOURCE_CODE       </v>
      </c>
      <c r="Q231" s="5" t="e">
        <f>VLOOKUP(P231,[1]Лист1!$J$423:$K$465,2,0)</f>
        <v>#N/A</v>
      </c>
    </row>
    <row r="232" spans="1:17" s="5" customFormat="1" x14ac:dyDescent="0.25">
      <c r="A232" s="5">
        <v>230</v>
      </c>
      <c r="D232" s="5" t="s">
        <v>654</v>
      </c>
      <c r="G232" s="5" t="s">
        <v>3906</v>
      </c>
      <c r="H232" s="5" t="s">
        <v>3926</v>
      </c>
      <c r="I232" s="5" t="s">
        <v>164</v>
      </c>
      <c r="N232" s="5" t="s">
        <v>6010</v>
      </c>
      <c r="P232" s="5" t="str">
        <f t="shared" si="3"/>
        <v xml:space="preserve">WAY_DOC_GSOURCE_CONTRACT   </v>
      </c>
      <c r="Q232" s="5" t="e">
        <f>VLOOKUP(P232,[1]Лист1!$J$423:$K$465,2,0)</f>
        <v>#N/A</v>
      </c>
    </row>
    <row r="233" spans="1:17" s="6" customFormat="1" x14ac:dyDescent="0.25">
      <c r="A233" s="6">
        <v>231</v>
      </c>
      <c r="B233" s="6" t="s">
        <v>353</v>
      </c>
      <c r="C233" s="6" t="s">
        <v>353</v>
      </c>
      <c r="D233" s="6" t="s">
        <v>655</v>
      </c>
      <c r="E233" s="6" t="s">
        <v>2170</v>
      </c>
      <c r="F233" s="6" t="s">
        <v>3522</v>
      </c>
      <c r="G233" s="6" t="s">
        <v>3906</v>
      </c>
      <c r="H233" s="6" t="s">
        <v>3926</v>
      </c>
      <c r="I233" s="6" t="s">
        <v>165</v>
      </c>
      <c r="N233" s="6" t="s">
        <v>6010</v>
      </c>
      <c r="P233" s="6" t="str">
        <f t="shared" si="3"/>
        <v xml:space="preserve">WAY_DOC_GSOURCE_FEE_AMOUNT </v>
      </c>
      <c r="Q233" s="6" t="e">
        <f>VLOOKUP(P233,[1]Лист1!$J$423:$K$465,2,0)</f>
        <v>#N/A</v>
      </c>
    </row>
    <row r="234" spans="1:17" s="2" customFormat="1" x14ac:dyDescent="0.25">
      <c r="A234" s="2">
        <v>232</v>
      </c>
      <c r="B234" s="6" t="s">
        <v>353</v>
      </c>
      <c r="C234" s="6" t="s">
        <v>353</v>
      </c>
      <c r="D234" s="2" t="s">
        <v>6295</v>
      </c>
      <c r="E234" s="2" t="s">
        <v>2171</v>
      </c>
      <c r="F234" s="2" t="s">
        <v>3523</v>
      </c>
      <c r="G234" s="2" t="s">
        <v>3906</v>
      </c>
      <c r="H234" s="2" t="s">
        <v>3926</v>
      </c>
      <c r="I234" s="2" t="s">
        <v>166</v>
      </c>
      <c r="N234" s="2" t="s">
        <v>6010</v>
      </c>
      <c r="P234" s="2" t="str">
        <f t="shared" si="3"/>
        <v xml:space="preserve">WAY_DOC_GSOURCE_FEE_CODE   </v>
      </c>
      <c r="Q234" s="2" t="e">
        <f>VLOOKUP(P234,[1]Лист1!$J$423:$K$465,2,0)</f>
        <v>#N/A</v>
      </c>
    </row>
    <row r="235" spans="1:17" s="2" customFormat="1" x14ac:dyDescent="0.25">
      <c r="A235" s="2">
        <v>233</v>
      </c>
      <c r="B235" s="6" t="s">
        <v>353</v>
      </c>
      <c r="C235" s="6" t="s">
        <v>353</v>
      </c>
      <c r="D235" s="2" t="s">
        <v>657</v>
      </c>
      <c r="E235" s="2" t="s">
        <v>2172</v>
      </c>
      <c r="F235" s="2" t="s">
        <v>3524</v>
      </c>
      <c r="G235" s="2" t="s">
        <v>3906</v>
      </c>
      <c r="H235" s="2" t="s">
        <v>3926</v>
      </c>
      <c r="I235" s="2" t="s">
        <v>167</v>
      </c>
      <c r="N235" s="2" t="s">
        <v>6010</v>
      </c>
      <c r="P235" s="2" t="str">
        <f t="shared" si="3"/>
        <v xml:space="preserve">WAY_DOC_GSOURCE_FEE_CURR   </v>
      </c>
      <c r="Q235" s="2" t="e">
        <f>VLOOKUP(P235,[1]Лист1!$J$423:$K$465,2,0)</f>
        <v>#N/A</v>
      </c>
    </row>
    <row r="236" spans="1:17" s="2" customFormat="1" x14ac:dyDescent="0.25">
      <c r="A236" s="2">
        <v>234</v>
      </c>
      <c r="B236" s="2" t="s">
        <v>353</v>
      </c>
      <c r="C236" s="2" t="s">
        <v>353</v>
      </c>
      <c r="D236" s="2" t="s">
        <v>6296</v>
      </c>
      <c r="E236" s="2" t="s">
        <v>2173</v>
      </c>
      <c r="F236" s="2" t="s">
        <v>3515</v>
      </c>
      <c r="G236" s="2" t="s">
        <v>3906</v>
      </c>
      <c r="H236" s="2" t="s">
        <v>3926</v>
      </c>
      <c r="I236" s="2" t="s">
        <v>168</v>
      </c>
      <c r="N236" s="2" t="s">
        <v>6010</v>
      </c>
      <c r="P236" s="2" t="str">
        <f t="shared" si="3"/>
        <v xml:space="preserve">WAY_DOC_GSOURCE_MEMBER_ID  </v>
      </c>
      <c r="Q236" s="2" t="e">
        <f>VLOOKUP(P236,[1]Лист1!$J$423:$K$465,2,0)</f>
        <v>#N/A</v>
      </c>
    </row>
    <row r="237" spans="1:17" s="5" customFormat="1" x14ac:dyDescent="0.25">
      <c r="A237" s="5">
        <v>235</v>
      </c>
      <c r="D237" s="5" t="s">
        <v>659</v>
      </c>
      <c r="E237" s="5" t="s">
        <v>2174</v>
      </c>
      <c r="F237" s="5" t="s">
        <v>3525</v>
      </c>
      <c r="G237" s="5" t="s">
        <v>3906</v>
      </c>
      <c r="H237" s="5" t="s">
        <v>3926</v>
      </c>
      <c r="I237" s="5" t="s">
        <v>169</v>
      </c>
      <c r="N237" s="5" t="s">
        <v>6010</v>
      </c>
      <c r="P237" s="5" t="str">
        <f t="shared" si="3"/>
        <v xml:space="preserve">WAY_DOC_GSOURCE_REG_NUM    </v>
      </c>
      <c r="Q237" s="5" t="e">
        <f>VLOOKUP(P237,[1]Лист1!$J$423:$K$465,2,0)</f>
        <v>#N/A</v>
      </c>
    </row>
    <row r="238" spans="1:17" s="2" customFormat="1" x14ac:dyDescent="0.25">
      <c r="A238" s="2">
        <v>236</v>
      </c>
      <c r="B238" s="2" t="s">
        <v>353</v>
      </c>
      <c r="C238" s="2" t="s">
        <v>353</v>
      </c>
      <c r="D238" s="2" t="s">
        <v>660</v>
      </c>
      <c r="E238" s="2" t="s">
        <v>2175</v>
      </c>
      <c r="F238" s="2" t="s">
        <v>3526</v>
      </c>
      <c r="G238" s="2" t="s">
        <v>3906</v>
      </c>
      <c r="H238" s="2" t="s">
        <v>3926</v>
      </c>
      <c r="I238" s="2" t="s">
        <v>170</v>
      </c>
      <c r="N238" s="2" t="s">
        <v>6010</v>
      </c>
      <c r="P238" s="2" t="str">
        <f t="shared" si="3"/>
        <v xml:space="preserve">WAY_DOC_GSOURCE_SPC        </v>
      </c>
      <c r="Q238" s="2" t="e">
        <f>VLOOKUP(P238,[1]Лист1!$J$423:$K$465,2,0)</f>
        <v>#N/A</v>
      </c>
    </row>
    <row r="239" spans="1:17" s="4" customFormat="1" x14ac:dyDescent="0.25">
      <c r="A239" s="4">
        <v>237</v>
      </c>
      <c r="D239" s="4" t="s">
        <v>661</v>
      </c>
      <c r="E239" s="4" t="s">
        <v>2176</v>
      </c>
      <c r="F239" s="4" t="s">
        <v>3527</v>
      </c>
      <c r="G239" s="4" t="s">
        <v>3906</v>
      </c>
      <c r="H239" s="4" t="s">
        <v>3926</v>
      </c>
      <c r="I239" s="4" t="s">
        <v>171</v>
      </c>
      <c r="N239" s="4" t="s">
        <v>6010</v>
      </c>
      <c r="P239" s="4" t="str">
        <f t="shared" si="3"/>
        <v xml:space="preserve">WAY_DOC_GDOC__SUMM__ID     </v>
      </c>
      <c r="Q239" s="4" t="e">
        <f>VLOOKUP(P239,[1]Лист1!$J$423:$K$465,2,0)</f>
        <v>#N/A</v>
      </c>
    </row>
    <row r="240" spans="1:17" s="2" customFormat="1" x14ac:dyDescent="0.25">
      <c r="A240" s="2">
        <v>238</v>
      </c>
      <c r="B240" s="2" t="s">
        <v>353</v>
      </c>
      <c r="C240" s="2" t="s">
        <v>353</v>
      </c>
      <c r="D240" s="2" t="s">
        <v>662</v>
      </c>
      <c r="E240" s="2" t="s">
        <v>2177</v>
      </c>
      <c r="F240" s="2" t="s">
        <v>3528</v>
      </c>
      <c r="G240" s="2" t="s">
        <v>3906</v>
      </c>
      <c r="H240" s="2" t="s">
        <v>3926</v>
      </c>
      <c r="I240" s="2" t="s">
        <v>172</v>
      </c>
      <c r="N240" s="2" t="s">
        <v>6010</v>
      </c>
      <c r="P240" s="2" t="str">
        <f t="shared" si="3"/>
        <v xml:space="preserve">WAY_DOC_GTARGET_ACC_TYPE   </v>
      </c>
      <c r="Q240" s="2" t="e">
        <f>VLOOKUP(P240,[1]Лист1!$J$423:$K$465,2,0)</f>
        <v>#N/A</v>
      </c>
    </row>
    <row r="241" spans="1:17" s="2" customFormat="1" x14ac:dyDescent="0.25">
      <c r="A241" s="2">
        <v>239</v>
      </c>
      <c r="B241" s="2" t="s">
        <v>353</v>
      </c>
      <c r="C241" s="2" t="s">
        <v>353</v>
      </c>
      <c r="D241" s="2" t="s">
        <v>663</v>
      </c>
      <c r="E241" s="2" t="s">
        <v>2178</v>
      </c>
      <c r="F241" s="2" t="s">
        <v>3529</v>
      </c>
      <c r="G241" s="2" t="s">
        <v>3906</v>
      </c>
      <c r="H241" s="2" t="s">
        <v>3926</v>
      </c>
      <c r="I241" s="2" t="s">
        <v>173</v>
      </c>
      <c r="N241" s="2" t="s">
        <v>6010</v>
      </c>
      <c r="P241" s="2" t="str">
        <f t="shared" si="3"/>
        <v xml:space="preserve">WAY_DOC_GTARGET_BIN_ID     </v>
      </c>
      <c r="Q241" s="2" t="e">
        <f>VLOOKUP(P241,[1]Лист1!$J$423:$K$465,2,0)</f>
        <v>#N/A</v>
      </c>
    </row>
    <row r="242" spans="1:17" s="2" customFormat="1" x14ac:dyDescent="0.25">
      <c r="A242" s="2">
        <v>240</v>
      </c>
      <c r="B242" s="2" t="s">
        <v>353</v>
      </c>
      <c r="C242" s="2" t="s">
        <v>353</v>
      </c>
      <c r="D242" s="2" t="s">
        <v>664</v>
      </c>
      <c r="E242" s="2" t="s">
        <v>2179</v>
      </c>
      <c r="F242" s="2" t="s">
        <v>3530</v>
      </c>
      <c r="G242" s="2" t="s">
        <v>3906</v>
      </c>
      <c r="H242" s="2" t="s">
        <v>3926</v>
      </c>
      <c r="I242" s="2" t="s">
        <v>174</v>
      </c>
      <c r="N242" s="2" t="s">
        <v>6010</v>
      </c>
      <c r="P242" s="2" t="str">
        <f t="shared" si="3"/>
        <v xml:space="preserve">WAY_DOC_GT_CAT             </v>
      </c>
      <c r="Q242" s="2" t="e">
        <f>VLOOKUP(P242,[1]Лист1!$J$423:$K$465,2,0)</f>
        <v>#N/A</v>
      </c>
    </row>
    <row r="243" spans="1:17" s="5" customFormat="1" x14ac:dyDescent="0.25">
      <c r="A243" s="5">
        <v>241</v>
      </c>
      <c r="D243" s="5" t="s">
        <v>665</v>
      </c>
      <c r="E243" s="5" t="s">
        <v>2180</v>
      </c>
      <c r="F243" s="5" t="s">
        <v>3531</v>
      </c>
      <c r="G243" s="5" t="s">
        <v>3906</v>
      </c>
      <c r="H243" s="5" t="s">
        <v>3926</v>
      </c>
      <c r="I243" s="5" t="s">
        <v>175</v>
      </c>
      <c r="N243" s="5" t="s">
        <v>6010</v>
      </c>
      <c r="P243" s="5" t="str">
        <f t="shared" si="3"/>
        <v xml:space="preserve">WAY_DOC_GTARGET_CHANNEL    </v>
      </c>
      <c r="Q243" s="5" t="e">
        <f>VLOOKUP(P243,[1]Лист1!$J$423:$K$465,2,0)</f>
        <v>#N/A</v>
      </c>
    </row>
    <row r="244" spans="1:17" s="2" customFormat="1" x14ac:dyDescent="0.25">
      <c r="A244" s="2">
        <v>242</v>
      </c>
      <c r="B244" s="2" t="s">
        <v>353</v>
      </c>
      <c r="C244" s="2" t="s">
        <v>353</v>
      </c>
      <c r="D244" s="2" t="s">
        <v>6297</v>
      </c>
      <c r="E244" s="2" t="s">
        <v>2181</v>
      </c>
      <c r="F244" s="2" t="s">
        <v>3532</v>
      </c>
      <c r="G244" s="2" t="s">
        <v>3906</v>
      </c>
      <c r="H244" s="2" t="s">
        <v>3926</v>
      </c>
      <c r="I244" s="2" t="s">
        <v>176</v>
      </c>
      <c r="N244" s="2" t="s">
        <v>6010</v>
      </c>
      <c r="P244" s="2" t="str">
        <f t="shared" si="3"/>
        <v xml:space="preserve">WAY_DOC_GTARGET_CODE       </v>
      </c>
      <c r="Q244" s="2" t="e">
        <f>VLOOKUP(P244,[1]Лист1!$J$423:$K$465,2,0)</f>
        <v>#N/A</v>
      </c>
    </row>
    <row r="245" spans="1:17" s="4" customFormat="1" x14ac:dyDescent="0.25">
      <c r="A245" s="4">
        <v>243</v>
      </c>
      <c r="D245" s="4" t="s">
        <v>667</v>
      </c>
      <c r="E245" s="4" t="s">
        <v>2182</v>
      </c>
      <c r="F245" s="4" t="s">
        <v>3533</v>
      </c>
      <c r="G245" s="4" t="s">
        <v>3906</v>
      </c>
      <c r="H245" s="4" t="s">
        <v>3926</v>
      </c>
      <c r="I245" s="4" t="s">
        <v>177</v>
      </c>
      <c r="N245" s="4" t="s">
        <v>6010</v>
      </c>
      <c r="P245" s="4" t="str">
        <f t="shared" si="3"/>
        <v xml:space="preserve">WAY_DOC_GTARGET_CONTRACT   </v>
      </c>
      <c r="Q245" s="4" t="e">
        <f>VLOOKUP(P245,[1]Лист1!$J$423:$K$465,2,0)</f>
        <v>#N/A</v>
      </c>
    </row>
    <row r="246" spans="1:17" s="2" customFormat="1" x14ac:dyDescent="0.25">
      <c r="A246" s="2">
        <v>244</v>
      </c>
      <c r="B246" s="2" t="s">
        <v>353</v>
      </c>
      <c r="C246" s="2" t="s">
        <v>353</v>
      </c>
      <c r="D246" s="2" t="s">
        <v>668</v>
      </c>
      <c r="E246" s="2" t="s">
        <v>2183</v>
      </c>
      <c r="F246" s="2" t="s">
        <v>3534</v>
      </c>
      <c r="G246" s="2" t="s">
        <v>3906</v>
      </c>
      <c r="H246" s="2" t="s">
        <v>3926</v>
      </c>
      <c r="I246" s="2" t="s">
        <v>178</v>
      </c>
      <c r="N246" s="2" t="s">
        <v>6010</v>
      </c>
      <c r="P246" s="2" t="str">
        <f t="shared" si="3"/>
        <v xml:space="preserve">WAY_DOC_GTARGET_FEE_AMOUNT </v>
      </c>
      <c r="Q246" s="2" t="e">
        <f>VLOOKUP(P246,[1]Лист1!$J$423:$K$465,2,0)</f>
        <v>#N/A</v>
      </c>
    </row>
    <row r="247" spans="1:17" s="2" customFormat="1" x14ac:dyDescent="0.25">
      <c r="A247" s="2">
        <v>245</v>
      </c>
      <c r="B247" s="2" t="s">
        <v>353</v>
      </c>
      <c r="C247" s="2" t="s">
        <v>353</v>
      </c>
      <c r="D247" s="2" t="s">
        <v>669</v>
      </c>
      <c r="E247" s="2" t="s">
        <v>2184</v>
      </c>
      <c r="F247" s="2" t="s">
        <v>3535</v>
      </c>
      <c r="G247" s="2" t="s">
        <v>3906</v>
      </c>
      <c r="H247" s="2" t="s">
        <v>3926</v>
      </c>
      <c r="I247" s="2" t="s">
        <v>179</v>
      </c>
      <c r="N247" s="2" t="s">
        <v>6010</v>
      </c>
      <c r="P247" s="2" t="str">
        <f t="shared" si="3"/>
        <v xml:space="preserve">WAY_DOC_GTARGET_FEE_CODE   </v>
      </c>
      <c r="Q247" s="2" t="e">
        <f>VLOOKUP(P247,[1]Лист1!$J$423:$K$465,2,0)</f>
        <v>#N/A</v>
      </c>
    </row>
    <row r="248" spans="1:17" s="2" customFormat="1" x14ac:dyDescent="0.25">
      <c r="A248" s="2">
        <v>246</v>
      </c>
      <c r="B248" s="2" t="s">
        <v>353</v>
      </c>
      <c r="C248" s="2" t="s">
        <v>353</v>
      </c>
      <c r="D248" s="2" t="s">
        <v>670</v>
      </c>
      <c r="E248" s="2" t="s">
        <v>2185</v>
      </c>
      <c r="F248" s="2" t="s">
        <v>3536</v>
      </c>
      <c r="G248" s="2" t="s">
        <v>3906</v>
      </c>
      <c r="H248" s="2" t="s">
        <v>3926</v>
      </c>
      <c r="I248" s="2" t="s">
        <v>180</v>
      </c>
      <c r="N248" s="2" t="s">
        <v>6010</v>
      </c>
      <c r="P248" s="2" t="str">
        <f t="shared" si="3"/>
        <v xml:space="preserve">WAY_DOC_GTARGET_FEE_CURR   </v>
      </c>
      <c r="Q248" s="2" t="e">
        <f>VLOOKUP(P248,[1]Лист1!$J$423:$K$465,2,0)</f>
        <v>#N/A</v>
      </c>
    </row>
    <row r="249" spans="1:17" s="2" customFormat="1" x14ac:dyDescent="0.25">
      <c r="A249" s="2">
        <v>247</v>
      </c>
      <c r="B249" s="2" t="s">
        <v>353</v>
      </c>
      <c r="C249" s="2" t="s">
        <v>353</v>
      </c>
      <c r="D249" s="2" t="s">
        <v>6298</v>
      </c>
      <c r="E249" s="2" t="s">
        <v>2186</v>
      </c>
      <c r="F249" s="2" t="s">
        <v>3505</v>
      </c>
      <c r="G249" s="2" t="s">
        <v>3906</v>
      </c>
      <c r="H249" s="2" t="s">
        <v>3926</v>
      </c>
      <c r="I249" s="2" t="s">
        <v>181</v>
      </c>
      <c r="N249" s="2" t="s">
        <v>6010</v>
      </c>
      <c r="P249" s="2" t="str">
        <f t="shared" si="3"/>
        <v xml:space="preserve">WAY_DOC_GTARGET_MEMBER_ID  </v>
      </c>
      <c r="Q249" s="2" t="e">
        <f>VLOOKUP(P249,[1]Лист1!$J$423:$K$465,2,0)</f>
        <v>#N/A</v>
      </c>
    </row>
    <row r="250" spans="1:17" s="2" customFormat="1" x14ac:dyDescent="0.25">
      <c r="A250" s="2">
        <v>248</v>
      </c>
      <c r="B250" s="2" t="s">
        <v>353</v>
      </c>
      <c r="C250" s="2" t="s">
        <v>353</v>
      </c>
      <c r="D250" s="2" t="s">
        <v>672</v>
      </c>
      <c r="E250" s="2" t="s">
        <v>2187</v>
      </c>
      <c r="F250" s="2" t="s">
        <v>3537</v>
      </c>
      <c r="G250" s="2" t="s">
        <v>3906</v>
      </c>
      <c r="H250" s="2" t="s">
        <v>3926</v>
      </c>
      <c r="I250" s="2" t="s">
        <v>182</v>
      </c>
      <c r="N250" s="2" t="s">
        <v>6010</v>
      </c>
      <c r="P250" s="2" t="str">
        <f t="shared" si="3"/>
        <v xml:space="preserve">WAY_DOC_GTARGET_SPC        </v>
      </c>
      <c r="Q250" s="2" t="e">
        <f>VLOOKUP(P250,[1]Лист1!$J$423:$K$465,2,0)</f>
        <v>#N/A</v>
      </c>
    </row>
    <row r="251" spans="1:17" s="2" customFormat="1" x14ac:dyDescent="0.25">
      <c r="A251" s="2">
        <v>249</v>
      </c>
      <c r="B251" s="2" t="s">
        <v>353</v>
      </c>
      <c r="C251" s="2" t="s">
        <v>353</v>
      </c>
      <c r="D251" s="2" t="s">
        <v>424</v>
      </c>
      <c r="E251" s="2" t="s">
        <v>2188</v>
      </c>
      <c r="F251" s="2" t="s">
        <v>3538</v>
      </c>
      <c r="G251" s="2" t="s">
        <v>3906</v>
      </c>
      <c r="H251" s="2" t="s">
        <v>3926</v>
      </c>
      <c r="I251" s="2" t="s">
        <v>183</v>
      </c>
      <c r="N251" s="2" t="s">
        <v>6010</v>
      </c>
      <c r="P251" s="2" t="str">
        <f t="shared" si="3"/>
        <v xml:space="preserve">WAY_DOC_GTRANS_AMOUNT      </v>
      </c>
      <c r="Q251" s="2" t="e">
        <f>VLOOKUP(P251,[1]Лист1!$J$423:$K$465,2,0)</f>
        <v>#N/A</v>
      </c>
    </row>
    <row r="252" spans="1:17" s="2" customFormat="1" x14ac:dyDescent="0.25">
      <c r="A252" s="2">
        <v>250</v>
      </c>
      <c r="B252" s="2" t="s">
        <v>353</v>
      </c>
      <c r="C252" s="2" t="s">
        <v>353</v>
      </c>
      <c r="D252" s="2" t="s">
        <v>673</v>
      </c>
      <c r="E252" s="2" t="s">
        <v>2189</v>
      </c>
      <c r="F252" s="2" t="s">
        <v>3539</v>
      </c>
      <c r="G252" s="2" t="s">
        <v>3906</v>
      </c>
      <c r="H252" s="2" t="s">
        <v>3926</v>
      </c>
      <c r="I252" s="2" t="s">
        <v>184</v>
      </c>
      <c r="N252" s="2" t="s">
        <v>6010</v>
      </c>
      <c r="P252" s="2" t="str">
        <f t="shared" si="3"/>
        <v xml:space="preserve">WAY_DOC_GTRANS_CITY        </v>
      </c>
      <c r="Q252" s="2" t="e">
        <f>VLOOKUP(P252,[1]Лист1!$J$423:$K$465,2,0)</f>
        <v>#N/A</v>
      </c>
    </row>
    <row r="253" spans="1:17" s="2" customFormat="1" x14ac:dyDescent="0.25">
      <c r="A253" s="2">
        <v>251</v>
      </c>
      <c r="B253" s="2" t="s">
        <v>353</v>
      </c>
      <c r="C253" s="2" t="s">
        <v>353</v>
      </c>
      <c r="D253" s="2" t="s">
        <v>6299</v>
      </c>
      <c r="E253" s="2" t="s">
        <v>2190</v>
      </c>
      <c r="F253" s="2" t="s">
        <v>3540</v>
      </c>
      <c r="G253" s="2" t="s">
        <v>3906</v>
      </c>
      <c r="H253" s="2" t="s">
        <v>3926</v>
      </c>
      <c r="I253" s="2" t="s">
        <v>185</v>
      </c>
      <c r="N253" s="2" t="s">
        <v>6010</v>
      </c>
      <c r="P253" s="2" t="str">
        <f t="shared" si="3"/>
        <v xml:space="preserve">WAY_DOC_GTRANS_COND_ATTR   </v>
      </c>
      <c r="Q253" s="2" t="e">
        <f>VLOOKUP(P253,[1]Лист1!$J$423:$K$465,2,0)</f>
        <v>#N/A</v>
      </c>
    </row>
    <row r="254" spans="1:17" s="2" customFormat="1" x14ac:dyDescent="0.25">
      <c r="A254" s="2">
        <v>252</v>
      </c>
      <c r="B254" s="2" t="s">
        <v>353</v>
      </c>
      <c r="C254" s="2" t="s">
        <v>353</v>
      </c>
      <c r="D254" s="2" t="s">
        <v>675</v>
      </c>
      <c r="E254" s="2" t="s">
        <v>2191</v>
      </c>
      <c r="F254" s="2" t="s">
        <v>3541</v>
      </c>
      <c r="G254" s="2" t="s">
        <v>3906</v>
      </c>
      <c r="H254" s="2" t="s">
        <v>3926</v>
      </c>
      <c r="I254" s="2" t="s">
        <v>186</v>
      </c>
      <c r="N254" s="2" t="s">
        <v>6010</v>
      </c>
      <c r="P254" s="2" t="str">
        <f t="shared" si="3"/>
        <v xml:space="preserve">WAY_DOC_GTRANS_CONDITION   </v>
      </c>
      <c r="Q254" s="2" t="e">
        <f>VLOOKUP(P254,[1]Лист1!$J$423:$K$465,2,0)</f>
        <v>#N/A</v>
      </c>
    </row>
    <row r="255" spans="1:17" s="2" customFormat="1" x14ac:dyDescent="0.25">
      <c r="A255" s="2">
        <v>253</v>
      </c>
      <c r="B255" s="2" t="s">
        <v>353</v>
      </c>
      <c r="C255" s="2" t="s">
        <v>353</v>
      </c>
      <c r="D255" s="2" t="s">
        <v>676</v>
      </c>
      <c r="E255" s="2" t="s">
        <v>2192</v>
      </c>
      <c r="F255" s="2" t="s">
        <v>3542</v>
      </c>
      <c r="G255" s="2" t="s">
        <v>3906</v>
      </c>
      <c r="H255" s="2" t="s">
        <v>3926</v>
      </c>
      <c r="I255" s="2" t="s">
        <v>187</v>
      </c>
      <c r="N255" s="2" t="s">
        <v>6010</v>
      </c>
      <c r="P255" s="2" t="str">
        <f t="shared" si="3"/>
        <v xml:space="preserve">WAY_DOC_GTRANS_COUNTRY    </v>
      </c>
      <c r="Q255" s="2" t="e">
        <f>VLOOKUP(P255,[1]Лист1!$J$423:$K$465,2,0)</f>
        <v>#N/A</v>
      </c>
    </row>
    <row r="256" spans="1:17" s="2" customFormat="1" x14ac:dyDescent="0.25">
      <c r="A256" s="2">
        <v>254</v>
      </c>
      <c r="B256" s="2" t="s">
        <v>353</v>
      </c>
      <c r="C256" s="2" t="s">
        <v>353</v>
      </c>
      <c r="D256" s="2" t="s">
        <v>6300</v>
      </c>
      <c r="E256" s="2" t="s">
        <v>2193</v>
      </c>
      <c r="F256" s="2" t="s">
        <v>3543</v>
      </c>
      <c r="G256" s="2" t="s">
        <v>3906</v>
      </c>
      <c r="H256" s="2" t="s">
        <v>3926</v>
      </c>
      <c r="I256" s="2" t="s">
        <v>188</v>
      </c>
      <c r="N256" s="2" t="s">
        <v>6010</v>
      </c>
      <c r="P256" s="2" t="str">
        <f t="shared" si="3"/>
        <v xml:space="preserve">WAY_DOC_GTRANS_CURR        </v>
      </c>
      <c r="Q256" s="2" t="e">
        <f>VLOOKUP(P256,[1]Лист1!$J$423:$K$465,2,0)</f>
        <v>#N/A</v>
      </c>
    </row>
    <row r="257" spans="1:17" s="2" customFormat="1" x14ac:dyDescent="0.25">
      <c r="A257" s="2">
        <v>255</v>
      </c>
      <c r="B257" s="2" t="s">
        <v>353</v>
      </c>
      <c r="C257" s="2" t="s">
        <v>353</v>
      </c>
      <c r="D257" s="2" t="s">
        <v>678</v>
      </c>
      <c r="E257" s="2" t="s">
        <v>2194</v>
      </c>
      <c r="F257" s="2" t="s">
        <v>3544</v>
      </c>
      <c r="G257" s="2" t="s">
        <v>3906</v>
      </c>
      <c r="H257" s="2" t="s">
        <v>3926</v>
      </c>
      <c r="I257" s="2" t="s">
        <v>189</v>
      </c>
      <c r="N257" s="2" t="s">
        <v>6010</v>
      </c>
      <c r="P257" s="2" t="str">
        <f t="shared" si="3"/>
        <v xml:space="preserve">WAY_DOC_GTRANS_DATE        </v>
      </c>
      <c r="Q257" s="2" t="e">
        <f>VLOOKUP(P257,[1]Лист1!$J$423:$K$465,2,0)</f>
        <v>#N/A</v>
      </c>
    </row>
    <row r="258" spans="1:17" s="2" customFormat="1" x14ac:dyDescent="0.25">
      <c r="A258" s="2">
        <v>256</v>
      </c>
      <c r="B258" s="2" t="s">
        <v>353</v>
      </c>
      <c r="C258" s="2" t="s">
        <v>353</v>
      </c>
      <c r="D258" s="2" t="s">
        <v>679</v>
      </c>
      <c r="E258" s="2" t="s">
        <v>2195</v>
      </c>
      <c r="F258" s="2" t="s">
        <v>3545</v>
      </c>
      <c r="G258" s="2" t="s">
        <v>3906</v>
      </c>
      <c r="H258" s="2" t="s">
        <v>3926</v>
      </c>
      <c r="I258" s="2" t="s">
        <v>190</v>
      </c>
      <c r="N258" s="2" t="s">
        <v>6010</v>
      </c>
      <c r="P258" s="2" t="str">
        <f t="shared" ref="P258:P321" si="4">CONCATENATE(H258,I258)</f>
        <v xml:space="preserve">WAY_DOC_GTRANS_DETAILS     </v>
      </c>
      <c r="Q258" s="2" t="e">
        <f>VLOOKUP(P258,[1]Лист1!$J$423:$K$465,2,0)</f>
        <v>#N/A</v>
      </c>
    </row>
    <row r="259" spans="1:17" s="2" customFormat="1" x14ac:dyDescent="0.25">
      <c r="A259" s="2">
        <v>257</v>
      </c>
      <c r="B259" s="2" t="s">
        <v>353</v>
      </c>
      <c r="C259" s="2" t="s">
        <v>353</v>
      </c>
      <c r="D259" s="2" t="s">
        <v>680</v>
      </c>
      <c r="E259" s="2" t="s">
        <v>2196</v>
      </c>
      <c r="F259" s="2" t="s">
        <v>3546</v>
      </c>
      <c r="G259" s="2" t="s">
        <v>3906</v>
      </c>
      <c r="H259" s="2" t="s">
        <v>3926</v>
      </c>
      <c r="I259" s="2" t="s">
        <v>191</v>
      </c>
      <c r="N259" s="2" t="s">
        <v>6010</v>
      </c>
      <c r="P259" s="2" t="str">
        <f t="shared" si="4"/>
        <v xml:space="preserve">WAY_DOC_GTRANS_STATE       </v>
      </c>
      <c r="Q259" s="2" t="e">
        <f>VLOOKUP(P259,[1]Лист1!$J$423:$K$465,2,0)</f>
        <v>#N/A</v>
      </c>
    </row>
    <row r="260" spans="1:17" s="5" customFormat="1" x14ac:dyDescent="0.25">
      <c r="A260" s="5">
        <v>258</v>
      </c>
      <c r="D260" s="5" t="s">
        <v>681</v>
      </c>
      <c r="E260" s="5" t="s">
        <v>2197</v>
      </c>
      <c r="F260" s="5" t="s">
        <v>3547</v>
      </c>
      <c r="G260" s="5" t="s">
        <v>3906</v>
      </c>
      <c r="H260" s="5" t="s">
        <v>3926</v>
      </c>
      <c r="I260" s="5" t="s">
        <v>192</v>
      </c>
      <c r="N260" s="5" t="s">
        <v>6010</v>
      </c>
      <c r="P260" s="5" t="str">
        <f t="shared" si="4"/>
        <v xml:space="preserve">WAY_DOC_GPARTITION_KEY     </v>
      </c>
      <c r="Q260" s="5" t="e">
        <f>VLOOKUP(P260,[1]Лист1!$J$423:$K$465,2,0)</f>
        <v>#N/A</v>
      </c>
    </row>
    <row r="261" spans="1:17" s="2" customFormat="1" x14ac:dyDescent="0.25">
      <c r="A261" s="2">
        <v>259</v>
      </c>
      <c r="B261" s="2" t="s">
        <v>353</v>
      </c>
      <c r="C261" s="2" t="s">
        <v>353</v>
      </c>
      <c r="D261" s="2" t="s">
        <v>6301</v>
      </c>
      <c r="E261" s="2" t="s">
        <v>2198</v>
      </c>
      <c r="F261" s="2" t="s">
        <v>3548</v>
      </c>
      <c r="G261" s="2" t="s">
        <v>3906</v>
      </c>
      <c r="H261" s="2" t="s">
        <v>3926</v>
      </c>
      <c r="I261" s="2" t="s">
        <v>193</v>
      </c>
      <c r="N261" s="2" t="s">
        <v>6010</v>
      </c>
      <c r="P261" s="2" t="str">
        <f t="shared" si="4"/>
        <v xml:space="preserve">WAY_DOC_GTRANS_TYPE        </v>
      </c>
      <c r="Q261" s="2" t="e">
        <f>VLOOKUP(P261,[1]Лист1!$J$423:$K$465,2,0)</f>
        <v>#N/A</v>
      </c>
    </row>
    <row r="262" spans="1:17" s="2" customFormat="1" x14ac:dyDescent="0.25">
      <c r="A262" s="2">
        <v>260</v>
      </c>
      <c r="B262" s="2" t="s">
        <v>353</v>
      </c>
      <c r="C262" s="2" t="s">
        <v>353</v>
      </c>
      <c r="D262" s="2" t="s">
        <v>683</v>
      </c>
      <c r="E262" s="2" t="s">
        <v>2199</v>
      </c>
      <c r="F262" s="2" t="s">
        <v>3549</v>
      </c>
      <c r="G262" s="2" t="s">
        <v>3906</v>
      </c>
      <c r="H262" s="2" t="s">
        <v>3926</v>
      </c>
      <c r="I262" s="2" t="s">
        <v>194</v>
      </c>
      <c r="N262" s="2" t="s">
        <v>6010</v>
      </c>
      <c r="P262" s="2" t="str">
        <f t="shared" si="4"/>
        <v xml:space="preserve">WAY_DOC_GSYNCH_TAG         </v>
      </c>
      <c r="Q262" s="2" t="e">
        <f>VLOOKUP(P262,[1]Лист1!$J$423:$K$465,2,0)</f>
        <v>#N/A</v>
      </c>
    </row>
    <row r="263" spans="1:17" s="5" customFormat="1" x14ac:dyDescent="0.25">
      <c r="A263" s="5">
        <v>261</v>
      </c>
      <c r="D263" s="5" t="s">
        <v>684</v>
      </c>
      <c r="E263" s="5" t="s">
        <v>2200</v>
      </c>
      <c r="F263" s="5" t="s">
        <v>3550</v>
      </c>
      <c r="G263" s="5" t="s">
        <v>3906</v>
      </c>
      <c r="H263" s="5" t="s">
        <v>3926</v>
      </c>
      <c r="I263" s="5" t="s">
        <v>195</v>
      </c>
      <c r="N263" s="5" t="s">
        <v>6010</v>
      </c>
      <c r="P263" s="5" t="str">
        <f t="shared" si="4"/>
        <v xml:space="preserve">WAY_DOC_GSOURCE_IDT_SCHEME </v>
      </c>
      <c r="Q263" s="5" t="e">
        <f>VLOOKUP(P263,[1]Лист1!$J$423:$K$465,2,0)</f>
        <v>#N/A</v>
      </c>
    </row>
    <row r="264" spans="1:17" s="5" customFormat="1" x14ac:dyDescent="0.25">
      <c r="A264" s="5">
        <v>262</v>
      </c>
      <c r="D264" s="5" t="s">
        <v>685</v>
      </c>
      <c r="E264" s="5" t="s">
        <v>2201</v>
      </c>
      <c r="F264" s="5" t="s">
        <v>3551</v>
      </c>
      <c r="G264" s="5" t="s">
        <v>3906</v>
      </c>
      <c r="H264" s="5" t="s">
        <v>3926</v>
      </c>
      <c r="I264" s="5" t="s">
        <v>196</v>
      </c>
      <c r="N264" s="5" t="s">
        <v>6010</v>
      </c>
      <c r="P264" s="5" t="str">
        <f t="shared" si="4"/>
        <v xml:space="preserve">WAY_DOC_GSOURCE_SERVICE    </v>
      </c>
      <c r="Q264" s="5" t="e">
        <f>VLOOKUP(P264,[1]Лист1!$J$423:$K$465,2,0)</f>
        <v>#N/A</v>
      </c>
    </row>
    <row r="265" spans="1:17" s="5" customFormat="1" x14ac:dyDescent="0.25">
      <c r="A265" s="5">
        <v>263</v>
      </c>
      <c r="D265" s="5" t="s">
        <v>686</v>
      </c>
      <c r="E265" s="5" t="s">
        <v>2202</v>
      </c>
      <c r="F265" s="5" t="s">
        <v>3552</v>
      </c>
      <c r="G265" s="5" t="s">
        <v>3906</v>
      </c>
      <c r="H265" s="5" t="s">
        <v>3926</v>
      </c>
      <c r="I265" s="5" t="s">
        <v>197</v>
      </c>
      <c r="N265" s="5" t="s">
        <v>6010</v>
      </c>
      <c r="P265" s="5" t="str">
        <f t="shared" si="4"/>
        <v xml:space="preserve">WAY_DOC_GTARGET_IDT_SCHEME </v>
      </c>
      <c r="Q265" s="5" t="e">
        <f>VLOOKUP(P265,[1]Лист1!$J$423:$K$465,2,0)</f>
        <v>#N/A</v>
      </c>
    </row>
    <row r="266" spans="1:17" s="5" customFormat="1" x14ac:dyDescent="0.25">
      <c r="A266" s="5">
        <v>264</v>
      </c>
      <c r="D266" s="5" t="s">
        <v>687</v>
      </c>
      <c r="E266" s="5" t="s">
        <v>2203</v>
      </c>
      <c r="F266" s="5" t="s">
        <v>3553</v>
      </c>
      <c r="G266" s="5" t="s">
        <v>3906</v>
      </c>
      <c r="H266" s="5" t="s">
        <v>3926</v>
      </c>
      <c r="I266" s="5" t="s">
        <v>198</v>
      </c>
      <c r="N266" s="5" t="s">
        <v>6010</v>
      </c>
      <c r="P266" s="5" t="str">
        <f t="shared" si="4"/>
        <v xml:space="preserve">WAY_DOC_GTARGET_SERVICE   </v>
      </c>
      <c r="Q266" s="5" t="e">
        <f>VLOOKUP(P266,[1]Лист1!$J$423:$K$465,2,0)</f>
        <v>#N/A</v>
      </c>
    </row>
    <row r="267" spans="1:17" s="5" customFormat="1" x14ac:dyDescent="0.25">
      <c r="A267" s="5">
        <v>265</v>
      </c>
      <c r="D267" s="5" t="s">
        <v>688</v>
      </c>
      <c r="E267" s="5" t="s">
        <v>2204</v>
      </c>
      <c r="F267" s="5" t="s">
        <v>3554</v>
      </c>
      <c r="G267" s="5" t="s">
        <v>3906</v>
      </c>
      <c r="H267" s="5" t="s">
        <v>3926</v>
      </c>
      <c r="I267" s="5" t="s">
        <v>199</v>
      </c>
      <c r="N267" s="5" t="s">
        <v>6010</v>
      </c>
      <c r="P267" s="5" t="str">
        <f t="shared" si="4"/>
        <v xml:space="preserve">WAY_DOC_GBIN_RECORD        </v>
      </c>
      <c r="Q267" s="5" t="e">
        <f>VLOOKUP(P267,[1]Лист1!$J$423:$K$465,2,0)</f>
        <v>#N/A</v>
      </c>
    </row>
    <row r="268" spans="1:17" s="5" customFormat="1" x14ac:dyDescent="0.25">
      <c r="A268" s="5">
        <v>266</v>
      </c>
      <c r="D268" s="5" t="s">
        <v>689</v>
      </c>
      <c r="E268" s="5" t="s">
        <v>2205</v>
      </c>
      <c r="F268" s="5" t="s">
        <v>3555</v>
      </c>
      <c r="G268" s="5" t="s">
        <v>3906</v>
      </c>
      <c r="H268" s="5" t="s">
        <v>3926</v>
      </c>
      <c r="I268" s="5" t="s">
        <v>200</v>
      </c>
      <c r="N268" s="5" t="s">
        <v>6010</v>
      </c>
      <c r="P268" s="5" t="str">
        <f t="shared" si="4"/>
        <v xml:space="preserve">WAY_DOC_GNUMBER_IN_CHAIN   </v>
      </c>
      <c r="Q268" s="5" t="e">
        <f>VLOOKUP(P268,[1]Лист1!$J$423:$K$465,2,0)</f>
        <v>#N/A</v>
      </c>
    </row>
    <row r="269" spans="1:17" s="2" customFormat="1" x14ac:dyDescent="0.25">
      <c r="A269" s="2">
        <v>267</v>
      </c>
      <c r="B269" s="2" t="s">
        <v>353</v>
      </c>
      <c r="C269" s="2" t="s">
        <v>353</v>
      </c>
      <c r="D269" s="2" t="s">
        <v>690</v>
      </c>
      <c r="E269" s="2" t="s">
        <v>2206</v>
      </c>
      <c r="F269" s="2" t="s">
        <v>3556</v>
      </c>
      <c r="G269" s="2" t="s">
        <v>3906</v>
      </c>
      <c r="H269" s="2" t="s">
        <v>3926</v>
      </c>
      <c r="I269" s="2" t="s">
        <v>201</v>
      </c>
      <c r="N269" s="2" t="s">
        <v>6010</v>
      </c>
      <c r="P269" s="2" t="str">
        <f t="shared" si="4"/>
        <v xml:space="preserve">WAY_DOC_GTARGET_COUNTRY   </v>
      </c>
      <c r="Q269" s="2" t="e">
        <f>VLOOKUP(P269,[1]Лист1!$J$423:$K$465,2,0)</f>
        <v>#N/A</v>
      </c>
    </row>
    <row r="270" spans="1:17" s="5" customFormat="1" x14ac:dyDescent="0.25">
      <c r="A270" s="5">
        <v>268</v>
      </c>
      <c r="D270" s="5" t="s">
        <v>691</v>
      </c>
      <c r="E270" s="5" t="s">
        <v>2207</v>
      </c>
      <c r="F270" s="5" t="s">
        <v>3557</v>
      </c>
      <c r="G270" s="5" t="s">
        <v>3906</v>
      </c>
      <c r="H270" s="5" t="s">
        <v>3938</v>
      </c>
      <c r="I270" s="5" t="s">
        <v>202</v>
      </c>
      <c r="N270" s="5" t="s">
        <v>6010</v>
      </c>
      <c r="P270" s="5" t="str">
        <f t="shared" si="4"/>
        <v xml:space="preserve">WAY_ENTRY_GID                 </v>
      </c>
      <c r="Q270" s="5" t="e">
        <f>VLOOKUP(P270,[1]Лист1!$J$423:$K$465,2,0)</f>
        <v>#N/A</v>
      </c>
    </row>
    <row r="271" spans="1:17" s="5" customFormat="1" x14ac:dyDescent="0.25">
      <c r="A271" s="5">
        <v>269</v>
      </c>
      <c r="D271" s="5" t="s">
        <v>692</v>
      </c>
      <c r="E271" s="5" t="s">
        <v>2208</v>
      </c>
      <c r="F271" s="5" t="s">
        <v>3558</v>
      </c>
      <c r="G271" s="5" t="s">
        <v>3906</v>
      </c>
      <c r="H271" s="5" t="s">
        <v>3938</v>
      </c>
      <c r="I271" s="5" t="s">
        <v>203</v>
      </c>
      <c r="N271" s="5" t="s">
        <v>6010</v>
      </c>
      <c r="P271" s="5" t="str">
        <f t="shared" si="4"/>
        <v xml:space="preserve">WAY_ENTRY_GITEM__ID           </v>
      </c>
      <c r="Q271" s="5" t="e">
        <f>VLOOKUP(P271,[1]Лист1!$J$423:$K$465,2,0)</f>
        <v>#N/A</v>
      </c>
    </row>
    <row r="272" spans="1:17" s="2" customFormat="1" x14ac:dyDescent="0.25">
      <c r="A272" s="2">
        <v>270</v>
      </c>
      <c r="B272" s="2" t="s">
        <v>353</v>
      </c>
      <c r="C272" s="2" t="s">
        <v>353</v>
      </c>
      <c r="D272" s="2" t="s">
        <v>693</v>
      </c>
      <c r="E272" s="2" t="s">
        <v>2209</v>
      </c>
      <c r="F272" s="2" t="s">
        <v>3559</v>
      </c>
      <c r="G272" s="2" t="s">
        <v>3906</v>
      </c>
      <c r="H272" s="2" t="s">
        <v>3938</v>
      </c>
      <c r="I272" s="2" t="s">
        <v>204</v>
      </c>
      <c r="N272" s="2" t="s">
        <v>6010</v>
      </c>
      <c r="P272" s="2" t="str">
        <f t="shared" si="4"/>
        <v xml:space="preserve">WAY_ENTRY_GN_C                </v>
      </c>
      <c r="Q272" s="2" t="e">
        <f>VLOOKUP(P272,[1]Лист1!$J$423:$K$465,2,0)</f>
        <v>#N/A</v>
      </c>
    </row>
    <row r="273" spans="1:17" s="5" customFormat="1" x14ac:dyDescent="0.25">
      <c r="A273" s="5">
        <v>271</v>
      </c>
      <c r="D273" s="5" t="s">
        <v>694</v>
      </c>
      <c r="E273" s="5" t="s">
        <v>2210</v>
      </c>
      <c r="F273" s="5" t="s">
        <v>3560</v>
      </c>
      <c r="G273" s="5" t="s">
        <v>3906</v>
      </c>
      <c r="H273" s="5" t="s">
        <v>3938</v>
      </c>
      <c r="I273" s="5" t="s">
        <v>205</v>
      </c>
      <c r="N273" s="5" t="s">
        <v>6010</v>
      </c>
      <c r="P273" s="5" t="str">
        <f t="shared" si="4"/>
        <v xml:space="preserve">WAY_ENTRY_GACNT_CONTRACT__ID  </v>
      </c>
      <c r="Q273" s="5" t="e">
        <f>VLOOKUP(P273,[1]Лист1!$J$423:$K$465,2,0)</f>
        <v>#N/A</v>
      </c>
    </row>
    <row r="274" spans="1:17" s="5" customFormat="1" x14ac:dyDescent="0.25">
      <c r="A274" s="5">
        <v>272</v>
      </c>
      <c r="D274" s="5" t="s">
        <v>695</v>
      </c>
      <c r="E274" s="5" t="s">
        <v>2211</v>
      </c>
      <c r="F274" s="5" t="s">
        <v>3561</v>
      </c>
      <c r="G274" s="5" t="s">
        <v>3906</v>
      </c>
      <c r="H274" s="5" t="s">
        <v>3938</v>
      </c>
      <c r="I274" s="5" t="s">
        <v>206</v>
      </c>
      <c r="N274" s="5" t="s">
        <v>6010</v>
      </c>
      <c r="P274" s="5" t="str">
        <f t="shared" si="4"/>
        <v xml:space="preserve">WAY_ENTRY_GM_TRANSACTION__ID  </v>
      </c>
      <c r="Q274" s="5" t="e">
        <f>VLOOKUP(P274,[1]Лист1!$J$423:$K$465,2,0)</f>
        <v>#N/A</v>
      </c>
    </row>
    <row r="275" spans="1:17" s="5" customFormat="1" x14ac:dyDescent="0.25">
      <c r="A275" s="5">
        <v>273</v>
      </c>
      <c r="D275" s="5" t="s">
        <v>696</v>
      </c>
      <c r="E275" s="5" t="s">
        <v>2212</v>
      </c>
      <c r="F275" s="5" t="s">
        <v>3562</v>
      </c>
      <c r="G275" s="5" t="s">
        <v>3906</v>
      </c>
      <c r="H275" s="5" t="s">
        <v>3938</v>
      </c>
      <c r="I275" s="5" t="s">
        <v>207</v>
      </c>
      <c r="N275" s="5" t="s">
        <v>6010</v>
      </c>
      <c r="P275" s="5" t="str">
        <f t="shared" si="4"/>
        <v xml:space="preserve">WAY_ENTRY_GDUE_MTR_ID         </v>
      </c>
      <c r="Q275" s="5" t="e">
        <f>VLOOKUP(P275,[1]Лист1!$J$423:$K$465,2,0)</f>
        <v>#N/A</v>
      </c>
    </row>
    <row r="276" spans="1:17" s="5" customFormat="1" x14ac:dyDescent="0.25">
      <c r="A276" s="5">
        <v>274</v>
      </c>
      <c r="D276" s="5" t="s">
        <v>697</v>
      </c>
      <c r="E276" s="5" t="s">
        <v>2213</v>
      </c>
      <c r="F276" s="5" t="s">
        <v>3563</v>
      </c>
      <c r="G276" s="5" t="s">
        <v>3906</v>
      </c>
      <c r="H276" s="5" t="s">
        <v>3938</v>
      </c>
      <c r="I276" s="5" t="s">
        <v>208</v>
      </c>
      <c r="N276" s="5" t="s">
        <v>6010</v>
      </c>
      <c r="P276" s="5" t="str">
        <f t="shared" si="4"/>
        <v xml:space="preserve">WAY_ENTRY_GSERVICE_ID         </v>
      </c>
      <c r="Q276" s="5" t="e">
        <f>VLOOKUP(P276,[1]Лист1!$J$423:$K$465,2,0)</f>
        <v>#N/A</v>
      </c>
    </row>
    <row r="277" spans="1:17" s="5" customFormat="1" x14ac:dyDescent="0.25">
      <c r="A277" s="5">
        <v>275</v>
      </c>
      <c r="D277" s="5" t="s">
        <v>698</v>
      </c>
      <c r="E277" s="5" t="s">
        <v>2214</v>
      </c>
      <c r="F277" s="5" t="s">
        <v>3564</v>
      </c>
      <c r="G277" s="5" t="s">
        <v>3906</v>
      </c>
      <c r="H277" s="5" t="s">
        <v>3938</v>
      </c>
      <c r="I277" s="5" t="s">
        <v>209</v>
      </c>
      <c r="N277" s="5" t="s">
        <v>6010</v>
      </c>
      <c r="P277" s="5" t="str">
        <f t="shared" si="4"/>
        <v xml:space="preserve">WAY_ENTRY_GTARIFF_ID          </v>
      </c>
      <c r="Q277" s="5" t="e">
        <f>VLOOKUP(P277,[1]Лист1!$J$423:$K$465,2,0)</f>
        <v>#N/A</v>
      </c>
    </row>
    <row r="278" spans="1:17" s="5" customFormat="1" x14ac:dyDescent="0.25">
      <c r="A278" s="5">
        <v>276</v>
      </c>
      <c r="D278" s="5" t="s">
        <v>699</v>
      </c>
      <c r="E278" s="5" t="s">
        <v>2215</v>
      </c>
      <c r="F278" s="5" t="s">
        <v>3565</v>
      </c>
      <c r="G278" s="5" t="s">
        <v>3906</v>
      </c>
      <c r="H278" s="5" t="s">
        <v>3938</v>
      </c>
      <c r="I278" s="5" t="s">
        <v>210</v>
      </c>
      <c r="N278" s="5" t="s">
        <v>6010</v>
      </c>
      <c r="P278" s="5" t="str">
        <f t="shared" si="4"/>
        <v xml:space="preserve">WAY_ENTRY_GDOC_ID             </v>
      </c>
      <c r="Q278" s="5" t="e">
        <f>VLOOKUP(P278,[1]Лист1!$J$423:$K$465,2,0)</f>
        <v>#N/A</v>
      </c>
    </row>
    <row r="279" spans="1:17" s="5" customFormat="1" x14ac:dyDescent="0.25">
      <c r="A279" s="5">
        <v>277</v>
      </c>
      <c r="D279" s="5" t="s">
        <v>694</v>
      </c>
      <c r="E279" s="5" t="s">
        <v>2216</v>
      </c>
      <c r="F279" s="5" t="s">
        <v>3566</v>
      </c>
      <c r="G279" s="5" t="s">
        <v>3906</v>
      </c>
      <c r="H279" s="5" t="s">
        <v>3938</v>
      </c>
      <c r="I279" s="5" t="s">
        <v>211</v>
      </c>
      <c r="N279" s="5" t="s">
        <v>6010</v>
      </c>
      <c r="P279" s="5" t="str">
        <f t="shared" si="4"/>
        <v xml:space="preserve">WAY_ENTRY_GCONTRACT_FOR       </v>
      </c>
      <c r="Q279" s="5" t="e">
        <f>VLOOKUP(P279,[1]Лист1!$J$423:$K$465,2,0)</f>
        <v>#N/A</v>
      </c>
    </row>
    <row r="280" spans="1:17" s="2" customFormat="1" x14ac:dyDescent="0.25">
      <c r="A280" s="2">
        <v>278</v>
      </c>
      <c r="B280" s="2" t="s">
        <v>353</v>
      </c>
      <c r="C280" s="2" t="s">
        <v>353</v>
      </c>
      <c r="D280" s="2" t="s">
        <v>700</v>
      </c>
      <c r="E280" s="2" t="s">
        <v>2217</v>
      </c>
      <c r="F280" s="2" t="s">
        <v>3567</v>
      </c>
      <c r="G280" s="2" t="s">
        <v>3906</v>
      </c>
      <c r="H280" s="2" t="s">
        <v>3938</v>
      </c>
      <c r="I280" s="2" t="s">
        <v>212</v>
      </c>
      <c r="N280" s="2" t="s">
        <v>6010</v>
      </c>
      <c r="P280" s="2" t="str">
        <f t="shared" si="4"/>
        <v xml:space="preserve">WAY_ENTRY_GAMOUNT             </v>
      </c>
      <c r="Q280" s="2" t="e">
        <f>VLOOKUP(P280,[1]Лист1!$J$423:$K$465,2,0)</f>
        <v>#N/A</v>
      </c>
    </row>
    <row r="281" spans="1:17" s="2" customFormat="1" x14ac:dyDescent="0.25">
      <c r="A281" s="2">
        <v>279</v>
      </c>
      <c r="B281" s="2" t="s">
        <v>353</v>
      </c>
      <c r="C281" s="2" t="s">
        <v>353</v>
      </c>
      <c r="D281" s="2" t="s">
        <v>701</v>
      </c>
      <c r="E281" s="2" t="s">
        <v>2218</v>
      </c>
      <c r="F281" s="2" t="s">
        <v>3568</v>
      </c>
      <c r="G281" s="2" t="s">
        <v>3906</v>
      </c>
      <c r="H281" s="2" t="s">
        <v>3938</v>
      </c>
      <c r="I281" s="2" t="s">
        <v>213</v>
      </c>
      <c r="N281" s="2" t="s">
        <v>6010</v>
      </c>
      <c r="P281" s="2" t="str">
        <f t="shared" si="4"/>
        <v xml:space="preserve">WAY_ENTRY_GFEE_AMOUNT         </v>
      </c>
      <c r="Q281" s="2" t="e">
        <f>VLOOKUP(P281,[1]Лист1!$J$423:$K$465,2,0)</f>
        <v>#N/A</v>
      </c>
    </row>
    <row r="282" spans="1:17" s="2" customFormat="1" x14ac:dyDescent="0.25">
      <c r="A282" s="2">
        <v>280</v>
      </c>
      <c r="D282" s="2" t="s">
        <v>6428</v>
      </c>
      <c r="E282" s="2" t="s">
        <v>6429</v>
      </c>
      <c r="F282" s="2" t="s">
        <v>3569</v>
      </c>
      <c r="G282" s="2" t="s">
        <v>3906</v>
      </c>
      <c r="H282" s="2" t="s">
        <v>3938</v>
      </c>
      <c r="I282" s="2" t="s">
        <v>214</v>
      </c>
      <c r="N282" s="2" t="s">
        <v>6010</v>
      </c>
      <c r="P282" s="2" t="str">
        <f t="shared" si="4"/>
        <v xml:space="preserve">WAY_ENTRY_GBALANCE            </v>
      </c>
      <c r="Q282" s="2" t="e">
        <f>VLOOKUP(P282,[1]Лист1!$J$423:$K$465,2,0)</f>
        <v>#N/A</v>
      </c>
    </row>
    <row r="283" spans="1:17" s="5" customFormat="1" x14ac:dyDescent="0.25">
      <c r="A283" s="5">
        <v>281</v>
      </c>
      <c r="D283" s="5" t="s">
        <v>703</v>
      </c>
      <c r="E283" s="5" t="s">
        <v>2219</v>
      </c>
      <c r="F283" s="5" t="s">
        <v>3570</v>
      </c>
      <c r="G283" s="5" t="s">
        <v>3906</v>
      </c>
      <c r="H283" s="5" t="s">
        <v>3938</v>
      </c>
      <c r="I283" s="5" t="s">
        <v>215</v>
      </c>
      <c r="N283" s="5" t="s">
        <v>6010</v>
      </c>
      <c r="P283" s="5" t="str">
        <f t="shared" si="4"/>
        <v xml:space="preserve">WAY_ENTRY_GINTEREST_FACTOR    </v>
      </c>
      <c r="Q283" s="5" t="e">
        <f>VLOOKUP(P283,[1]Лист1!$J$423:$K$465,2,0)</f>
        <v>#N/A</v>
      </c>
    </row>
    <row r="284" spans="1:17" s="2" customFormat="1" x14ac:dyDescent="0.25">
      <c r="A284" s="2">
        <v>282</v>
      </c>
      <c r="B284" s="2" t="s">
        <v>353</v>
      </c>
      <c r="C284" s="2" t="s">
        <v>353</v>
      </c>
      <c r="D284" s="2" t="s">
        <v>704</v>
      </c>
      <c r="E284" s="2" t="s">
        <v>2220</v>
      </c>
      <c r="F284" s="2" t="s">
        <v>3571</v>
      </c>
      <c r="G284" s="2" t="s">
        <v>3906</v>
      </c>
      <c r="H284" s="2" t="s">
        <v>3938</v>
      </c>
      <c r="I284" s="2" t="s">
        <v>216</v>
      </c>
      <c r="N284" s="2" t="s">
        <v>6010</v>
      </c>
      <c r="P284" s="2" t="str">
        <f t="shared" si="4"/>
        <v xml:space="preserve">WAY_ENTRY_GIS_REVERSED        </v>
      </c>
      <c r="Q284" s="2" t="e">
        <f>VLOOKUP(P284,[1]Лист1!$J$423:$K$465,2,0)</f>
        <v>#N/A</v>
      </c>
    </row>
    <row r="285" spans="1:17" s="2" customFormat="1" x14ac:dyDescent="0.25">
      <c r="A285" s="2">
        <v>283</v>
      </c>
      <c r="B285" s="2" t="s">
        <v>353</v>
      </c>
      <c r="C285" s="2" t="s">
        <v>353</v>
      </c>
      <c r="D285" s="2" t="s">
        <v>705</v>
      </c>
      <c r="E285" s="2" t="s">
        <v>2221</v>
      </c>
      <c r="F285" s="2" t="s">
        <v>3572</v>
      </c>
      <c r="G285" s="2" t="s">
        <v>3906</v>
      </c>
      <c r="H285" s="2" t="s">
        <v>3938</v>
      </c>
      <c r="I285" s="2" t="s">
        <v>217</v>
      </c>
      <c r="N285" s="2" t="s">
        <v>6010</v>
      </c>
      <c r="P285" s="2" t="str">
        <f t="shared" si="4"/>
        <v xml:space="preserve">WAY_ENTRY_GLOCAL_DATE         </v>
      </c>
      <c r="Q285" s="2" t="e">
        <f>VLOOKUP(P285,[1]Лист1!$J$423:$K$465,2,0)</f>
        <v>#N/A</v>
      </c>
    </row>
    <row r="286" spans="1:17" s="2" customFormat="1" x14ac:dyDescent="0.25">
      <c r="A286" s="2">
        <v>284</v>
      </c>
      <c r="B286" s="2" t="s">
        <v>353</v>
      </c>
      <c r="C286" s="2" t="s">
        <v>353</v>
      </c>
      <c r="D286" s="2" t="s">
        <v>706</v>
      </c>
      <c r="E286" s="2" t="s">
        <v>2222</v>
      </c>
      <c r="F286" s="2" t="s">
        <v>3573</v>
      </c>
      <c r="G286" s="2" t="s">
        <v>3906</v>
      </c>
      <c r="H286" s="2" t="s">
        <v>3938</v>
      </c>
      <c r="I286" s="2" t="s">
        <v>218</v>
      </c>
      <c r="N286" s="2" t="s">
        <v>6010</v>
      </c>
      <c r="P286" s="2" t="str">
        <f t="shared" si="4"/>
        <v xml:space="preserve">WAY_ENTRY_GPOSTING_DATE       </v>
      </c>
      <c r="Q286" s="2" t="e">
        <f>VLOOKUP(P286,[1]Лист1!$J$423:$K$465,2,0)</f>
        <v>#N/A</v>
      </c>
    </row>
    <row r="287" spans="1:17" s="2" customFormat="1" x14ac:dyDescent="0.25">
      <c r="A287" s="2">
        <v>285</v>
      </c>
      <c r="B287" s="2" t="s">
        <v>353</v>
      </c>
      <c r="C287" s="2" t="s">
        <v>353</v>
      </c>
      <c r="D287" s="2" t="s">
        <v>707</v>
      </c>
      <c r="E287" s="2" t="s">
        <v>2223</v>
      </c>
      <c r="F287" s="2" t="s">
        <v>3574</v>
      </c>
      <c r="G287" s="2" t="s">
        <v>3906</v>
      </c>
      <c r="H287" s="2" t="s">
        <v>3938</v>
      </c>
      <c r="I287" s="2" t="s">
        <v>219</v>
      </c>
      <c r="N287" s="2" t="s">
        <v>6010</v>
      </c>
      <c r="P287" s="2" t="str">
        <f t="shared" si="4"/>
        <v xml:space="preserve">WAY_ENTRY_GREQUEST_CAT        </v>
      </c>
      <c r="Q287" s="2" t="e">
        <f>VLOOKUP(P287,[1]Лист1!$J$423:$K$465,2,0)</f>
        <v>#N/A</v>
      </c>
    </row>
    <row r="288" spans="1:17" s="5" customFormat="1" x14ac:dyDescent="0.25">
      <c r="A288" s="5">
        <v>286</v>
      </c>
      <c r="D288" s="5" t="s">
        <v>708</v>
      </c>
      <c r="E288" s="5" t="s">
        <v>2224</v>
      </c>
      <c r="F288" s="5" t="s">
        <v>3575</v>
      </c>
      <c r="G288" s="5" t="s">
        <v>3906</v>
      </c>
      <c r="H288" s="5" t="s">
        <v>3938</v>
      </c>
      <c r="I288" s="5" t="s">
        <v>220</v>
      </c>
      <c r="N288" s="5" t="s">
        <v>6010</v>
      </c>
      <c r="P288" s="5" t="str">
        <f t="shared" si="4"/>
        <v xml:space="preserve">WAY_ENTRY_GSERVICE_CLASS      </v>
      </c>
      <c r="Q288" s="5" t="e">
        <f>VLOOKUP(P288,[1]Лист1!$J$423:$K$465,2,0)</f>
        <v>#N/A</v>
      </c>
    </row>
    <row r="289" spans="1:17" s="2" customFormat="1" x14ac:dyDescent="0.25">
      <c r="A289" s="2">
        <v>287</v>
      </c>
      <c r="B289" s="2" t="s">
        <v>353</v>
      </c>
      <c r="C289" s="2" t="s">
        <v>353</v>
      </c>
      <c r="D289" s="2" t="s">
        <v>709</v>
      </c>
      <c r="E289" s="2" t="s">
        <v>2225</v>
      </c>
      <c r="F289" s="2" t="s">
        <v>3576</v>
      </c>
      <c r="G289" s="2" t="s">
        <v>3906</v>
      </c>
      <c r="H289" s="2" t="s">
        <v>3938</v>
      </c>
      <c r="I289" s="2" t="s">
        <v>221</v>
      </c>
      <c r="N289" s="2" t="s">
        <v>6010</v>
      </c>
      <c r="P289" s="2" t="str">
        <f t="shared" si="4"/>
        <v xml:space="preserve">WAY_ENTRY_GTRANS_AMOUNT       </v>
      </c>
      <c r="Q289" s="2" t="e">
        <f>VLOOKUP(P289,[1]Лист1!$J$423:$K$465,2,0)</f>
        <v>#N/A</v>
      </c>
    </row>
    <row r="290" spans="1:17" s="2" customFormat="1" x14ac:dyDescent="0.25">
      <c r="A290" s="2">
        <v>288</v>
      </c>
      <c r="B290" s="2" t="s">
        <v>353</v>
      </c>
      <c r="C290" s="2" t="s">
        <v>353</v>
      </c>
      <c r="D290" s="2" t="s">
        <v>710</v>
      </c>
      <c r="E290" s="2" t="s">
        <v>2226</v>
      </c>
      <c r="F290" s="2" t="s">
        <v>3577</v>
      </c>
      <c r="G290" s="2" t="s">
        <v>3906</v>
      </c>
      <c r="H290" s="2" t="s">
        <v>3938</v>
      </c>
      <c r="I290" s="2" t="s">
        <v>222</v>
      </c>
      <c r="N290" s="2" t="s">
        <v>6010</v>
      </c>
      <c r="P290" s="2" t="str">
        <f t="shared" si="4"/>
        <v xml:space="preserve">WAY_ENTRY_GTRANS_CITY         </v>
      </c>
      <c r="Q290" s="2" t="e">
        <f>VLOOKUP(P290,[1]Лист1!$J$423:$K$465,2,0)</f>
        <v>#N/A</v>
      </c>
    </row>
    <row r="291" spans="1:17" s="2" customFormat="1" x14ac:dyDescent="0.25">
      <c r="A291" s="2">
        <v>289</v>
      </c>
      <c r="B291" s="2" t="s">
        <v>353</v>
      </c>
      <c r="C291" s="2" t="s">
        <v>353</v>
      </c>
      <c r="D291" s="2" t="s">
        <v>711</v>
      </c>
      <c r="E291" s="2" t="s">
        <v>2227</v>
      </c>
      <c r="F291" s="2" t="s">
        <v>3578</v>
      </c>
      <c r="G291" s="2" t="s">
        <v>3906</v>
      </c>
      <c r="H291" s="2" t="s">
        <v>3938</v>
      </c>
      <c r="I291" s="2" t="s">
        <v>223</v>
      </c>
      <c r="N291" s="2" t="s">
        <v>6010</v>
      </c>
      <c r="P291" s="2" t="str">
        <f t="shared" si="4"/>
        <v xml:space="preserve">WAY_ENTRY_GTRANS_CODE         </v>
      </c>
      <c r="Q291" s="2" t="e">
        <f>VLOOKUP(P291,[1]Лист1!$J$423:$K$465,2,0)</f>
        <v>#N/A</v>
      </c>
    </row>
    <row r="292" spans="1:17" s="2" customFormat="1" x14ac:dyDescent="0.25">
      <c r="A292" s="2">
        <v>290</v>
      </c>
      <c r="B292" s="2" t="s">
        <v>353</v>
      </c>
      <c r="C292" s="2" t="s">
        <v>353</v>
      </c>
      <c r="D292" s="2" t="s">
        <v>712</v>
      </c>
      <c r="E292" s="2" t="s">
        <v>2228</v>
      </c>
      <c r="F292" s="2" t="s">
        <v>3579</v>
      </c>
      <c r="G292" s="2" t="s">
        <v>3906</v>
      </c>
      <c r="H292" s="2" t="s">
        <v>3938</v>
      </c>
      <c r="I292" s="2" t="s">
        <v>224</v>
      </c>
      <c r="N292" s="2" t="s">
        <v>6010</v>
      </c>
      <c r="P292" s="2" t="str">
        <f t="shared" si="4"/>
        <v xml:space="preserve">WAY_ENTRY_GTRANS_COUNTRY      </v>
      </c>
      <c r="Q292" s="2" t="e">
        <f>VLOOKUP(P292,[1]Лист1!$J$423:$K$465,2,0)</f>
        <v>#N/A</v>
      </c>
    </row>
    <row r="293" spans="1:17" s="2" customFormat="1" x14ac:dyDescent="0.25">
      <c r="A293" s="2">
        <v>291</v>
      </c>
      <c r="B293" s="2" t="s">
        <v>353</v>
      </c>
      <c r="C293" s="2" t="s">
        <v>353</v>
      </c>
      <c r="D293" s="2" t="s">
        <v>713</v>
      </c>
      <c r="E293" s="2" t="s">
        <v>2229</v>
      </c>
      <c r="F293" s="2" t="s">
        <v>3580</v>
      </c>
      <c r="G293" s="2" t="s">
        <v>3906</v>
      </c>
      <c r="H293" s="2" t="s">
        <v>3938</v>
      </c>
      <c r="I293" s="2" t="s">
        <v>225</v>
      </c>
      <c r="N293" s="2" t="s">
        <v>6010</v>
      </c>
      <c r="P293" s="2" t="str">
        <f t="shared" si="4"/>
        <v xml:space="preserve">WAY_ENTRY_GTRANS_CURR         </v>
      </c>
      <c r="Q293" s="2" t="e">
        <f>VLOOKUP(P293,[1]Лист1!$J$423:$K$465,2,0)</f>
        <v>#N/A</v>
      </c>
    </row>
    <row r="294" spans="1:17" s="2" customFormat="1" x14ac:dyDescent="0.25">
      <c r="A294" s="2">
        <v>292</v>
      </c>
      <c r="B294" s="2" t="s">
        <v>353</v>
      </c>
      <c r="C294" s="2" t="s">
        <v>353</v>
      </c>
      <c r="D294" s="2" t="s">
        <v>714</v>
      </c>
      <c r="E294" s="2" t="s">
        <v>2230</v>
      </c>
      <c r="F294" s="2" t="s">
        <v>3581</v>
      </c>
      <c r="G294" s="2" t="s">
        <v>3906</v>
      </c>
      <c r="H294" s="2" t="s">
        <v>3938</v>
      </c>
      <c r="I294" s="2" t="s">
        <v>226</v>
      </c>
      <c r="N294" s="2" t="s">
        <v>6010</v>
      </c>
      <c r="P294" s="2" t="str">
        <f t="shared" si="4"/>
        <v xml:space="preserve">WAY_ENTRY_GTRANS_DATE         </v>
      </c>
      <c r="Q294" s="2" t="e">
        <f>VLOOKUP(P294,[1]Лист1!$J$423:$K$465,2,0)</f>
        <v>#N/A</v>
      </c>
    </row>
    <row r="295" spans="1:17" s="5" customFormat="1" x14ac:dyDescent="0.25">
      <c r="A295" s="5">
        <v>293</v>
      </c>
      <c r="D295" s="5" t="s">
        <v>715</v>
      </c>
      <c r="E295" s="5" t="s">
        <v>2231</v>
      </c>
      <c r="F295" s="5" t="s">
        <v>3582</v>
      </c>
      <c r="G295" s="5" t="s">
        <v>3906</v>
      </c>
      <c r="H295" s="5" t="s">
        <v>3938</v>
      </c>
      <c r="I295" s="5" t="s">
        <v>227</v>
      </c>
      <c r="N295" s="5" t="s">
        <v>6010</v>
      </c>
      <c r="P295" s="5" t="str">
        <f t="shared" si="4"/>
        <v xml:space="preserve">WAY_ENTRY_GANALYTIC_ITEM__ID  </v>
      </c>
      <c r="Q295" s="5" t="e">
        <f>VLOOKUP(P295,[1]Лист1!$J$423:$K$465,2,0)</f>
        <v>#N/A</v>
      </c>
    </row>
    <row r="296" spans="1:17" s="5" customFormat="1" x14ac:dyDescent="0.25">
      <c r="A296" s="5">
        <v>294</v>
      </c>
      <c r="D296" s="5" t="s">
        <v>716</v>
      </c>
      <c r="E296" s="5" t="s">
        <v>2232</v>
      </c>
      <c r="F296" s="5" t="s">
        <v>3583</v>
      </c>
      <c r="G296" s="5" t="s">
        <v>3906</v>
      </c>
      <c r="H296" s="5" t="s">
        <v>3938</v>
      </c>
      <c r="I296" s="5" t="s">
        <v>228</v>
      </c>
      <c r="N296" s="5" t="s">
        <v>6010</v>
      </c>
      <c r="P296" s="5" t="str">
        <f t="shared" si="4"/>
        <v xml:space="preserve">WAY_ENTRY_GPARTITION_KEY      </v>
      </c>
      <c r="Q296" s="5" t="e">
        <f>VLOOKUP(P296,[1]Лист1!$J$423:$K$465,2,0)</f>
        <v>#N/A</v>
      </c>
    </row>
    <row r="297" spans="1:17" s="5" customFormat="1" x14ac:dyDescent="0.25">
      <c r="A297" s="5">
        <v>295</v>
      </c>
      <c r="D297" s="5" t="s">
        <v>717</v>
      </c>
      <c r="E297" s="5" t="s">
        <v>2233</v>
      </c>
      <c r="F297" s="5" t="s">
        <v>3584</v>
      </c>
      <c r="G297" s="5" t="s">
        <v>3906</v>
      </c>
      <c r="H297" s="5" t="s">
        <v>3938</v>
      </c>
      <c r="I297" s="5" t="s">
        <v>229</v>
      </c>
      <c r="N297" s="5" t="s">
        <v>6010</v>
      </c>
      <c r="P297" s="5" t="str">
        <f t="shared" si="4"/>
        <v xml:space="preserve">WAY_ENTRY_GENTRY_LEVEL_TYPE   </v>
      </c>
      <c r="Q297" s="5" t="e">
        <f>VLOOKUP(P297,[1]Лист1!$J$423:$K$465,2,0)</f>
        <v>#N/A</v>
      </c>
    </row>
    <row r="298" spans="1:17" s="2" customFormat="1" x14ac:dyDescent="0.25">
      <c r="A298" s="2">
        <v>296</v>
      </c>
      <c r="B298" s="2" t="s">
        <v>353</v>
      </c>
      <c r="C298" s="2" t="s">
        <v>353</v>
      </c>
      <c r="D298" s="2" t="s">
        <v>718</v>
      </c>
      <c r="E298" s="2" t="s">
        <v>2234</v>
      </c>
      <c r="F298" s="2" t="s">
        <v>3585</v>
      </c>
      <c r="G298" s="2" t="s">
        <v>3906</v>
      </c>
      <c r="H298" s="2" t="s">
        <v>3938</v>
      </c>
      <c r="I298" s="2" t="s">
        <v>230</v>
      </c>
      <c r="N298" s="2" t="s">
        <v>6010</v>
      </c>
      <c r="P298" s="2" t="str">
        <f t="shared" si="4"/>
        <v xml:space="preserve">WAY_ENTRY_GTRANS_DETAILS      </v>
      </c>
      <c r="Q298" s="2" t="e">
        <f>VLOOKUP(P298,[1]Лист1!$J$423:$K$465,2,0)</f>
        <v>#N/A</v>
      </c>
    </row>
    <row r="299" spans="1:17" s="5" customFormat="1" x14ac:dyDescent="0.25">
      <c r="A299" s="5">
        <v>297</v>
      </c>
      <c r="D299" s="5" t="s">
        <v>719</v>
      </c>
      <c r="E299" s="5" t="s">
        <v>2235</v>
      </c>
      <c r="F299" s="5" t="s">
        <v>3586</v>
      </c>
      <c r="G299" s="5" t="s">
        <v>3906</v>
      </c>
      <c r="H299" s="5" t="s">
        <v>3938</v>
      </c>
      <c r="I299" s="5" t="s">
        <v>231</v>
      </c>
      <c r="N299" s="5" t="s">
        <v>6010</v>
      </c>
      <c r="P299" s="5" t="str">
        <f t="shared" si="4"/>
        <v xml:space="preserve">WAY_ENTRY_GTOP_ENTRY_ID       </v>
      </c>
      <c r="Q299" s="5" t="e">
        <f>VLOOKUP(P299,[1]Лист1!$J$423:$K$465,2,0)</f>
        <v>#N/A</v>
      </c>
    </row>
    <row r="300" spans="1:17" s="5" customFormat="1" x14ac:dyDescent="0.25">
      <c r="A300" s="5">
        <v>298</v>
      </c>
      <c r="D300" s="5" t="s">
        <v>720</v>
      </c>
      <c r="E300" s="5" t="s">
        <v>2236</v>
      </c>
      <c r="F300" s="5" t="s">
        <v>3587</v>
      </c>
      <c r="G300" s="5" t="s">
        <v>3906</v>
      </c>
      <c r="H300" s="5" t="s">
        <v>3938</v>
      </c>
      <c r="I300" s="5" t="s">
        <v>232</v>
      </c>
      <c r="N300" s="5" t="s">
        <v>6010</v>
      </c>
      <c r="P300" s="5" t="str">
        <f t="shared" si="4"/>
        <v xml:space="preserve">WAY_ENTRY_GSTORNO_PLAN        </v>
      </c>
      <c r="Q300" s="5" t="e">
        <f>VLOOKUP(P300,[1]Лист1!$J$423:$K$465,2,0)</f>
        <v>#N/A</v>
      </c>
    </row>
    <row r="301" spans="1:17" s="5" customFormat="1" x14ac:dyDescent="0.25">
      <c r="A301" s="5">
        <v>299</v>
      </c>
      <c r="D301" s="5" t="s">
        <v>721</v>
      </c>
      <c r="E301" s="5" t="s">
        <v>2237</v>
      </c>
      <c r="F301" s="5" t="s">
        <v>3588</v>
      </c>
      <c r="G301" s="5" t="s">
        <v>3906</v>
      </c>
      <c r="H301" s="5" t="s">
        <v>3938</v>
      </c>
      <c r="I301" s="5" t="s">
        <v>233</v>
      </c>
      <c r="N301" s="5" t="s">
        <v>6010</v>
      </c>
      <c r="P301" s="5" t="str">
        <f t="shared" si="4"/>
        <v xml:space="preserve">WAY_ENTRY_GCRE_BY_STORNO_PLAN </v>
      </c>
      <c r="Q301" s="5" t="e">
        <f>VLOOKUP(P301,[1]Лист1!$J$423:$K$465,2,0)</f>
        <v>#N/A</v>
      </c>
    </row>
    <row r="302" spans="1:17" s="2" customFormat="1" x14ac:dyDescent="0.25">
      <c r="A302" s="2">
        <v>300</v>
      </c>
      <c r="B302" s="2" t="s">
        <v>346</v>
      </c>
      <c r="C302" s="2" t="s">
        <v>6358</v>
      </c>
      <c r="D302" s="2" t="s">
        <v>585</v>
      </c>
      <c r="E302" s="2" t="s">
        <v>2238</v>
      </c>
      <c r="F302" s="2" t="s">
        <v>3589</v>
      </c>
      <c r="G302" s="2" t="s">
        <v>3906</v>
      </c>
      <c r="H302" s="2" t="s">
        <v>3920</v>
      </c>
      <c r="I302" s="2" t="s">
        <v>23</v>
      </c>
      <c r="N302" s="2" t="s">
        <v>6010</v>
      </c>
      <c r="P302" s="2" t="str">
        <f t="shared" si="4"/>
        <v>WAY_CONTR_SUBTYPE_GID</v>
      </c>
      <c r="Q302" s="2" t="e">
        <f>VLOOKUP(P302,[1]Лист1!$J$423:$K$465,2,0)</f>
        <v>#N/A</v>
      </c>
    </row>
    <row r="303" spans="1:17" s="2" customFormat="1" x14ac:dyDescent="0.25">
      <c r="A303" s="2">
        <v>301</v>
      </c>
      <c r="B303" s="2" t="s">
        <v>346</v>
      </c>
      <c r="C303" s="2" t="s">
        <v>6358</v>
      </c>
      <c r="D303" s="2" t="s">
        <v>722</v>
      </c>
      <c r="E303" s="2" t="s">
        <v>2239</v>
      </c>
      <c r="F303" s="2" t="s">
        <v>3590</v>
      </c>
      <c r="G303" s="2" t="s">
        <v>3906</v>
      </c>
      <c r="H303" s="2" t="s">
        <v>3920</v>
      </c>
      <c r="I303" s="2" t="s">
        <v>234</v>
      </c>
      <c r="N303" s="2" t="s">
        <v>6010</v>
      </c>
      <c r="P303" s="2" t="str">
        <f t="shared" si="4"/>
        <v>WAY_CONTR_SUBTYPE_GCONTR_TYPE__OID</v>
      </c>
      <c r="Q303" s="2" t="e">
        <f>VLOOKUP(P303,[1]Лист1!$J$423:$K$465,2,0)</f>
        <v>#N/A</v>
      </c>
    </row>
    <row r="304" spans="1:17" s="2" customFormat="1" x14ac:dyDescent="0.25">
      <c r="A304" s="2">
        <v>302</v>
      </c>
      <c r="B304" s="2" t="s">
        <v>346</v>
      </c>
      <c r="C304" s="2" t="s">
        <v>6358</v>
      </c>
      <c r="D304" s="2" t="s">
        <v>723</v>
      </c>
      <c r="E304" s="2" t="s">
        <v>2240</v>
      </c>
      <c r="F304" s="2" t="s">
        <v>3591</v>
      </c>
      <c r="G304" s="2" t="s">
        <v>3906</v>
      </c>
      <c r="H304" s="2" t="s">
        <v>3920</v>
      </c>
      <c r="I304" s="2" t="s">
        <v>235</v>
      </c>
      <c r="N304" s="2" t="s">
        <v>6010</v>
      </c>
      <c r="P304" s="2" t="str">
        <f t="shared" si="4"/>
        <v>WAY_CONTR_SUBTYPE_GCON_CAT</v>
      </c>
      <c r="Q304" s="2" t="e">
        <f>VLOOKUP(P304,[1]Лист1!$J$423:$K$465,2,0)</f>
        <v>#N/A</v>
      </c>
    </row>
    <row r="305" spans="1:17" s="2" customFormat="1" x14ac:dyDescent="0.25">
      <c r="A305" s="2">
        <v>303</v>
      </c>
      <c r="B305" s="2" t="s">
        <v>346</v>
      </c>
      <c r="C305" s="2" t="s">
        <v>6358</v>
      </c>
      <c r="D305" s="2" t="s">
        <v>724</v>
      </c>
      <c r="E305" s="2" t="s">
        <v>2241</v>
      </c>
      <c r="F305" s="2" t="s">
        <v>3592</v>
      </c>
      <c r="G305" s="2" t="s">
        <v>3906</v>
      </c>
      <c r="H305" s="2" t="s">
        <v>3920</v>
      </c>
      <c r="I305" s="2" t="s">
        <v>74</v>
      </c>
      <c r="N305" s="2" t="s">
        <v>6010</v>
      </c>
      <c r="P305" s="2" t="str">
        <f t="shared" si="4"/>
        <v>WAY_CONTR_SUBTYPE_GF_I</v>
      </c>
      <c r="Q305" s="2" t="e">
        <f>VLOOKUP(P305,[1]Лист1!$J$423:$K$465,2,0)</f>
        <v>#N/A</v>
      </c>
    </row>
    <row r="306" spans="1:17" s="2" customFormat="1" x14ac:dyDescent="0.25">
      <c r="A306" s="2">
        <v>304</v>
      </c>
      <c r="B306" s="2" t="s">
        <v>346</v>
      </c>
      <c r="C306" s="2" t="s">
        <v>6358</v>
      </c>
      <c r="D306" s="2" t="s">
        <v>725</v>
      </c>
      <c r="E306" s="2" t="s">
        <v>2242</v>
      </c>
      <c r="F306" s="2" t="s">
        <v>3593</v>
      </c>
      <c r="G306" s="2" t="s">
        <v>3906</v>
      </c>
      <c r="H306" s="2" t="s">
        <v>3920</v>
      </c>
      <c r="I306" s="2" t="s">
        <v>30</v>
      </c>
      <c r="N306" s="2" t="s">
        <v>6010</v>
      </c>
      <c r="P306" s="2" t="str">
        <f t="shared" si="4"/>
        <v>WAY_CONTR_SUBTYPE_GNAME</v>
      </c>
      <c r="Q306" s="2" t="e">
        <f>VLOOKUP(P306,[1]Лист1!$J$423:$K$465,2,0)</f>
        <v>#N/A</v>
      </c>
    </row>
    <row r="307" spans="1:17" s="2" customFormat="1" x14ac:dyDescent="0.25">
      <c r="A307" s="2">
        <v>305</v>
      </c>
      <c r="B307" s="2" t="s">
        <v>346</v>
      </c>
      <c r="C307" s="2" t="s">
        <v>6358</v>
      </c>
      <c r="D307" s="2" t="s">
        <v>6278</v>
      </c>
      <c r="E307" s="2" t="s">
        <v>2243</v>
      </c>
      <c r="F307" s="2" t="s">
        <v>3594</v>
      </c>
      <c r="G307" s="2" t="s">
        <v>3906</v>
      </c>
      <c r="H307" s="2" t="s">
        <v>3920</v>
      </c>
      <c r="I307" s="2" t="s">
        <v>236</v>
      </c>
      <c r="N307" s="2" t="s">
        <v>6010</v>
      </c>
      <c r="P307" s="2" t="str">
        <f t="shared" si="4"/>
        <v>WAY_CONTR_SUBTYPE_GPREFIX</v>
      </c>
      <c r="Q307" s="2" t="e">
        <f>VLOOKUP(P307,[1]Лист1!$J$423:$K$465,2,0)</f>
        <v>#N/A</v>
      </c>
    </row>
    <row r="308" spans="1:17" s="2" customFormat="1" x14ac:dyDescent="0.25">
      <c r="A308" s="2">
        <v>306</v>
      </c>
      <c r="B308" s="2" t="s">
        <v>346</v>
      </c>
      <c r="C308" s="2" t="s">
        <v>6358</v>
      </c>
      <c r="D308" s="2" t="s">
        <v>727</v>
      </c>
      <c r="E308" s="2" t="s">
        <v>2244</v>
      </c>
      <c r="F308" s="2" t="s">
        <v>3595</v>
      </c>
      <c r="G308" s="2" t="s">
        <v>3906</v>
      </c>
      <c r="H308" s="2" t="s">
        <v>3920</v>
      </c>
      <c r="I308" s="2" t="s">
        <v>237</v>
      </c>
      <c r="N308" s="2" t="s">
        <v>6010</v>
      </c>
      <c r="P308" s="2" t="str">
        <f t="shared" si="4"/>
        <v>WAY_CONTR_SUBTYPE_GMAX_NUMBER</v>
      </c>
      <c r="Q308" s="2" t="e">
        <f>VLOOKUP(P308,[1]Лист1!$J$423:$K$465,2,0)</f>
        <v>#N/A</v>
      </c>
    </row>
    <row r="309" spans="1:17" s="2" customFormat="1" x14ac:dyDescent="0.25">
      <c r="A309" s="2">
        <v>307</v>
      </c>
      <c r="B309" s="2" t="s">
        <v>346</v>
      </c>
      <c r="C309" s="2" t="s">
        <v>6358</v>
      </c>
      <c r="D309" s="2" t="s">
        <v>728</v>
      </c>
      <c r="E309" s="2" t="s">
        <v>2245</v>
      </c>
      <c r="F309" s="2" t="s">
        <v>3596</v>
      </c>
      <c r="G309" s="2" t="s">
        <v>3906</v>
      </c>
      <c r="H309" s="2" t="s">
        <v>3920</v>
      </c>
      <c r="I309" s="2" t="s">
        <v>238</v>
      </c>
      <c r="N309" s="2" t="s">
        <v>6010</v>
      </c>
      <c r="P309" s="2" t="str">
        <f t="shared" si="4"/>
        <v>WAY_CONTR_SUBTYPE_GMIN_NUMBER</v>
      </c>
      <c r="Q309" s="2" t="e">
        <f>VLOOKUP(P309,[1]Лист1!$J$423:$K$465,2,0)</f>
        <v>#N/A</v>
      </c>
    </row>
    <row r="310" spans="1:17" s="2" customFormat="1" x14ac:dyDescent="0.25">
      <c r="A310" s="2">
        <v>308</v>
      </c>
      <c r="B310" s="2" t="s">
        <v>346</v>
      </c>
      <c r="C310" s="2" t="s">
        <v>6358</v>
      </c>
      <c r="D310" s="2" t="s">
        <v>729</v>
      </c>
      <c r="E310" s="2" t="s">
        <v>2246</v>
      </c>
      <c r="F310" s="2" t="s">
        <v>3597</v>
      </c>
      <c r="G310" s="2" t="s">
        <v>3906</v>
      </c>
      <c r="H310" s="2" t="s">
        <v>3920</v>
      </c>
      <c r="I310" s="2" t="s">
        <v>239</v>
      </c>
      <c r="N310" s="2" t="s">
        <v>6010</v>
      </c>
      <c r="P310" s="2" t="str">
        <f t="shared" si="4"/>
        <v>WAY_CONTR_SUBTYPE_GCURRENT_NUMBER</v>
      </c>
      <c r="Q310" s="2" t="e">
        <f>VLOOKUP(P310,[1]Лист1!$J$423:$K$465,2,0)</f>
        <v>#N/A</v>
      </c>
    </row>
    <row r="311" spans="1:17" s="2" customFormat="1" x14ac:dyDescent="0.25">
      <c r="A311" s="2">
        <v>309</v>
      </c>
      <c r="B311" s="2" t="s">
        <v>346</v>
      </c>
      <c r="C311" s="2" t="s">
        <v>6358</v>
      </c>
      <c r="D311" s="2" t="s">
        <v>730</v>
      </c>
      <c r="E311" s="2" t="s">
        <v>2247</v>
      </c>
      <c r="F311" s="2" t="s">
        <v>3598</v>
      </c>
      <c r="G311" s="2" t="s">
        <v>3906</v>
      </c>
      <c r="H311" s="2" t="s">
        <v>3920</v>
      </c>
      <c r="I311" s="2" t="s">
        <v>25</v>
      </c>
      <c r="N311" s="2" t="s">
        <v>6010</v>
      </c>
      <c r="P311" s="2" t="str">
        <f t="shared" si="4"/>
        <v>WAY_CONTR_SUBTYPE_GCHANNEL</v>
      </c>
      <c r="Q311" s="2" t="e">
        <f>VLOOKUP(P311,[1]Лист1!$J$423:$K$465,2,0)</f>
        <v>#N/A</v>
      </c>
    </row>
    <row r="312" spans="1:17" s="2" customFormat="1" x14ac:dyDescent="0.25">
      <c r="A312" s="2">
        <v>310</v>
      </c>
      <c r="B312" s="2" t="s">
        <v>346</v>
      </c>
      <c r="C312" s="2" t="s">
        <v>6358</v>
      </c>
      <c r="D312" s="2" t="s">
        <v>731</v>
      </c>
      <c r="E312" s="2" t="s">
        <v>2248</v>
      </c>
      <c r="F312" s="2" t="s">
        <v>3599</v>
      </c>
      <c r="G312" s="2" t="s">
        <v>3906</v>
      </c>
      <c r="H312" s="2" t="s">
        <v>3920</v>
      </c>
      <c r="I312" s="2" t="s">
        <v>35</v>
      </c>
      <c r="N312" s="2" t="s">
        <v>6010</v>
      </c>
      <c r="P312" s="2" t="str">
        <f t="shared" si="4"/>
        <v>WAY_CONTR_SUBTYPE_GTERMINAL_CATEGORY</v>
      </c>
      <c r="Q312" s="2" t="e">
        <f>VLOOKUP(P312,[1]Лист1!$J$423:$K$465,2,0)</f>
        <v>#N/A</v>
      </c>
    </row>
    <row r="313" spans="1:17" s="2" customFormat="1" x14ac:dyDescent="0.25">
      <c r="A313" s="2">
        <v>311</v>
      </c>
      <c r="B313" s="2" t="s">
        <v>346</v>
      </c>
      <c r="C313" s="2" t="s">
        <v>6358</v>
      </c>
      <c r="D313" s="2" t="s">
        <v>552</v>
      </c>
      <c r="E313" s="2" t="s">
        <v>2249</v>
      </c>
      <c r="F313" s="2" t="s">
        <v>3600</v>
      </c>
      <c r="G313" s="2" t="s">
        <v>3906</v>
      </c>
      <c r="H313" s="2" t="s">
        <v>3920</v>
      </c>
      <c r="I313" s="2" t="s">
        <v>75</v>
      </c>
      <c r="N313" s="2" t="s">
        <v>6010</v>
      </c>
      <c r="P313" s="2" t="str">
        <f t="shared" si="4"/>
        <v>WAY_CONTR_SUBTYPE_GCCAT</v>
      </c>
      <c r="Q313" s="2" t="e">
        <f>VLOOKUP(P313,[1]Лист1!$J$423:$K$465,2,0)</f>
        <v>#N/A</v>
      </c>
    </row>
    <row r="314" spans="1:17" s="2" customFormat="1" x14ac:dyDescent="0.25">
      <c r="A314" s="2">
        <v>312</v>
      </c>
      <c r="B314" s="2" t="s">
        <v>346</v>
      </c>
      <c r="C314" s="2" t="s">
        <v>6358</v>
      </c>
      <c r="D314" s="2" t="s">
        <v>6357</v>
      </c>
      <c r="E314" s="2" t="s">
        <v>2250</v>
      </c>
      <c r="F314" s="2" t="s">
        <v>3601</v>
      </c>
      <c r="G314" s="2" t="s">
        <v>3906</v>
      </c>
      <c r="H314" s="2" t="s">
        <v>3920</v>
      </c>
      <c r="I314" s="2" t="s">
        <v>96</v>
      </c>
      <c r="N314" s="2" t="s">
        <v>6010</v>
      </c>
      <c r="P314" s="2" t="str">
        <f t="shared" si="4"/>
        <v>WAY_CONTR_SUBTYPE_GCODE</v>
      </c>
      <c r="Q314" s="2" t="e">
        <f>VLOOKUP(P314,[1]Лист1!$J$423:$K$465,2,0)</f>
        <v>#N/A</v>
      </c>
    </row>
    <row r="315" spans="1:17" s="2" customFormat="1" x14ac:dyDescent="0.25">
      <c r="A315" s="2">
        <v>313</v>
      </c>
      <c r="B315" s="2" t="s">
        <v>346</v>
      </c>
      <c r="C315" s="2" t="s">
        <v>6358</v>
      </c>
      <c r="D315" s="2" t="s">
        <v>733</v>
      </c>
      <c r="E315" s="2" t="s">
        <v>2251</v>
      </c>
      <c r="F315" s="2" t="s">
        <v>3602</v>
      </c>
      <c r="G315" s="2" t="s">
        <v>3906</v>
      </c>
      <c r="H315" s="2" t="s">
        <v>3920</v>
      </c>
      <c r="I315" s="2" t="s">
        <v>240</v>
      </c>
      <c r="N315" s="2" t="s">
        <v>6010</v>
      </c>
      <c r="P315" s="2" t="str">
        <f t="shared" si="4"/>
        <v>WAY_CONTR_SUBTYPE_GPM_CODE</v>
      </c>
      <c r="Q315" s="2" t="e">
        <f>VLOOKUP(P315,[1]Лист1!$J$423:$K$465,2,0)</f>
        <v>#N/A</v>
      </c>
    </row>
    <row r="316" spans="1:17" s="2" customFormat="1" x14ac:dyDescent="0.25">
      <c r="A316" s="2">
        <v>314</v>
      </c>
      <c r="B316" s="2" t="s">
        <v>346</v>
      </c>
      <c r="C316" s="2" t="s">
        <v>6358</v>
      </c>
      <c r="D316" s="2" t="s">
        <v>734</v>
      </c>
      <c r="E316" s="2" t="s">
        <v>2252</v>
      </c>
      <c r="F316" s="2" t="s">
        <v>3603</v>
      </c>
      <c r="G316" s="2" t="s">
        <v>3906</v>
      </c>
      <c r="H316" s="2" t="s">
        <v>3920</v>
      </c>
      <c r="I316" s="2" t="s">
        <v>241</v>
      </c>
      <c r="N316" s="2" t="s">
        <v>6010</v>
      </c>
      <c r="P316" s="2" t="str">
        <f t="shared" si="4"/>
        <v>WAY_CONTR_SUBTYPE_GSERVICE_CODE</v>
      </c>
      <c r="Q316" s="2" t="e">
        <f>VLOOKUP(P316,[1]Лист1!$J$423:$K$465,2,0)</f>
        <v>#N/A</v>
      </c>
    </row>
    <row r="317" spans="1:17" s="2" customFormat="1" x14ac:dyDescent="0.25">
      <c r="A317" s="2">
        <v>315</v>
      </c>
      <c r="B317" s="2" t="s">
        <v>346</v>
      </c>
      <c r="C317" s="2" t="s">
        <v>6358</v>
      </c>
      <c r="D317" s="2" t="s">
        <v>735</v>
      </c>
      <c r="E317" s="2" t="s">
        <v>2253</v>
      </c>
      <c r="F317" s="2" t="s">
        <v>3604</v>
      </c>
      <c r="G317" s="2" t="s">
        <v>3906</v>
      </c>
      <c r="H317" s="2" t="s">
        <v>3920</v>
      </c>
      <c r="I317" s="2" t="s">
        <v>242</v>
      </c>
      <c r="N317" s="2" t="s">
        <v>6010</v>
      </c>
      <c r="P317" s="2" t="str">
        <f t="shared" si="4"/>
        <v>WAY_CONTR_SUBTYPE_GSUBTYPE_CODE</v>
      </c>
      <c r="Q317" s="2" t="e">
        <f>VLOOKUP(P317,[1]Лист1!$J$423:$K$465,2,0)</f>
        <v>#N/A</v>
      </c>
    </row>
    <row r="318" spans="1:17" s="2" customFormat="1" x14ac:dyDescent="0.25">
      <c r="A318" s="2">
        <v>316</v>
      </c>
      <c r="B318" s="2" t="s">
        <v>346</v>
      </c>
      <c r="C318" s="2" t="s">
        <v>6358</v>
      </c>
      <c r="D318" s="2" t="s">
        <v>736</v>
      </c>
      <c r="E318" s="2" t="s">
        <v>2254</v>
      </c>
      <c r="F318" s="2" t="s">
        <v>3605</v>
      </c>
      <c r="G318" s="2" t="s">
        <v>3906</v>
      </c>
      <c r="H318" s="2" t="s">
        <v>3920</v>
      </c>
      <c r="I318" s="2" t="s">
        <v>243</v>
      </c>
      <c r="N318" s="2" t="s">
        <v>6010</v>
      </c>
      <c r="P318" s="2" t="str">
        <f t="shared" si="4"/>
        <v>WAY_CONTR_SUBTYPE_GGROUP_CODE</v>
      </c>
      <c r="Q318" s="2" t="e">
        <f>VLOOKUP(P318,[1]Лист1!$J$423:$K$465,2,0)</f>
        <v>#N/A</v>
      </c>
    </row>
    <row r="319" spans="1:17" s="2" customFormat="1" x14ac:dyDescent="0.25">
      <c r="A319" s="2">
        <v>317</v>
      </c>
      <c r="B319" s="2" t="s">
        <v>346</v>
      </c>
      <c r="C319" s="2" t="s">
        <v>6358</v>
      </c>
      <c r="D319" s="2" t="s">
        <v>737</v>
      </c>
      <c r="E319" s="2" t="s">
        <v>2255</v>
      </c>
      <c r="F319" s="2" t="s">
        <v>3606</v>
      </c>
      <c r="G319" s="2" t="s">
        <v>3906</v>
      </c>
      <c r="H319" s="2" t="s">
        <v>3920</v>
      </c>
      <c r="I319" s="2" t="s">
        <v>244</v>
      </c>
      <c r="N319" s="2" t="s">
        <v>6010</v>
      </c>
      <c r="P319" s="2" t="str">
        <f t="shared" si="4"/>
        <v>WAY_CONTR_SUBTYPE_GIS_ACTIVE</v>
      </c>
      <c r="Q319" s="2" t="e">
        <f>VLOOKUP(P319,[1]Лист1!$J$423:$K$465,2,0)</f>
        <v>#N/A</v>
      </c>
    </row>
    <row r="320" spans="1:17" s="2" customFormat="1" x14ac:dyDescent="0.25">
      <c r="A320" s="2">
        <v>318</v>
      </c>
      <c r="B320" s="2" t="s">
        <v>346</v>
      </c>
      <c r="C320" s="2" t="s">
        <v>6358</v>
      </c>
      <c r="D320" s="2" t="s">
        <v>738</v>
      </c>
      <c r="E320" s="2" t="s">
        <v>2256</v>
      </c>
      <c r="F320" s="2" t="s">
        <v>3607</v>
      </c>
      <c r="G320" s="2" t="s">
        <v>3906</v>
      </c>
      <c r="H320" s="2" t="s">
        <v>3920</v>
      </c>
      <c r="I320" s="2" t="s">
        <v>245</v>
      </c>
      <c r="N320" s="2" t="s">
        <v>6010</v>
      </c>
      <c r="P320" s="2" t="str">
        <f t="shared" si="4"/>
        <v>WAY_CONTR_SUBTYPE_GEXPIRE_FOR_NEW</v>
      </c>
      <c r="Q320" s="2" t="e">
        <f>VLOOKUP(P320,[1]Лист1!$J$423:$K$465,2,0)</f>
        <v>#N/A</v>
      </c>
    </row>
    <row r="321" spans="1:17" s="2" customFormat="1" x14ac:dyDescent="0.25">
      <c r="A321" s="2">
        <v>319</v>
      </c>
      <c r="B321" s="2" t="s">
        <v>346</v>
      </c>
      <c r="C321" s="2" t="s">
        <v>6358</v>
      </c>
      <c r="D321" s="2" t="s">
        <v>739</v>
      </c>
      <c r="E321" s="2" t="s">
        <v>2257</v>
      </c>
      <c r="F321" s="2" t="s">
        <v>3608</v>
      </c>
      <c r="G321" s="2" t="s">
        <v>3906</v>
      </c>
      <c r="H321" s="2" t="s">
        <v>3920</v>
      </c>
      <c r="I321" s="2" t="s">
        <v>246</v>
      </c>
      <c r="N321" s="2" t="s">
        <v>6010</v>
      </c>
      <c r="P321" s="2" t="str">
        <f t="shared" si="4"/>
        <v>WAY_CONTR_SUBTYPE_GEXPIRE_FOR_RENEW</v>
      </c>
      <c r="Q321" s="2" t="e">
        <f>VLOOKUP(P321,[1]Лист1!$J$423:$K$465,2,0)</f>
        <v>#N/A</v>
      </c>
    </row>
    <row r="322" spans="1:17" s="2" customFormat="1" x14ac:dyDescent="0.25">
      <c r="A322" s="2">
        <v>320</v>
      </c>
      <c r="B322" s="2" t="s">
        <v>346</v>
      </c>
      <c r="C322" s="2" t="s">
        <v>6358</v>
      </c>
      <c r="D322" s="2" t="s">
        <v>740</v>
      </c>
      <c r="E322" s="2" t="s">
        <v>2258</v>
      </c>
      <c r="F322" s="2" t="s">
        <v>3609</v>
      </c>
      <c r="G322" s="2" t="s">
        <v>3906</v>
      </c>
      <c r="H322" s="2" t="s">
        <v>3920</v>
      </c>
      <c r="I322" s="2" t="s">
        <v>247</v>
      </c>
      <c r="N322" s="2" t="s">
        <v>6010</v>
      </c>
      <c r="P322" s="2" t="str">
        <f t="shared" ref="P322:P385" si="5">CONCATENATE(H322,I322)</f>
        <v>WAY_CONTR_SUBTYPE_GVALIDATION_TYPE</v>
      </c>
      <c r="Q322" s="2" t="e">
        <f>VLOOKUP(P322,[1]Лист1!$J$423:$K$465,2,0)</f>
        <v>#N/A</v>
      </c>
    </row>
    <row r="323" spans="1:17" s="2" customFormat="1" x14ac:dyDescent="0.25">
      <c r="A323" s="2">
        <v>321</v>
      </c>
      <c r="B323" s="2" t="s">
        <v>346</v>
      </c>
      <c r="C323" s="2" t="s">
        <v>6358</v>
      </c>
      <c r="D323" s="2" t="s">
        <v>741</v>
      </c>
      <c r="E323" s="2" t="s">
        <v>2259</v>
      </c>
      <c r="F323" s="2" t="s">
        <v>3610</v>
      </c>
      <c r="G323" s="2" t="s">
        <v>3906</v>
      </c>
      <c r="H323" s="2" t="s">
        <v>3920</v>
      </c>
      <c r="I323" s="2" t="s">
        <v>248</v>
      </c>
      <c r="N323" s="2" t="s">
        <v>6010</v>
      </c>
      <c r="P323" s="2" t="str">
        <f t="shared" si="5"/>
        <v>WAY_CONTR_SUBTYPE_GFEE_ALGORITHM</v>
      </c>
      <c r="Q323" s="2" t="e">
        <f>VLOOKUP(P323,[1]Лист1!$J$423:$K$465,2,0)</f>
        <v>#N/A</v>
      </c>
    </row>
    <row r="324" spans="1:17" s="2" customFormat="1" x14ac:dyDescent="0.25">
      <c r="A324" s="2">
        <v>322</v>
      </c>
      <c r="B324" s="2" t="s">
        <v>346</v>
      </c>
      <c r="C324" s="2" t="s">
        <v>6358</v>
      </c>
      <c r="D324" s="2" t="s">
        <v>742</v>
      </c>
      <c r="E324" s="2" t="s">
        <v>2260</v>
      </c>
      <c r="F324" s="2" t="s">
        <v>3611</v>
      </c>
      <c r="G324" s="2" t="s">
        <v>3906</v>
      </c>
      <c r="H324" s="2" t="s">
        <v>3920</v>
      </c>
      <c r="I324" s="2" t="s">
        <v>249</v>
      </c>
      <c r="N324" s="2" t="s">
        <v>6010</v>
      </c>
      <c r="P324" s="2" t="str">
        <f t="shared" si="5"/>
        <v>WAY_CONTR_SUBTYPE_GADD_PARMS</v>
      </c>
      <c r="Q324" s="2" t="e">
        <f>VLOOKUP(P324,[1]Лист1!$J$423:$K$465,2,0)</f>
        <v>#N/A</v>
      </c>
    </row>
    <row r="325" spans="1:17" s="5" customFormat="1" x14ac:dyDescent="0.25">
      <c r="A325" s="5">
        <v>323</v>
      </c>
      <c r="D325" s="5" t="s">
        <v>585</v>
      </c>
      <c r="E325" s="5" t="s">
        <v>2261</v>
      </c>
      <c r="F325" s="5" t="s">
        <v>3612</v>
      </c>
      <c r="G325" s="5" t="s">
        <v>3906</v>
      </c>
      <c r="H325" s="5" t="s">
        <v>3939</v>
      </c>
      <c r="I325" s="5" t="s">
        <v>23</v>
      </c>
      <c r="N325" s="5" t="s">
        <v>6010</v>
      </c>
      <c r="P325" s="5" t="str">
        <f t="shared" si="5"/>
        <v>WAY_FX_RATE_GID</v>
      </c>
      <c r="Q325" s="5" t="e">
        <f>VLOOKUP(P325,[1]Лист1!$J$423:$K$465,2,0)</f>
        <v>#N/A</v>
      </c>
    </row>
    <row r="326" spans="1:17" s="5" customFormat="1" x14ac:dyDescent="0.25">
      <c r="A326" s="5">
        <v>324</v>
      </c>
      <c r="D326" s="5" t="s">
        <v>743</v>
      </c>
      <c r="E326" s="5" t="s">
        <v>2262</v>
      </c>
      <c r="F326" s="5" t="s">
        <v>3613</v>
      </c>
      <c r="G326" s="5" t="s">
        <v>3906</v>
      </c>
      <c r="H326" s="5" t="s">
        <v>3939</v>
      </c>
      <c r="I326" s="5" t="s">
        <v>250</v>
      </c>
      <c r="N326" s="5" t="s">
        <v>6010</v>
      </c>
      <c r="P326" s="5" t="str">
        <f t="shared" si="5"/>
        <v>WAY_FX_RATE_GFX_SCHEME__OID</v>
      </c>
      <c r="Q326" s="5" t="e">
        <f>VLOOKUP(P326,[1]Лист1!$J$423:$K$465,2,0)</f>
        <v>#N/A</v>
      </c>
    </row>
    <row r="327" spans="1:17" s="5" customFormat="1" x14ac:dyDescent="0.25">
      <c r="A327" s="5">
        <v>325</v>
      </c>
      <c r="D327" s="5" t="s">
        <v>744</v>
      </c>
      <c r="E327" s="5" t="s">
        <v>2263</v>
      </c>
      <c r="F327" s="5" t="s">
        <v>3614</v>
      </c>
      <c r="G327" s="5" t="s">
        <v>3906</v>
      </c>
      <c r="H327" s="5" t="s">
        <v>3939</v>
      </c>
      <c r="I327" s="5" t="s">
        <v>251</v>
      </c>
      <c r="N327" s="5" t="s">
        <v>6010</v>
      </c>
      <c r="P327" s="5" t="str">
        <f t="shared" si="5"/>
        <v>WAY_FX_RATE_GOFFICER</v>
      </c>
      <c r="Q327" s="5" t="e">
        <f>VLOOKUP(P327,[1]Лист1!$J$423:$K$465,2,0)</f>
        <v>#N/A</v>
      </c>
    </row>
    <row r="328" spans="1:17" s="2" customFormat="1" x14ac:dyDescent="0.25">
      <c r="A328" s="2">
        <v>326</v>
      </c>
      <c r="B328" s="2" t="s">
        <v>350</v>
      </c>
      <c r="C328" s="2" t="s">
        <v>350</v>
      </c>
      <c r="D328" s="2" t="s">
        <v>591</v>
      </c>
      <c r="E328" s="2" t="s">
        <v>2264</v>
      </c>
      <c r="F328" s="2" t="s">
        <v>3615</v>
      </c>
      <c r="G328" s="2" t="s">
        <v>3906</v>
      </c>
      <c r="H328" s="2" t="s">
        <v>3939</v>
      </c>
      <c r="I328" s="2" t="s">
        <v>96</v>
      </c>
      <c r="N328" s="2" t="s">
        <v>6010</v>
      </c>
      <c r="P328" s="2" t="str">
        <f t="shared" si="5"/>
        <v>WAY_FX_RATE_GCODE</v>
      </c>
      <c r="Q328" s="2" t="e">
        <f>VLOOKUP(P328,[1]Лист1!$J$423:$K$465,2,0)</f>
        <v>#N/A</v>
      </c>
    </row>
    <row r="329" spans="1:17" s="5" customFormat="1" x14ac:dyDescent="0.25">
      <c r="A329" s="5">
        <v>327</v>
      </c>
      <c r="D329" s="5" t="s">
        <v>745</v>
      </c>
      <c r="E329" s="5" t="s">
        <v>2265</v>
      </c>
      <c r="F329" s="5" t="s">
        <v>745</v>
      </c>
      <c r="G329" s="5" t="s">
        <v>3906</v>
      </c>
      <c r="H329" s="5" t="s">
        <v>3939</v>
      </c>
      <c r="I329" s="5" t="s">
        <v>74</v>
      </c>
      <c r="N329" s="5" t="s">
        <v>6010</v>
      </c>
      <c r="P329" s="5" t="str">
        <f t="shared" si="5"/>
        <v>WAY_FX_RATE_GF_I</v>
      </c>
      <c r="Q329" s="5" t="e">
        <f>VLOOKUP(P329,[1]Лист1!$J$423:$K$465,2,0)</f>
        <v>#N/A</v>
      </c>
    </row>
    <row r="330" spans="1:17" s="5" customFormat="1" x14ac:dyDescent="0.25">
      <c r="A330" s="5">
        <v>328</v>
      </c>
      <c r="D330" s="5" t="s">
        <v>746</v>
      </c>
      <c r="E330" s="5" t="s">
        <v>2266</v>
      </c>
      <c r="F330" s="5" t="s">
        <v>3616</v>
      </c>
      <c r="G330" s="5" t="s">
        <v>3906</v>
      </c>
      <c r="H330" s="5" t="s">
        <v>3939</v>
      </c>
      <c r="I330" s="5" t="s">
        <v>252</v>
      </c>
      <c r="N330" s="5" t="s">
        <v>6010</v>
      </c>
      <c r="P330" s="5" t="str">
        <f t="shared" si="5"/>
        <v>WAY_FX_RATE_GFX_TYPE</v>
      </c>
      <c r="Q330" s="5" t="e">
        <f>VLOOKUP(P330,[1]Лист1!$J$423:$K$465,2,0)</f>
        <v>#N/A</v>
      </c>
    </row>
    <row r="331" spans="1:17" s="2" customFormat="1" x14ac:dyDescent="0.25">
      <c r="A331" s="2">
        <v>329</v>
      </c>
      <c r="B331" s="2" t="s">
        <v>350</v>
      </c>
      <c r="C331" s="2" t="s">
        <v>350</v>
      </c>
      <c r="D331" s="2" t="s">
        <v>747</v>
      </c>
      <c r="E331" s="2" t="s">
        <v>2267</v>
      </c>
      <c r="F331" s="2" t="s">
        <v>3617</v>
      </c>
      <c r="G331" s="2" t="s">
        <v>3906</v>
      </c>
      <c r="H331" s="2" t="s">
        <v>3939</v>
      </c>
      <c r="I331" s="2" t="s">
        <v>253</v>
      </c>
      <c r="N331" s="2" t="s">
        <v>6010</v>
      </c>
      <c r="P331" s="2" t="str">
        <f t="shared" si="5"/>
        <v>WAY_FX_RATE_GFX_BUY</v>
      </c>
      <c r="Q331" s="2" t="e">
        <f>VLOOKUP(P331,[1]Лист1!$J$423:$K$465,2,0)</f>
        <v>#N/A</v>
      </c>
    </row>
    <row r="332" spans="1:17" s="2" customFormat="1" x14ac:dyDescent="0.25">
      <c r="A332" s="2">
        <v>330</v>
      </c>
      <c r="B332" s="2" t="s">
        <v>350</v>
      </c>
      <c r="C332" s="2" t="s">
        <v>350</v>
      </c>
      <c r="D332" s="2" t="s">
        <v>748</v>
      </c>
      <c r="E332" s="2" t="s">
        <v>2268</v>
      </c>
      <c r="F332" s="2" t="s">
        <v>3618</v>
      </c>
      <c r="G332" s="2" t="s">
        <v>3906</v>
      </c>
      <c r="H332" s="2" t="s">
        <v>3939</v>
      </c>
      <c r="I332" s="2" t="s">
        <v>254</v>
      </c>
      <c r="N332" s="2" t="s">
        <v>6010</v>
      </c>
      <c r="P332" s="2" t="str">
        <f t="shared" si="5"/>
        <v>WAY_FX_RATE_GFX_SELL</v>
      </c>
      <c r="Q332" s="2" t="e">
        <f>VLOOKUP(P332,[1]Лист1!$J$423:$K$465,2,0)</f>
        <v>#N/A</v>
      </c>
    </row>
    <row r="333" spans="1:17" s="2" customFormat="1" x14ac:dyDescent="0.25">
      <c r="A333" s="2">
        <v>331</v>
      </c>
      <c r="B333" s="2" t="s">
        <v>350</v>
      </c>
      <c r="C333" s="2" t="s">
        <v>350</v>
      </c>
      <c r="D333" s="2" t="s">
        <v>749</v>
      </c>
      <c r="E333" s="2" t="s">
        <v>2269</v>
      </c>
      <c r="F333" s="2" t="s">
        <v>3619</v>
      </c>
      <c r="G333" s="2" t="s">
        <v>3906</v>
      </c>
      <c r="H333" s="2" t="s">
        <v>3939</v>
      </c>
      <c r="I333" s="2" t="s">
        <v>255</v>
      </c>
      <c r="N333" s="2" t="s">
        <v>6010</v>
      </c>
      <c r="P333" s="2" t="str">
        <f t="shared" si="5"/>
        <v>WAY_FX_RATE_GFX_MIDDLE</v>
      </c>
      <c r="Q333" s="2" t="e">
        <f>VLOOKUP(P333,[1]Лист1!$J$423:$K$465,2,0)</f>
        <v>#N/A</v>
      </c>
    </row>
    <row r="334" spans="1:17" s="5" customFormat="1" x14ac:dyDescent="0.25">
      <c r="A334" s="5">
        <v>332</v>
      </c>
      <c r="D334" s="5" t="s">
        <v>750</v>
      </c>
      <c r="E334" s="5" t="s">
        <v>750</v>
      </c>
      <c r="F334" s="5" t="s">
        <v>3620</v>
      </c>
      <c r="G334" s="5" t="s">
        <v>3906</v>
      </c>
      <c r="H334" s="5" t="s">
        <v>3939</v>
      </c>
      <c r="I334" s="5" t="s">
        <v>256</v>
      </c>
      <c r="N334" s="5" t="s">
        <v>6010</v>
      </c>
      <c r="P334" s="5" t="str">
        <f t="shared" si="5"/>
        <v>WAY_FX_RATE_GAUTH_BUY_PCNT</v>
      </c>
      <c r="Q334" s="5" t="e">
        <f>VLOOKUP(P334,[1]Лист1!$J$423:$K$465,2,0)</f>
        <v>#N/A</v>
      </c>
    </row>
    <row r="335" spans="1:17" s="5" customFormat="1" x14ac:dyDescent="0.25">
      <c r="A335" s="5">
        <v>333</v>
      </c>
      <c r="D335" s="5" t="s">
        <v>751</v>
      </c>
      <c r="E335" s="5" t="s">
        <v>751</v>
      </c>
      <c r="F335" s="5" t="s">
        <v>3621</v>
      </c>
      <c r="G335" s="5" t="s">
        <v>3906</v>
      </c>
      <c r="H335" s="5" t="s">
        <v>3939</v>
      </c>
      <c r="I335" s="5" t="s">
        <v>257</v>
      </c>
      <c r="N335" s="5" t="s">
        <v>6010</v>
      </c>
      <c r="P335" s="5" t="str">
        <f t="shared" si="5"/>
        <v>WAY_FX_RATE_GAUTH_SELL_PCNT</v>
      </c>
      <c r="Q335" s="5" t="e">
        <f>VLOOKUP(P335,[1]Лист1!$J$423:$K$465,2,0)</f>
        <v>#N/A</v>
      </c>
    </row>
    <row r="336" spans="1:17" s="2" customFormat="1" x14ac:dyDescent="0.25">
      <c r="A336" s="2">
        <v>334</v>
      </c>
      <c r="B336" s="2" t="s">
        <v>350</v>
      </c>
      <c r="C336" s="2" t="s">
        <v>350</v>
      </c>
      <c r="D336" s="2" t="s">
        <v>752</v>
      </c>
      <c r="E336" s="2" t="s">
        <v>2270</v>
      </c>
      <c r="F336" s="2" t="s">
        <v>3622</v>
      </c>
      <c r="G336" s="2" t="s">
        <v>3906</v>
      </c>
      <c r="H336" s="2" t="s">
        <v>3939</v>
      </c>
      <c r="I336" s="2" t="s">
        <v>258</v>
      </c>
      <c r="N336" s="2" t="s">
        <v>6010</v>
      </c>
      <c r="P336" s="2" t="str">
        <f t="shared" si="5"/>
        <v>WAY_FX_RATE_GCB_RATE</v>
      </c>
      <c r="Q336" s="2" t="e">
        <f>VLOOKUP(P336,[1]Лист1!$J$423:$K$465,2,0)</f>
        <v>#N/A</v>
      </c>
    </row>
    <row r="337" spans="1:17" s="2" customFormat="1" x14ac:dyDescent="0.25">
      <c r="A337" s="2">
        <v>335</v>
      </c>
      <c r="B337" s="2" t="s">
        <v>350</v>
      </c>
      <c r="C337" s="2" t="s">
        <v>350</v>
      </c>
      <c r="D337" s="2" t="s">
        <v>753</v>
      </c>
      <c r="E337" s="2" t="s">
        <v>2271</v>
      </c>
      <c r="F337" s="2" t="s">
        <v>3623</v>
      </c>
      <c r="G337" s="2" t="s">
        <v>3906</v>
      </c>
      <c r="H337" s="2" t="s">
        <v>3939</v>
      </c>
      <c r="I337" s="2" t="s">
        <v>71</v>
      </c>
      <c r="N337" s="2" t="s">
        <v>6010</v>
      </c>
      <c r="P337" s="2" t="str">
        <f t="shared" si="5"/>
        <v>WAY_FX_RATE_GDATE_FROM</v>
      </c>
      <c r="Q337" s="2" t="e">
        <f>VLOOKUP(P337,[1]Лист1!$J$423:$K$465,2,0)</f>
        <v>#N/A</v>
      </c>
    </row>
    <row r="338" spans="1:17" s="2" customFormat="1" x14ac:dyDescent="0.25">
      <c r="A338" s="2">
        <v>336</v>
      </c>
      <c r="B338" s="2" t="s">
        <v>350</v>
      </c>
      <c r="C338" s="2" t="s">
        <v>350</v>
      </c>
      <c r="D338" s="2" t="s">
        <v>754</v>
      </c>
      <c r="E338" s="2" t="s">
        <v>2272</v>
      </c>
      <c r="F338" s="2" t="s">
        <v>3624</v>
      </c>
      <c r="G338" s="2" t="s">
        <v>3906</v>
      </c>
      <c r="H338" s="2" t="s">
        <v>3939</v>
      </c>
      <c r="I338" s="2" t="s">
        <v>72</v>
      </c>
      <c r="N338" s="2" t="s">
        <v>6010</v>
      </c>
      <c r="P338" s="2" t="str">
        <f t="shared" si="5"/>
        <v>WAY_FX_RATE_GDATE_TO</v>
      </c>
      <c r="Q338" s="2" t="e">
        <f>VLOOKUP(P338,[1]Лист1!$J$423:$K$465,2,0)</f>
        <v>#N/A</v>
      </c>
    </row>
    <row r="339" spans="1:17" s="5" customFormat="1" x14ac:dyDescent="0.25">
      <c r="A339" s="5">
        <v>337</v>
      </c>
      <c r="D339" s="5" t="s">
        <v>755</v>
      </c>
      <c r="E339" s="5" t="s">
        <v>2273</v>
      </c>
      <c r="F339" s="5" t="s">
        <v>3625</v>
      </c>
      <c r="G339" s="5" t="s">
        <v>3906</v>
      </c>
      <c r="H339" s="5" t="s">
        <v>3939</v>
      </c>
      <c r="I339" s="5" t="s">
        <v>259</v>
      </c>
      <c r="N339" s="5" t="s">
        <v>6010</v>
      </c>
      <c r="P339" s="5" t="str">
        <f t="shared" si="5"/>
        <v>WAY_FX_RATE_GSEQV_N</v>
      </c>
      <c r="Q339" s="5" t="e">
        <f>VLOOKUP(P339,[1]Лист1!$J$423:$K$465,2,0)</f>
        <v>#N/A</v>
      </c>
    </row>
    <row r="340" spans="1:17" s="2" customFormat="1" x14ac:dyDescent="0.25">
      <c r="A340" s="2">
        <v>338</v>
      </c>
      <c r="B340" s="2" t="s">
        <v>350</v>
      </c>
      <c r="C340" s="2" t="s">
        <v>350</v>
      </c>
      <c r="D340" s="2" t="s">
        <v>756</v>
      </c>
      <c r="E340" s="2" t="s">
        <v>2274</v>
      </c>
      <c r="F340" s="2" t="s">
        <v>3626</v>
      </c>
      <c r="G340" s="2" t="s">
        <v>3906</v>
      </c>
      <c r="H340" s="2" t="s">
        <v>3939</v>
      </c>
      <c r="I340" s="2" t="s">
        <v>244</v>
      </c>
      <c r="N340" s="2" t="s">
        <v>6010</v>
      </c>
      <c r="P340" s="2" t="str">
        <f t="shared" si="5"/>
        <v>WAY_FX_RATE_GIS_ACTIVE</v>
      </c>
      <c r="Q340" s="2" t="e">
        <f>VLOOKUP(P340,[1]Лист1!$J$423:$K$465,2,0)</f>
        <v>#N/A</v>
      </c>
    </row>
    <row r="341" spans="1:17" s="2" customFormat="1" x14ac:dyDescent="0.25">
      <c r="A341" s="2">
        <v>339</v>
      </c>
      <c r="B341" s="2" t="s">
        <v>354</v>
      </c>
      <c r="C341" s="2" t="s">
        <v>6339</v>
      </c>
      <c r="D341" s="2" t="s">
        <v>757</v>
      </c>
      <c r="E341" s="2" t="s">
        <v>2275</v>
      </c>
      <c r="F341" s="2" t="s">
        <v>3627</v>
      </c>
      <c r="G341" s="2" t="s">
        <v>3906</v>
      </c>
      <c r="H341" s="2" t="s">
        <v>3927</v>
      </c>
      <c r="I341" s="2" t="s">
        <v>260</v>
      </c>
      <c r="N341" s="2" t="s">
        <v>6010</v>
      </c>
      <c r="P341" s="2" t="str">
        <f t="shared" si="5"/>
        <v xml:space="preserve">WAY_EVENT_TYPE_G ID                </v>
      </c>
      <c r="Q341" s="2" t="e">
        <f>VLOOKUP(P341,[1]Лист1!$J$423:$K$465,2,0)</f>
        <v>#N/A</v>
      </c>
    </row>
    <row r="342" spans="1:17" s="2" customFormat="1" x14ac:dyDescent="0.25">
      <c r="A342" s="2">
        <v>340</v>
      </c>
      <c r="B342" s="2" t="s">
        <v>354</v>
      </c>
      <c r="C342" s="2" t="s">
        <v>6339</v>
      </c>
      <c r="D342" s="2" t="s">
        <v>6337</v>
      </c>
      <c r="E342" s="2" t="s">
        <v>2276</v>
      </c>
      <c r="F342" s="2" t="s">
        <v>3628</v>
      </c>
      <c r="G342" s="2" t="s">
        <v>3906</v>
      </c>
      <c r="H342" s="2" t="s">
        <v>3927</v>
      </c>
      <c r="I342" s="2" t="s">
        <v>6430</v>
      </c>
      <c r="N342" s="2" t="s">
        <v>6010</v>
      </c>
      <c r="P342" s="2" t="str">
        <f t="shared" si="5"/>
        <v xml:space="preserve">WAY_EVENT_TYPE_GPCAT              </v>
      </c>
      <c r="Q342" s="2" t="e">
        <f>VLOOKUP(P342,[1]Лист1!$J$423:$K$465,2,0)</f>
        <v>#N/A</v>
      </c>
    </row>
    <row r="343" spans="1:17" s="2" customFormat="1" x14ac:dyDescent="0.25">
      <c r="A343" s="2">
        <v>341</v>
      </c>
      <c r="B343" s="2" t="s">
        <v>354</v>
      </c>
      <c r="C343" s="2" t="s">
        <v>6339</v>
      </c>
      <c r="D343" s="2" t="s">
        <v>6338</v>
      </c>
      <c r="E343" s="2" t="s">
        <v>2277</v>
      </c>
      <c r="F343" s="2" t="s">
        <v>3629</v>
      </c>
      <c r="G343" s="2" t="s">
        <v>3906</v>
      </c>
      <c r="H343" s="2" t="s">
        <v>3927</v>
      </c>
      <c r="I343" s="2" t="s">
        <v>261</v>
      </c>
      <c r="N343" s="2" t="s">
        <v>6010</v>
      </c>
      <c r="P343" s="2" t="str">
        <f t="shared" si="5"/>
        <v xml:space="preserve">WAY_EVENT_TYPE_G CON_CAT           </v>
      </c>
      <c r="Q343" s="2" t="e">
        <f>VLOOKUP(P343,[1]Лист1!$J$423:$K$465,2,0)</f>
        <v>#N/A</v>
      </c>
    </row>
    <row r="344" spans="1:17" s="2" customFormat="1" x14ac:dyDescent="0.25">
      <c r="A344" s="2">
        <v>342</v>
      </c>
      <c r="B344" s="2" t="s">
        <v>354</v>
      </c>
      <c r="C344" s="2" t="s">
        <v>6339</v>
      </c>
      <c r="D344" s="2" t="s">
        <v>760</v>
      </c>
      <c r="E344" s="2" t="s">
        <v>2278</v>
      </c>
      <c r="F344" s="2" t="s">
        <v>3630</v>
      </c>
      <c r="G344" s="2" t="s">
        <v>3906</v>
      </c>
      <c r="H344" s="2" t="s">
        <v>3927</v>
      </c>
      <c r="I344" s="2" t="s">
        <v>262</v>
      </c>
      <c r="N344" s="2" t="s">
        <v>6010</v>
      </c>
      <c r="P344" s="2" t="str">
        <f t="shared" si="5"/>
        <v xml:space="preserve">WAY_EVENT_TYPE_G F_I               </v>
      </c>
      <c r="Q344" s="2" t="e">
        <f>VLOOKUP(P344,[1]Лист1!$J$423:$K$465,2,0)</f>
        <v>#N/A</v>
      </c>
    </row>
    <row r="345" spans="1:17" s="2" customFormat="1" x14ac:dyDescent="0.25">
      <c r="A345" s="2">
        <v>343</v>
      </c>
      <c r="B345" s="2" t="s">
        <v>354</v>
      </c>
      <c r="C345" s="2" t="s">
        <v>6339</v>
      </c>
      <c r="D345" s="2" t="s">
        <v>761</v>
      </c>
      <c r="E345" s="2" t="s">
        <v>2279</v>
      </c>
      <c r="F345" s="2" t="s">
        <v>3631</v>
      </c>
      <c r="G345" s="2" t="s">
        <v>3906</v>
      </c>
      <c r="H345" s="2" t="s">
        <v>3927</v>
      </c>
      <c r="I345" s="2" t="s">
        <v>263</v>
      </c>
      <c r="N345" s="2" t="s">
        <v>6010</v>
      </c>
      <c r="P345" s="2" t="str">
        <f t="shared" si="5"/>
        <v xml:space="preserve">WAY_EVENT_TYPE_G NAME              </v>
      </c>
      <c r="Q345" s="2" t="e">
        <f>VLOOKUP(P345,[1]Лист1!$J$423:$K$465,2,0)</f>
        <v>#N/A</v>
      </c>
    </row>
    <row r="346" spans="1:17" s="2" customFormat="1" x14ac:dyDescent="0.25">
      <c r="A346" s="2">
        <v>344</v>
      </c>
      <c r="B346" s="2" t="s">
        <v>354</v>
      </c>
      <c r="C346" s="2" t="s">
        <v>6339</v>
      </c>
      <c r="D346" s="2" t="s">
        <v>762</v>
      </c>
      <c r="E346" s="2" t="s">
        <v>2280</v>
      </c>
      <c r="F346" s="2" t="s">
        <v>3632</v>
      </c>
      <c r="G346" s="2" t="s">
        <v>3906</v>
      </c>
      <c r="H346" s="2" t="s">
        <v>3927</v>
      </c>
      <c r="I346" s="2" t="s">
        <v>264</v>
      </c>
      <c r="N346" s="2" t="s">
        <v>6010</v>
      </c>
      <c r="P346" s="2" t="str">
        <f t="shared" si="5"/>
        <v xml:space="preserve">WAY_EVENT_TYPE_G CODE              </v>
      </c>
      <c r="Q346" s="2" t="e">
        <f>VLOOKUP(P346,[1]Лист1!$J$423:$K$465,2,0)</f>
        <v>#N/A</v>
      </c>
    </row>
    <row r="347" spans="1:17" s="2" customFormat="1" x14ac:dyDescent="0.25">
      <c r="A347" s="2">
        <v>345</v>
      </c>
      <c r="B347" s="2" t="s">
        <v>354</v>
      </c>
      <c r="C347" s="2" t="s">
        <v>6339</v>
      </c>
      <c r="D347" s="2" t="s">
        <v>6333</v>
      </c>
      <c r="E347" s="2" t="s">
        <v>2281</v>
      </c>
      <c r="F347" s="2" t="s">
        <v>3633</v>
      </c>
      <c r="G347" s="2" t="s">
        <v>3906</v>
      </c>
      <c r="H347" s="2" t="s">
        <v>3927</v>
      </c>
      <c r="I347" s="2" t="s">
        <v>265</v>
      </c>
      <c r="N347" s="2" t="s">
        <v>6010</v>
      </c>
      <c r="P347" s="2" t="str">
        <f t="shared" si="5"/>
        <v xml:space="preserve">WAY_EVENT_TYPE_G FEE_TYPE          </v>
      </c>
      <c r="Q347" s="2" t="e">
        <f>VLOOKUP(P347,[1]Лист1!$J$423:$K$465,2,0)</f>
        <v>#N/A</v>
      </c>
    </row>
    <row r="348" spans="1:17" s="2" customFormat="1" x14ac:dyDescent="0.25">
      <c r="A348" s="2">
        <v>346</v>
      </c>
      <c r="B348" s="2" t="s">
        <v>354</v>
      </c>
      <c r="C348" s="2" t="s">
        <v>6339</v>
      </c>
      <c r="D348" s="2" t="s">
        <v>6334</v>
      </c>
      <c r="E348" s="2" t="s">
        <v>2282</v>
      </c>
      <c r="F348" s="2" t="s">
        <v>3634</v>
      </c>
      <c r="G348" s="2" t="s">
        <v>3906</v>
      </c>
      <c r="H348" s="2" t="s">
        <v>3927</v>
      </c>
      <c r="I348" s="2" t="s">
        <v>266</v>
      </c>
      <c r="N348" s="2" t="s">
        <v>6010</v>
      </c>
      <c r="P348" s="2" t="str">
        <f t="shared" si="5"/>
        <v xml:space="preserve">WAY_EVENT_TYPE_G NEW_STATUS        </v>
      </c>
      <c r="Q348" s="2" t="e">
        <f>VLOOKUP(P348,[1]Лист1!$J$423:$K$465,2,0)</f>
        <v>#N/A</v>
      </c>
    </row>
    <row r="349" spans="1:17" s="2" customFormat="1" x14ac:dyDescent="0.25">
      <c r="A349" s="2">
        <v>347</v>
      </c>
      <c r="B349" s="2" t="s">
        <v>354</v>
      </c>
      <c r="C349" s="2" t="s">
        <v>6339</v>
      </c>
      <c r="D349" s="2" t="s">
        <v>765</v>
      </c>
      <c r="E349" s="2" t="s">
        <v>2283</v>
      </c>
      <c r="F349" s="2" t="s">
        <v>3635</v>
      </c>
      <c r="G349" s="2" t="s">
        <v>3906</v>
      </c>
      <c r="H349" s="2" t="s">
        <v>3927</v>
      </c>
      <c r="I349" s="2" t="s">
        <v>267</v>
      </c>
      <c r="N349" s="2" t="s">
        <v>6010</v>
      </c>
      <c r="P349" s="2" t="str">
        <f t="shared" si="5"/>
        <v xml:space="preserve">WAY_EVENT_TYPE_G CLIENT_STOP_LIST  </v>
      </c>
      <c r="Q349" s="2" t="e">
        <f>VLOOKUP(P349,[1]Лист1!$J$423:$K$465,2,0)</f>
        <v>#N/A</v>
      </c>
    </row>
    <row r="350" spans="1:17" s="2" customFormat="1" x14ac:dyDescent="0.25">
      <c r="A350" s="2">
        <v>348</v>
      </c>
      <c r="B350" s="2" t="s">
        <v>354</v>
      </c>
      <c r="C350" s="2" t="s">
        <v>6339</v>
      </c>
      <c r="D350" s="2" t="s">
        <v>6335</v>
      </c>
      <c r="E350" s="2" t="s">
        <v>6336</v>
      </c>
      <c r="F350" s="2" t="s">
        <v>3636</v>
      </c>
      <c r="G350" s="2" t="s">
        <v>3906</v>
      </c>
      <c r="H350" s="2" t="s">
        <v>3927</v>
      </c>
      <c r="I350" s="2" t="s">
        <v>268</v>
      </c>
      <c r="N350" s="2" t="s">
        <v>6010</v>
      </c>
      <c r="P350" s="2" t="str">
        <f t="shared" si="5"/>
        <v xml:space="preserve">WAY_EVENT_TYPE_G START_JOB         </v>
      </c>
      <c r="Q350" s="2" t="e">
        <f>VLOOKUP(P350,[1]Лист1!$J$423:$K$465,2,0)</f>
        <v>#N/A</v>
      </c>
    </row>
    <row r="351" spans="1:17" s="2" customFormat="1" x14ac:dyDescent="0.25">
      <c r="A351" s="2">
        <v>349</v>
      </c>
      <c r="B351" s="2" t="s">
        <v>354</v>
      </c>
      <c r="C351" s="2" t="s">
        <v>6339</v>
      </c>
      <c r="D351" s="2" t="s">
        <v>767</v>
      </c>
      <c r="E351" s="2" t="s">
        <v>2284</v>
      </c>
      <c r="F351" s="2" t="s">
        <v>3637</v>
      </c>
      <c r="G351" s="2" t="s">
        <v>3906</v>
      </c>
      <c r="H351" s="2" t="s">
        <v>3927</v>
      </c>
      <c r="I351" s="2" t="s">
        <v>269</v>
      </c>
      <c r="N351" s="2" t="s">
        <v>6010</v>
      </c>
      <c r="P351" s="2" t="str">
        <f t="shared" si="5"/>
        <v xml:space="preserve">WAY_EVENT_TYPE_G NEXT_EVENT        </v>
      </c>
      <c r="Q351" s="2" t="e">
        <f>VLOOKUP(P351,[1]Лист1!$J$423:$K$465,2,0)</f>
        <v>#N/A</v>
      </c>
    </row>
    <row r="352" spans="1:17" s="2" customFormat="1" x14ac:dyDescent="0.25">
      <c r="A352" s="2">
        <v>350</v>
      </c>
      <c r="B352" s="2" t="s">
        <v>354</v>
      </c>
      <c r="C352" s="2" t="s">
        <v>6339</v>
      </c>
      <c r="D352" s="2" t="s">
        <v>768</v>
      </c>
      <c r="E352" s="2" t="s">
        <v>2285</v>
      </c>
      <c r="F352" s="2" t="s">
        <v>3638</v>
      </c>
      <c r="G352" s="2" t="s">
        <v>3906</v>
      </c>
      <c r="H352" s="2" t="s">
        <v>3927</v>
      </c>
      <c r="I352" s="2" t="s">
        <v>270</v>
      </c>
      <c r="N352" s="2" t="s">
        <v>6010</v>
      </c>
      <c r="P352" s="2" t="str">
        <f t="shared" si="5"/>
        <v xml:space="preserve">WAY_EVENT_TYPE_G CUSTOM_EVENT_CODE </v>
      </c>
      <c r="Q352" s="2" t="e">
        <f>VLOOKUP(P352,[1]Лист1!$J$423:$K$465,2,0)</f>
        <v>#N/A</v>
      </c>
    </row>
    <row r="353" spans="1:17" s="2" customFormat="1" x14ac:dyDescent="0.25">
      <c r="A353" s="2">
        <v>351</v>
      </c>
      <c r="B353" s="2" t="s">
        <v>354</v>
      </c>
      <c r="C353" s="2" t="s">
        <v>6339</v>
      </c>
      <c r="D353" s="2" t="s">
        <v>769</v>
      </c>
      <c r="E353" s="2" t="s">
        <v>2286</v>
      </c>
      <c r="F353" s="2" t="s">
        <v>3639</v>
      </c>
      <c r="G353" s="2" t="s">
        <v>3906</v>
      </c>
      <c r="H353" s="2" t="s">
        <v>3927</v>
      </c>
      <c r="I353" s="2" t="s">
        <v>271</v>
      </c>
      <c r="N353" s="2" t="s">
        <v>6010</v>
      </c>
      <c r="P353" s="2" t="str">
        <f t="shared" si="5"/>
        <v xml:space="preserve">WAY_EVENT_TYPE_G EVENT_RENEW_TYPE  </v>
      </c>
      <c r="Q353" s="2" t="e">
        <f>VLOOKUP(P353,[1]Лист1!$J$423:$K$465,2,0)</f>
        <v>#N/A</v>
      </c>
    </row>
    <row r="354" spans="1:17" s="2" customFormat="1" x14ac:dyDescent="0.25">
      <c r="A354" s="2">
        <v>352</v>
      </c>
      <c r="B354" s="2" t="s">
        <v>354</v>
      </c>
      <c r="C354" s="2" t="s">
        <v>6339</v>
      </c>
      <c r="D354" s="2" t="s">
        <v>770</v>
      </c>
      <c r="E354" s="2" t="s">
        <v>2287</v>
      </c>
      <c r="F354" s="2" t="s">
        <v>3640</v>
      </c>
      <c r="G354" s="2" t="s">
        <v>3906</v>
      </c>
      <c r="H354" s="2" t="s">
        <v>3927</v>
      </c>
      <c r="I354" s="2" t="s">
        <v>272</v>
      </c>
      <c r="N354" s="2" t="s">
        <v>6010</v>
      </c>
      <c r="P354" s="2" t="str">
        <f t="shared" si="5"/>
        <v xml:space="preserve">WAY_EVENT_TYPE_G EVENT_PERIOD      </v>
      </c>
      <c r="Q354" s="2" t="e">
        <f>VLOOKUP(P354,[1]Лист1!$J$423:$K$465,2,0)</f>
        <v>#N/A</v>
      </c>
    </row>
    <row r="355" spans="1:17" s="2" customFormat="1" x14ac:dyDescent="0.25">
      <c r="A355" s="2">
        <v>353</v>
      </c>
      <c r="B355" s="2" t="s">
        <v>354</v>
      </c>
      <c r="C355" s="2" t="s">
        <v>6339</v>
      </c>
      <c r="D355" s="2" t="s">
        <v>771</v>
      </c>
      <c r="E355" s="2" t="s">
        <v>2288</v>
      </c>
      <c r="F355" s="2" t="s">
        <v>3641</v>
      </c>
      <c r="G355" s="2" t="s">
        <v>3906</v>
      </c>
      <c r="H355" s="2" t="s">
        <v>3927</v>
      </c>
      <c r="I355" s="2" t="s">
        <v>273</v>
      </c>
      <c r="N355" s="2" t="s">
        <v>6010</v>
      </c>
      <c r="P355" s="2" t="str">
        <f t="shared" si="5"/>
        <v xml:space="preserve">WAY_EVENT_TYPE_G USE_FOR_SUBS      </v>
      </c>
      <c r="Q355" s="2" t="e">
        <f>VLOOKUP(P355,[1]Лист1!$J$423:$K$465,2,0)</f>
        <v>#N/A</v>
      </c>
    </row>
    <row r="356" spans="1:17" s="2" customFormat="1" x14ac:dyDescent="0.25">
      <c r="A356" s="2">
        <v>354</v>
      </c>
      <c r="B356" s="2" t="s">
        <v>354</v>
      </c>
      <c r="C356" s="2" t="s">
        <v>6339</v>
      </c>
      <c r="D356" s="2" t="s">
        <v>772</v>
      </c>
      <c r="E356" s="2" t="s">
        <v>2289</v>
      </c>
      <c r="F356" s="2" t="s">
        <v>3642</v>
      </c>
      <c r="G356" s="2" t="s">
        <v>3906</v>
      </c>
      <c r="H356" s="2" t="s">
        <v>3927</v>
      </c>
      <c r="I356" s="2" t="s">
        <v>274</v>
      </c>
      <c r="N356" s="2" t="s">
        <v>6010</v>
      </c>
      <c r="P356" s="2" t="str">
        <f t="shared" si="5"/>
        <v xml:space="preserve">WAY_EVENT_TYPE_G USE_FOR_LIAB      </v>
      </c>
      <c r="Q356" s="2" t="e">
        <f>VLOOKUP(P356,[1]Лист1!$J$423:$K$465,2,0)</f>
        <v>#N/A</v>
      </c>
    </row>
    <row r="357" spans="1:17" s="5" customFormat="1" x14ac:dyDescent="0.25">
      <c r="A357" s="5">
        <v>355</v>
      </c>
      <c r="D357" s="5" t="s">
        <v>773</v>
      </c>
      <c r="E357" s="5" t="s">
        <v>2290</v>
      </c>
      <c r="F357" s="5" t="s">
        <v>3643</v>
      </c>
      <c r="G357" s="5" t="s">
        <v>3906</v>
      </c>
      <c r="H357" s="5" t="s">
        <v>3927</v>
      </c>
      <c r="I357" s="5" t="s">
        <v>275</v>
      </c>
      <c r="N357" s="5" t="s">
        <v>6010</v>
      </c>
      <c r="P357" s="5" t="str">
        <f t="shared" si="5"/>
        <v xml:space="preserve">WAY_EVENT_TYPE_G CR_LIMIT_ACTION   </v>
      </c>
      <c r="Q357" s="5" t="e">
        <f>VLOOKUP(P357,[1]Лист1!$J$423:$K$465,2,0)</f>
        <v>#N/A</v>
      </c>
    </row>
    <row r="358" spans="1:17" s="2" customFormat="1" x14ac:dyDescent="0.25">
      <c r="A358" s="2">
        <v>356</v>
      </c>
      <c r="B358" s="2" t="s">
        <v>354</v>
      </c>
      <c r="C358" s="2" t="s">
        <v>6339</v>
      </c>
      <c r="D358" s="2" t="s">
        <v>774</v>
      </c>
      <c r="E358" s="2" t="s">
        <v>2291</v>
      </c>
      <c r="F358" s="2" t="s">
        <v>3644</v>
      </c>
      <c r="G358" s="2" t="s">
        <v>3906</v>
      </c>
      <c r="H358" s="2" t="s">
        <v>3927</v>
      </c>
      <c r="I358" s="2" t="s">
        <v>276</v>
      </c>
      <c r="N358" s="2" t="s">
        <v>6010</v>
      </c>
      <c r="P358" s="2" t="str">
        <f t="shared" si="5"/>
        <v xml:space="preserve">WAY_EVENT_TYPE_G USED_IN_HISTORY   </v>
      </c>
      <c r="Q358" s="2" t="e">
        <f>VLOOKUP(P358,[1]Лист1!$J$423:$K$465,2,0)</f>
        <v>#N/A</v>
      </c>
    </row>
    <row r="359" spans="1:17" s="2" customFormat="1" x14ac:dyDescent="0.25">
      <c r="A359" s="2">
        <v>357</v>
      </c>
      <c r="B359" s="2" t="s">
        <v>354</v>
      </c>
      <c r="C359" s="2" t="s">
        <v>6339</v>
      </c>
      <c r="D359" s="2" t="s">
        <v>775</v>
      </c>
      <c r="E359" s="2" t="s">
        <v>2292</v>
      </c>
      <c r="F359" s="2" t="s">
        <v>3645</v>
      </c>
      <c r="G359" s="2" t="s">
        <v>3906</v>
      </c>
      <c r="H359" s="2" t="s">
        <v>3927</v>
      </c>
      <c r="I359" s="2" t="s">
        <v>277</v>
      </c>
      <c r="N359" s="2" t="s">
        <v>6010</v>
      </c>
      <c r="P359" s="2" t="str">
        <f t="shared" si="5"/>
        <v xml:space="preserve">WAY_EVENT_TYPE_G SUPPL_FORMULA     </v>
      </c>
      <c r="Q359" s="2" t="e">
        <f>VLOOKUP(P359,[1]Лист1!$J$423:$K$465,2,0)</f>
        <v>#N/A</v>
      </c>
    </row>
    <row r="360" spans="1:17" s="2" customFormat="1" x14ac:dyDescent="0.25">
      <c r="A360" s="2">
        <v>358</v>
      </c>
      <c r="B360" s="2" t="s">
        <v>354</v>
      </c>
      <c r="C360" s="2" t="s">
        <v>6339</v>
      </c>
      <c r="D360" s="2" t="s">
        <v>768</v>
      </c>
      <c r="E360" s="2" t="s">
        <v>2285</v>
      </c>
      <c r="F360" s="2" t="s">
        <v>3638</v>
      </c>
      <c r="G360" s="2" t="s">
        <v>3906</v>
      </c>
      <c r="H360" s="2" t="s">
        <v>3927</v>
      </c>
      <c r="I360" s="2" t="s">
        <v>270</v>
      </c>
      <c r="N360" s="2" t="s">
        <v>6010</v>
      </c>
      <c r="P360" s="2" t="str">
        <f t="shared" si="5"/>
        <v xml:space="preserve">WAY_EVENT_TYPE_G CUSTOM_EVENT_CODE </v>
      </c>
      <c r="Q360" s="2" t="e">
        <f>VLOOKUP(P360,[1]Лист1!$J$423:$K$465,2,0)</f>
        <v>#N/A</v>
      </c>
    </row>
    <row r="361" spans="1:17" s="2" customFormat="1" x14ac:dyDescent="0.25">
      <c r="A361" s="2">
        <v>359</v>
      </c>
      <c r="B361" s="2" t="s">
        <v>354</v>
      </c>
      <c r="C361" s="2" t="s">
        <v>6339</v>
      </c>
      <c r="D361" s="2" t="s">
        <v>769</v>
      </c>
      <c r="E361" s="2" t="s">
        <v>2286</v>
      </c>
      <c r="F361" s="2" t="s">
        <v>3639</v>
      </c>
      <c r="G361" s="2" t="s">
        <v>3906</v>
      </c>
      <c r="H361" s="2" t="s">
        <v>3927</v>
      </c>
      <c r="I361" s="2" t="s">
        <v>271</v>
      </c>
      <c r="N361" s="2" t="s">
        <v>6010</v>
      </c>
      <c r="P361" s="2" t="str">
        <f t="shared" si="5"/>
        <v xml:space="preserve">WAY_EVENT_TYPE_G EVENT_RENEW_TYPE  </v>
      </c>
      <c r="Q361" s="2" t="e">
        <f>VLOOKUP(P361,[1]Лист1!$J$423:$K$465,2,0)</f>
        <v>#N/A</v>
      </c>
    </row>
    <row r="362" spans="1:17" s="2" customFormat="1" x14ac:dyDescent="0.25">
      <c r="A362" s="2">
        <v>360</v>
      </c>
      <c r="B362" s="2" t="s">
        <v>354</v>
      </c>
      <c r="C362" s="2" t="s">
        <v>6339</v>
      </c>
      <c r="D362" s="2" t="s">
        <v>770</v>
      </c>
      <c r="E362" s="2" t="s">
        <v>2287</v>
      </c>
      <c r="F362" s="2" t="s">
        <v>3640</v>
      </c>
      <c r="G362" s="2" t="s">
        <v>3906</v>
      </c>
      <c r="H362" s="2" t="s">
        <v>3927</v>
      </c>
      <c r="I362" s="2" t="s">
        <v>272</v>
      </c>
      <c r="N362" s="2" t="s">
        <v>6010</v>
      </c>
      <c r="P362" s="2" t="str">
        <f t="shared" si="5"/>
        <v xml:space="preserve">WAY_EVENT_TYPE_G EVENT_PERIOD      </v>
      </c>
      <c r="Q362" s="2" t="e">
        <f>VLOOKUP(P362,[1]Лист1!$J$423:$K$465,2,0)</f>
        <v>#N/A</v>
      </c>
    </row>
    <row r="363" spans="1:17" s="2" customFormat="1" x14ac:dyDescent="0.25">
      <c r="A363" s="2">
        <v>361</v>
      </c>
      <c r="B363" s="2" t="s">
        <v>354</v>
      </c>
      <c r="C363" s="2" t="s">
        <v>6339</v>
      </c>
      <c r="D363" s="2" t="s">
        <v>771</v>
      </c>
      <c r="E363" s="2" t="s">
        <v>2288</v>
      </c>
      <c r="F363" s="2" t="s">
        <v>3641</v>
      </c>
      <c r="G363" s="2" t="s">
        <v>3906</v>
      </c>
      <c r="H363" s="2" t="s">
        <v>3927</v>
      </c>
      <c r="I363" s="2" t="s">
        <v>273</v>
      </c>
      <c r="N363" s="2" t="s">
        <v>6010</v>
      </c>
      <c r="P363" s="2" t="str">
        <f t="shared" si="5"/>
        <v xml:space="preserve">WAY_EVENT_TYPE_G USE_FOR_SUBS      </v>
      </c>
      <c r="Q363" s="2" t="e">
        <f>VLOOKUP(P363,[1]Лист1!$J$423:$K$465,2,0)</f>
        <v>#N/A</v>
      </c>
    </row>
    <row r="364" spans="1:17" s="2" customFormat="1" x14ac:dyDescent="0.25">
      <c r="A364" s="2">
        <v>362</v>
      </c>
      <c r="B364" s="2" t="s">
        <v>354</v>
      </c>
      <c r="C364" s="2" t="s">
        <v>6339</v>
      </c>
      <c r="D364" s="2" t="s">
        <v>772</v>
      </c>
      <c r="E364" s="2" t="s">
        <v>2289</v>
      </c>
      <c r="F364" s="2" t="s">
        <v>3642</v>
      </c>
      <c r="G364" s="2" t="s">
        <v>3906</v>
      </c>
      <c r="H364" s="2" t="s">
        <v>3927</v>
      </c>
      <c r="I364" s="2" t="s">
        <v>274</v>
      </c>
      <c r="N364" s="2" t="s">
        <v>6010</v>
      </c>
      <c r="P364" s="2" t="str">
        <f t="shared" si="5"/>
        <v xml:space="preserve">WAY_EVENT_TYPE_G USE_FOR_LIAB      </v>
      </c>
      <c r="Q364" s="2" t="e">
        <f>VLOOKUP(P364,[1]Лист1!$J$423:$K$465,2,0)</f>
        <v>#N/A</v>
      </c>
    </row>
    <row r="365" spans="1:17" s="2" customFormat="1" x14ac:dyDescent="0.25">
      <c r="A365" s="2">
        <v>363</v>
      </c>
      <c r="B365" s="2" t="s">
        <v>354</v>
      </c>
      <c r="C365" s="2" t="s">
        <v>6340</v>
      </c>
      <c r="D365" s="2" t="s">
        <v>6341</v>
      </c>
      <c r="E365" s="2" t="s">
        <v>2293</v>
      </c>
      <c r="F365" s="2" t="s">
        <v>3646</v>
      </c>
      <c r="G365" s="2" t="s">
        <v>3906</v>
      </c>
      <c r="H365" s="2" t="s">
        <v>3940</v>
      </c>
      <c r="I365" s="2" t="s">
        <v>278</v>
      </c>
      <c r="N365" s="2" t="s">
        <v>6010</v>
      </c>
      <c r="P365" s="2" t="str">
        <f t="shared" si="5"/>
        <v xml:space="preserve">WAY_EVNT_MSG_GID                  </v>
      </c>
      <c r="Q365" s="2" t="e">
        <f>VLOOKUP(P365,[1]Лист1!$J$423:$K$465,2,0)</f>
        <v>#N/A</v>
      </c>
    </row>
    <row r="366" spans="1:17" s="2" customFormat="1" x14ac:dyDescent="0.25">
      <c r="A366" s="2">
        <v>364</v>
      </c>
      <c r="B366" s="2" t="s">
        <v>354</v>
      </c>
      <c r="C366" s="2" t="s">
        <v>6340</v>
      </c>
      <c r="D366" s="2" t="s">
        <v>6342</v>
      </c>
      <c r="E366" s="2" t="s">
        <v>2294</v>
      </c>
      <c r="F366" s="2" t="s">
        <v>3647</v>
      </c>
      <c r="G366" s="2" t="s">
        <v>3906</v>
      </c>
      <c r="H366" s="2" t="s">
        <v>3940</v>
      </c>
      <c r="I366" s="2" t="s">
        <v>279</v>
      </c>
      <c r="N366" s="2" t="s">
        <v>6010</v>
      </c>
      <c r="P366" s="2" t="str">
        <f t="shared" si="5"/>
        <v xml:space="preserve">WAY_EVNT_MSG_GUSAGE_ACTION__OID   </v>
      </c>
      <c r="Q366" s="2" t="e">
        <f>VLOOKUP(P366,[1]Лист1!$J$423:$K$465,2,0)</f>
        <v>#N/A</v>
      </c>
    </row>
    <row r="367" spans="1:17" s="2" customFormat="1" x14ac:dyDescent="0.25">
      <c r="A367" s="2">
        <v>365</v>
      </c>
      <c r="B367" s="2" t="s">
        <v>354</v>
      </c>
      <c r="C367" s="2" t="s">
        <v>6340</v>
      </c>
      <c r="D367" s="2" t="s">
        <v>778</v>
      </c>
      <c r="E367" s="2" t="s">
        <v>2295</v>
      </c>
      <c r="F367" s="2" t="s">
        <v>3648</v>
      </c>
      <c r="G367" s="2" t="s">
        <v>3906</v>
      </c>
      <c r="H367" s="2" t="s">
        <v>3940</v>
      </c>
      <c r="I367" s="2" t="s">
        <v>280</v>
      </c>
      <c r="N367" s="2" t="s">
        <v>6010</v>
      </c>
      <c r="P367" s="2" t="str">
        <f t="shared" si="5"/>
        <v xml:space="preserve">WAY_EVNT_MSG_GADDRESS_DATA        </v>
      </c>
      <c r="Q367" s="2" t="e">
        <f>VLOOKUP(P367,[1]Лист1!$J$423:$K$465,2,0)</f>
        <v>#N/A</v>
      </c>
    </row>
    <row r="368" spans="1:17" s="2" customFormat="1" x14ac:dyDescent="0.25">
      <c r="A368" s="2">
        <v>366</v>
      </c>
      <c r="B368" s="2" t="s">
        <v>354</v>
      </c>
      <c r="C368" s="2" t="s">
        <v>6340</v>
      </c>
      <c r="D368" s="2" t="s">
        <v>6343</v>
      </c>
      <c r="E368" s="2" t="s">
        <v>2296</v>
      </c>
      <c r="F368" s="2" t="s">
        <v>3649</v>
      </c>
      <c r="G368" s="2" t="s">
        <v>3906</v>
      </c>
      <c r="H368" s="2" t="s">
        <v>3940</v>
      </c>
      <c r="I368" s="2" t="s">
        <v>281</v>
      </c>
      <c r="N368" s="2" t="s">
        <v>6010</v>
      </c>
      <c r="P368" s="2" t="str">
        <f t="shared" si="5"/>
        <v xml:space="preserve">WAY_EVNT_MSG_GDELIVERY_CHANNEL    </v>
      </c>
      <c r="Q368" s="2" t="e">
        <f>VLOOKUP(P368,[1]Лист1!$J$423:$K$465,2,0)</f>
        <v>#N/A</v>
      </c>
    </row>
    <row r="369" spans="1:17" s="2" customFormat="1" x14ac:dyDescent="0.25">
      <c r="A369" s="2">
        <v>367</v>
      </c>
      <c r="B369" s="2" t="s">
        <v>354</v>
      </c>
      <c r="C369" s="2" t="s">
        <v>6340</v>
      </c>
      <c r="D369" s="2" t="s">
        <v>780</v>
      </c>
      <c r="E369" s="2" t="s">
        <v>2297</v>
      </c>
      <c r="F369" s="2" t="s">
        <v>3650</v>
      </c>
      <c r="G369" s="2" t="s">
        <v>3906</v>
      </c>
      <c r="H369" s="2" t="s">
        <v>3940</v>
      </c>
      <c r="I369" s="2" t="s">
        <v>282</v>
      </c>
      <c r="N369" s="2" t="s">
        <v>6010</v>
      </c>
      <c r="P369" s="2" t="str">
        <f t="shared" si="5"/>
        <v xml:space="preserve">WAY_EVNT_MSG_GCODE                </v>
      </c>
      <c r="Q369" s="2" t="e">
        <f>VLOOKUP(P369,[1]Лист1!$J$423:$K$465,2,0)</f>
        <v>#N/A</v>
      </c>
    </row>
    <row r="370" spans="1:17" s="2" customFormat="1" x14ac:dyDescent="0.25">
      <c r="A370" s="2">
        <v>368</v>
      </c>
      <c r="B370" s="2" t="s">
        <v>354</v>
      </c>
      <c r="C370" s="2" t="s">
        <v>6340</v>
      </c>
      <c r="D370" s="2" t="s">
        <v>6344</v>
      </c>
      <c r="E370" s="2" t="s">
        <v>2298</v>
      </c>
      <c r="F370" s="2" t="s">
        <v>3651</v>
      </c>
      <c r="G370" s="2" t="s">
        <v>3906</v>
      </c>
      <c r="H370" s="2" t="s">
        <v>3940</v>
      </c>
      <c r="I370" s="2" t="s">
        <v>283</v>
      </c>
      <c r="N370" s="2" t="s">
        <v>6010</v>
      </c>
      <c r="P370" s="2" t="str">
        <f t="shared" si="5"/>
        <v xml:space="preserve">WAY_EVNT_MSG_GDATE_FROM           </v>
      </c>
      <c r="Q370" s="2" t="e">
        <f>VLOOKUP(P370,[1]Лист1!$J$423:$K$465,2,0)</f>
        <v>#N/A</v>
      </c>
    </row>
    <row r="371" spans="1:17" s="2" customFormat="1" x14ac:dyDescent="0.25">
      <c r="A371" s="2">
        <v>369</v>
      </c>
      <c r="B371" s="2" t="s">
        <v>354</v>
      </c>
      <c r="C371" s="2" t="s">
        <v>6340</v>
      </c>
      <c r="D371" s="2" t="s">
        <v>6345</v>
      </c>
      <c r="E371" s="2" t="s">
        <v>2299</v>
      </c>
      <c r="F371" s="2" t="s">
        <v>3652</v>
      </c>
      <c r="G371" s="2" t="s">
        <v>3906</v>
      </c>
      <c r="H371" s="2" t="s">
        <v>3940</v>
      </c>
      <c r="I371" s="2" t="s">
        <v>284</v>
      </c>
      <c r="N371" s="2" t="s">
        <v>6010</v>
      </c>
      <c r="P371" s="2" t="str">
        <f t="shared" si="5"/>
        <v xml:space="preserve">WAY_EVNT_MSG_GDATE_TO             </v>
      </c>
      <c r="Q371" s="2" t="e">
        <f>VLOOKUP(P371,[1]Лист1!$J$423:$K$465,2,0)</f>
        <v>#N/A</v>
      </c>
    </row>
    <row r="372" spans="1:17" s="2" customFormat="1" x14ac:dyDescent="0.25">
      <c r="A372" s="2">
        <v>370</v>
      </c>
      <c r="B372" s="2" t="s">
        <v>354</v>
      </c>
      <c r="C372" s="2" t="s">
        <v>6340</v>
      </c>
      <c r="D372" s="2" t="s">
        <v>783</v>
      </c>
      <c r="E372" s="2" t="s">
        <v>2300</v>
      </c>
      <c r="F372" s="2" t="s">
        <v>3653</v>
      </c>
      <c r="G372" s="2" t="s">
        <v>3906</v>
      </c>
      <c r="H372" s="2" t="s">
        <v>3940</v>
      </c>
      <c r="I372" s="2" t="s">
        <v>285</v>
      </c>
      <c r="N372" s="2" t="s">
        <v>6010</v>
      </c>
      <c r="P372" s="2" t="str">
        <f t="shared" si="5"/>
        <v xml:space="preserve">WAY_EVNT_MSG_GMESSAGE_DETAILS     </v>
      </c>
      <c r="Q372" s="2" t="e">
        <f>VLOOKUP(P372,[1]Лист1!$J$423:$K$465,2,0)</f>
        <v>#N/A</v>
      </c>
    </row>
    <row r="373" spans="1:17" s="2" customFormat="1" x14ac:dyDescent="0.25">
      <c r="A373" s="2">
        <v>371</v>
      </c>
      <c r="B373" s="2" t="s">
        <v>354</v>
      </c>
      <c r="C373" s="2" t="s">
        <v>6340</v>
      </c>
      <c r="D373" s="2" t="s">
        <v>784</v>
      </c>
      <c r="E373" s="2" t="s">
        <v>2301</v>
      </c>
      <c r="F373" s="2" t="s">
        <v>3654</v>
      </c>
      <c r="G373" s="2" t="s">
        <v>3906</v>
      </c>
      <c r="H373" s="2" t="s">
        <v>3940</v>
      </c>
      <c r="I373" s="2" t="s">
        <v>286</v>
      </c>
      <c r="N373" s="2" t="s">
        <v>6010</v>
      </c>
      <c r="P373" s="2" t="str">
        <f t="shared" si="5"/>
        <v xml:space="preserve">WAY_EVNT_MSG_GMESSAGE_STRING_1    </v>
      </c>
      <c r="Q373" s="2" t="e">
        <f>VLOOKUP(P373,[1]Лист1!$J$423:$K$465,2,0)</f>
        <v>#N/A</v>
      </c>
    </row>
    <row r="374" spans="1:17" s="2" customFormat="1" x14ac:dyDescent="0.25">
      <c r="A374" s="2">
        <v>372</v>
      </c>
      <c r="B374" s="2" t="s">
        <v>354</v>
      </c>
      <c r="C374" s="2" t="s">
        <v>6340</v>
      </c>
      <c r="D374" s="2" t="s">
        <v>785</v>
      </c>
      <c r="E374" s="2" t="s">
        <v>2301</v>
      </c>
      <c r="F374" s="2" t="s">
        <v>3655</v>
      </c>
      <c r="G374" s="2" t="s">
        <v>3906</v>
      </c>
      <c r="H374" s="2" t="s">
        <v>3940</v>
      </c>
      <c r="I374" s="2" t="s">
        <v>287</v>
      </c>
      <c r="N374" s="2" t="s">
        <v>6010</v>
      </c>
      <c r="P374" s="2" t="str">
        <f t="shared" si="5"/>
        <v xml:space="preserve">WAY_EVNT_MSG_GMESSAGE_STRING_2    </v>
      </c>
      <c r="Q374" s="2" t="e">
        <f>VLOOKUP(P374,[1]Лист1!$J$423:$K$465,2,0)</f>
        <v>#N/A</v>
      </c>
    </row>
    <row r="375" spans="1:17" s="2" customFormat="1" x14ac:dyDescent="0.25">
      <c r="A375" s="2">
        <v>373</v>
      </c>
      <c r="B375" s="2" t="s">
        <v>354</v>
      </c>
      <c r="C375" s="2" t="s">
        <v>6340</v>
      </c>
      <c r="D375" s="2" t="s">
        <v>786</v>
      </c>
      <c r="E375" s="2" t="s">
        <v>2301</v>
      </c>
      <c r="F375" s="2" t="s">
        <v>3656</v>
      </c>
      <c r="G375" s="2" t="s">
        <v>3906</v>
      </c>
      <c r="H375" s="2" t="s">
        <v>3940</v>
      </c>
      <c r="I375" s="2" t="s">
        <v>288</v>
      </c>
      <c r="N375" s="2" t="s">
        <v>6010</v>
      </c>
      <c r="P375" s="2" t="str">
        <f t="shared" si="5"/>
        <v xml:space="preserve">WAY_EVNT_MSG_GMESSAGE_STRING_3    </v>
      </c>
      <c r="Q375" s="2" t="e">
        <f>VLOOKUP(P375,[1]Лист1!$J$423:$K$465,2,0)</f>
        <v>#N/A</v>
      </c>
    </row>
    <row r="376" spans="1:17" s="2" customFormat="1" x14ac:dyDescent="0.25">
      <c r="A376" s="2">
        <v>374</v>
      </c>
      <c r="B376" s="2" t="s">
        <v>354</v>
      </c>
      <c r="C376" s="2" t="s">
        <v>6340</v>
      </c>
      <c r="D376" s="2" t="s">
        <v>787</v>
      </c>
      <c r="E376" s="2" t="s">
        <v>2301</v>
      </c>
      <c r="F376" s="2" t="s">
        <v>3657</v>
      </c>
      <c r="G376" s="2" t="s">
        <v>3906</v>
      </c>
      <c r="H376" s="2" t="s">
        <v>3940</v>
      </c>
      <c r="I376" s="2" t="s">
        <v>289</v>
      </c>
      <c r="N376" s="2" t="s">
        <v>6010</v>
      </c>
      <c r="P376" s="2" t="str">
        <f t="shared" si="5"/>
        <v xml:space="preserve">WAY_EVNT_MSG_GMESSAGE_STRING_4    </v>
      </c>
      <c r="Q376" s="2" t="e">
        <f>VLOOKUP(P376,[1]Лист1!$J$423:$K$465,2,0)</f>
        <v>#N/A</v>
      </c>
    </row>
    <row r="377" spans="1:17" s="2" customFormat="1" x14ac:dyDescent="0.25">
      <c r="A377" s="2">
        <v>375</v>
      </c>
      <c r="B377" s="2" t="s">
        <v>354</v>
      </c>
      <c r="C377" s="2" t="s">
        <v>6340</v>
      </c>
      <c r="D377" s="2" t="s">
        <v>788</v>
      </c>
      <c r="E377" s="2" t="s">
        <v>2301</v>
      </c>
      <c r="F377" s="2" t="s">
        <v>3658</v>
      </c>
      <c r="G377" s="2" t="s">
        <v>3906</v>
      </c>
      <c r="H377" s="2" t="s">
        <v>3940</v>
      </c>
      <c r="I377" s="2" t="s">
        <v>290</v>
      </c>
      <c r="N377" s="2" t="s">
        <v>6010</v>
      </c>
      <c r="P377" s="2" t="str">
        <f t="shared" si="5"/>
        <v xml:space="preserve">WAY_EVNT_MSG_GMESSAGE_STRING_5    </v>
      </c>
      <c r="Q377" s="2" t="e">
        <f>VLOOKUP(P377,[1]Лист1!$J$423:$K$465,2,0)</f>
        <v>#N/A</v>
      </c>
    </row>
    <row r="378" spans="1:17" s="2" customFormat="1" x14ac:dyDescent="0.25">
      <c r="A378" s="2">
        <v>376</v>
      </c>
      <c r="B378" s="2" t="s">
        <v>354</v>
      </c>
      <c r="C378" s="2" t="s">
        <v>6340</v>
      </c>
      <c r="D378" s="2" t="s">
        <v>789</v>
      </c>
      <c r="E378" s="2" t="s">
        <v>2301</v>
      </c>
      <c r="F378" s="2" t="s">
        <v>3659</v>
      </c>
      <c r="G378" s="2" t="s">
        <v>3906</v>
      </c>
      <c r="H378" s="2" t="s">
        <v>3940</v>
      </c>
      <c r="I378" s="2" t="s">
        <v>291</v>
      </c>
      <c r="N378" s="2" t="s">
        <v>6010</v>
      </c>
      <c r="P378" s="2" t="str">
        <f t="shared" si="5"/>
        <v xml:space="preserve">WAY_EVNT_MSG_GMESSAGE_STRING_6    </v>
      </c>
      <c r="Q378" s="2" t="e">
        <f>VLOOKUP(P378,[1]Лист1!$J$423:$K$465,2,0)</f>
        <v>#N/A</v>
      </c>
    </row>
    <row r="379" spans="1:17" s="2" customFormat="1" x14ac:dyDescent="0.25">
      <c r="A379" s="2">
        <v>377</v>
      </c>
      <c r="B379" s="2" t="s">
        <v>354</v>
      </c>
      <c r="C379" s="2" t="s">
        <v>6340</v>
      </c>
      <c r="D379" s="2" t="s">
        <v>790</v>
      </c>
      <c r="E379" s="2" t="s">
        <v>2302</v>
      </c>
      <c r="F379" s="2" t="s">
        <v>3660</v>
      </c>
      <c r="G379" s="2" t="s">
        <v>3906</v>
      </c>
      <c r="H379" s="2" t="s">
        <v>3940</v>
      </c>
      <c r="I379" s="2" t="s">
        <v>292</v>
      </c>
      <c r="N379" s="2" t="s">
        <v>6010</v>
      </c>
      <c r="P379" s="2" t="str">
        <f t="shared" si="5"/>
        <v xml:space="preserve">WAY_EVNT_MSG_GMSG_TEMPLATE        </v>
      </c>
      <c r="Q379" s="2" t="e">
        <f>VLOOKUP(P379,[1]Лист1!$J$423:$K$465,2,0)</f>
        <v>#N/A</v>
      </c>
    </row>
    <row r="380" spans="1:17" s="2" customFormat="1" x14ac:dyDescent="0.25">
      <c r="A380" s="2">
        <v>378</v>
      </c>
      <c r="B380" s="2" t="s">
        <v>354</v>
      </c>
      <c r="C380" s="2" t="s">
        <v>6340</v>
      </c>
      <c r="D380" s="2" t="s">
        <v>791</v>
      </c>
      <c r="E380" s="2" t="s">
        <v>2303</v>
      </c>
      <c r="F380" s="2" t="s">
        <v>3661</v>
      </c>
      <c r="G380" s="2" t="s">
        <v>3906</v>
      </c>
      <c r="H380" s="2" t="s">
        <v>3940</v>
      </c>
      <c r="I380" s="2" t="s">
        <v>293</v>
      </c>
      <c r="N380" s="2" t="s">
        <v>6010</v>
      </c>
      <c r="P380" s="2" t="str">
        <f t="shared" si="5"/>
        <v xml:space="preserve">WAY_EVNT_MSG_GSTATUS              </v>
      </c>
      <c r="Q380" s="2" t="e">
        <f>VLOOKUP(P380,[1]Лист1!$J$423:$K$465,2,0)</f>
        <v>#N/A</v>
      </c>
    </row>
    <row r="381" spans="1:17" s="2" customFormat="1" x14ac:dyDescent="0.25">
      <c r="A381" s="2">
        <v>379</v>
      </c>
      <c r="B381" s="2" t="s">
        <v>354</v>
      </c>
      <c r="C381" s="2" t="s">
        <v>6340</v>
      </c>
      <c r="D381" s="2" t="s">
        <v>6346</v>
      </c>
      <c r="E381" s="2" t="s">
        <v>2304</v>
      </c>
      <c r="F381" s="2" t="s">
        <v>3662</v>
      </c>
      <c r="G381" s="2" t="s">
        <v>3906</v>
      </c>
      <c r="H381" s="2" t="s">
        <v>3940</v>
      </c>
      <c r="I381" s="2" t="s">
        <v>294</v>
      </c>
      <c r="N381" s="2" t="s">
        <v>6010</v>
      </c>
      <c r="P381" s="2" t="str">
        <f t="shared" si="5"/>
        <v xml:space="preserve">WAY_EVNT_MSG_GSENDING_CHANNEL     </v>
      </c>
      <c r="Q381" s="2" t="e">
        <f>VLOOKUP(P381,[1]Лист1!$J$423:$K$465,2,0)</f>
        <v>#N/A</v>
      </c>
    </row>
    <row r="382" spans="1:17" s="2" customFormat="1" x14ac:dyDescent="0.25">
      <c r="A382" s="2">
        <v>380</v>
      </c>
      <c r="B382" s="2" t="s">
        <v>354</v>
      </c>
      <c r="C382" s="2" t="s">
        <v>6340</v>
      </c>
      <c r="D382" s="2" t="s">
        <v>6347</v>
      </c>
      <c r="E382" s="2" t="s">
        <v>2305</v>
      </c>
      <c r="F382" s="2" t="s">
        <v>3663</v>
      </c>
      <c r="G382" s="2" t="s">
        <v>3906</v>
      </c>
      <c r="H382" s="2" t="s">
        <v>3940</v>
      </c>
      <c r="I382" s="2" t="s">
        <v>295</v>
      </c>
      <c r="N382" s="2" t="s">
        <v>6010</v>
      </c>
      <c r="P382" s="2" t="str">
        <f t="shared" si="5"/>
        <v xml:space="preserve">WAY_EVNT_MSG_GSENDING_DATE        </v>
      </c>
      <c r="Q382" s="2" t="e">
        <f>VLOOKUP(P382,[1]Лист1!$J$423:$K$465,2,0)</f>
        <v>#N/A</v>
      </c>
    </row>
    <row r="383" spans="1:17" s="2" customFormat="1" x14ac:dyDescent="0.25">
      <c r="A383" s="2">
        <v>381</v>
      </c>
      <c r="B383" s="2" t="s">
        <v>354</v>
      </c>
      <c r="C383" s="2" t="s">
        <v>6340</v>
      </c>
      <c r="D383" s="2" t="s">
        <v>6348</v>
      </c>
      <c r="E383" s="2" t="s">
        <v>2306</v>
      </c>
      <c r="F383" s="2" t="s">
        <v>3664</v>
      </c>
      <c r="G383" s="2" t="s">
        <v>3906</v>
      </c>
      <c r="H383" s="2" t="s">
        <v>3940</v>
      </c>
      <c r="I383" s="2" t="s">
        <v>296</v>
      </c>
      <c r="N383" s="2" t="s">
        <v>6010</v>
      </c>
      <c r="P383" s="2" t="str">
        <f t="shared" si="5"/>
        <v xml:space="preserve">WAY_EVNT_MSG_GSENDING_DETAILS    </v>
      </c>
      <c r="Q383" s="2" t="e">
        <f>VLOOKUP(P383,[1]Лист1!$J$423:$K$465,2,0)</f>
        <v>#N/A</v>
      </c>
    </row>
    <row r="384" spans="1:17" s="2" customFormat="1" x14ac:dyDescent="0.25">
      <c r="A384" s="2">
        <v>382</v>
      </c>
      <c r="B384" s="2" t="s">
        <v>354</v>
      </c>
      <c r="C384" s="2" t="s">
        <v>6340</v>
      </c>
      <c r="D384" s="2" t="s">
        <v>795</v>
      </c>
      <c r="E384" s="2" t="s">
        <v>2307</v>
      </c>
      <c r="F384" s="2" t="s">
        <v>3665</v>
      </c>
      <c r="G384" s="2" t="s">
        <v>3906</v>
      </c>
      <c r="H384" s="2" t="s">
        <v>3940</v>
      </c>
      <c r="I384" s="2" t="s">
        <v>297</v>
      </c>
      <c r="N384" s="2" t="s">
        <v>6010</v>
      </c>
      <c r="P384" s="2" t="str">
        <f t="shared" si="5"/>
        <v xml:space="preserve">WAY_EVNT_MSG_GREF_NUMBER          </v>
      </c>
      <c r="Q384" s="2" t="e">
        <f>VLOOKUP(P384,[1]Лист1!$J$423:$K$465,2,0)</f>
        <v>#N/A</v>
      </c>
    </row>
    <row r="385" spans="1:17" s="2" customFormat="1" x14ac:dyDescent="0.25">
      <c r="A385" s="2">
        <v>383</v>
      </c>
      <c r="B385" s="2" t="s">
        <v>354</v>
      </c>
      <c r="C385" s="2" t="s">
        <v>6340</v>
      </c>
      <c r="D385" s="2" t="s">
        <v>796</v>
      </c>
      <c r="E385" s="2" t="s">
        <v>2308</v>
      </c>
      <c r="F385" s="2" t="s">
        <v>3666</v>
      </c>
      <c r="G385" s="2" t="s">
        <v>3906</v>
      </c>
      <c r="H385" s="2" t="s">
        <v>3940</v>
      </c>
      <c r="I385" s="2" t="s">
        <v>298</v>
      </c>
      <c r="N385" s="2" t="s">
        <v>6010</v>
      </c>
      <c r="P385" s="2" t="str">
        <f t="shared" si="5"/>
        <v xml:space="preserve">WAY_EVNT_MSG_GSUBJECT             </v>
      </c>
      <c r="Q385" s="2" t="e">
        <f>VLOOKUP(P385,[1]Лист1!$J$423:$K$465,2,0)</f>
        <v>#N/A</v>
      </c>
    </row>
    <row r="386" spans="1:17" s="2" customFormat="1" x14ac:dyDescent="0.25">
      <c r="A386" s="2">
        <v>384</v>
      </c>
      <c r="B386" s="2" t="s">
        <v>354</v>
      </c>
      <c r="C386" s="2" t="s">
        <v>6340</v>
      </c>
      <c r="D386" s="2" t="s">
        <v>6349</v>
      </c>
      <c r="E386" s="2" t="s">
        <v>2309</v>
      </c>
      <c r="F386" s="2" t="s">
        <v>3667</v>
      </c>
      <c r="G386" s="2" t="s">
        <v>3906</v>
      </c>
      <c r="H386" s="2" t="s">
        <v>3940</v>
      </c>
      <c r="I386" s="2" t="s">
        <v>299</v>
      </c>
      <c r="N386" s="2" t="s">
        <v>6010</v>
      </c>
      <c r="P386" s="2" t="str">
        <f t="shared" ref="P386:P449" si="6">CONCATENATE(H386,I386)</f>
        <v xml:space="preserve">WAY_EVNT_MSG_GPRIORITY            </v>
      </c>
      <c r="Q386" s="2" t="e">
        <f>VLOOKUP(P386,[1]Лист1!$J$423:$K$465,2,0)</f>
        <v>#N/A</v>
      </c>
    </row>
    <row r="387" spans="1:17" s="2" customFormat="1" x14ac:dyDescent="0.25">
      <c r="A387" s="2">
        <v>385</v>
      </c>
      <c r="B387" s="2" t="s">
        <v>354</v>
      </c>
      <c r="C387" s="2" t="s">
        <v>6340</v>
      </c>
      <c r="D387" s="2" t="s">
        <v>798</v>
      </c>
      <c r="E387" s="2" t="s">
        <v>2310</v>
      </c>
      <c r="F387" s="2" t="s">
        <v>3668</v>
      </c>
      <c r="G387" s="2" t="s">
        <v>3906</v>
      </c>
      <c r="H387" s="2" t="s">
        <v>3940</v>
      </c>
      <c r="I387" s="2" t="s">
        <v>300</v>
      </c>
      <c r="N387" s="2" t="s">
        <v>6010</v>
      </c>
      <c r="P387" s="2" t="str">
        <f t="shared" si="6"/>
        <v xml:space="preserve">WAY_EVNT_MSG_GGROUP_NUMBER        </v>
      </c>
      <c r="Q387" s="2" t="e">
        <f>VLOOKUP(P387,[1]Лист1!$J$423:$K$465,2,0)</f>
        <v>#N/A</v>
      </c>
    </row>
    <row r="388" spans="1:17" s="2" customFormat="1" x14ac:dyDescent="0.25">
      <c r="A388" s="2">
        <v>386</v>
      </c>
      <c r="B388" s="2" t="s">
        <v>354</v>
      </c>
      <c r="C388" s="2" t="s">
        <v>6340</v>
      </c>
      <c r="D388" s="2" t="s">
        <v>6350</v>
      </c>
      <c r="E388" s="2" t="s">
        <v>2311</v>
      </c>
      <c r="F388" s="2" t="s">
        <v>3669</v>
      </c>
      <c r="G388" s="2" t="s">
        <v>3906</v>
      </c>
      <c r="H388" s="2" t="s">
        <v>3940</v>
      </c>
      <c r="I388" s="2" t="s">
        <v>301</v>
      </c>
      <c r="N388" s="2" t="s">
        <v>6010</v>
      </c>
      <c r="P388" s="2" t="str">
        <f t="shared" si="6"/>
        <v xml:space="preserve">WAY_EVNT_MSG_GPARTITION_KEY       </v>
      </c>
      <c r="Q388" s="2" t="e">
        <f>VLOOKUP(P388,[1]Лист1!$J$423:$K$465,2,0)</f>
        <v>#N/A</v>
      </c>
    </row>
    <row r="389" spans="1:17" s="5" customFormat="1" x14ac:dyDescent="0.25">
      <c r="A389" s="5">
        <v>387</v>
      </c>
      <c r="D389" s="5" t="s">
        <v>800</v>
      </c>
      <c r="E389" s="5" t="s">
        <v>2312</v>
      </c>
      <c r="F389" s="5" t="s">
        <v>3670</v>
      </c>
      <c r="G389" s="5" t="s">
        <v>3906</v>
      </c>
      <c r="H389" s="5" t="s">
        <v>3940</v>
      </c>
      <c r="I389" s="5" t="s">
        <v>302</v>
      </c>
      <c r="N389" s="5" t="s">
        <v>6010</v>
      </c>
      <c r="P389" s="5" t="str">
        <f t="shared" si="6"/>
        <v xml:space="preserve">WAY_EVNT_MSG_GACNT_CONTRACT__ID   </v>
      </c>
      <c r="Q389" s="5" t="e">
        <f>VLOOKUP(P389,[1]Лист1!$J$423:$K$465,2,0)</f>
        <v>#N/A</v>
      </c>
    </row>
    <row r="390" spans="1:17" s="5" customFormat="1" x14ac:dyDescent="0.25">
      <c r="A390" s="5">
        <v>388</v>
      </c>
      <c r="D390" s="5" t="s">
        <v>801</v>
      </c>
      <c r="E390" s="5" t="s">
        <v>2313</v>
      </c>
      <c r="F390" s="5" t="s">
        <v>3671</v>
      </c>
      <c r="G390" s="5" t="s">
        <v>3906</v>
      </c>
      <c r="H390" s="5" t="s">
        <v>3940</v>
      </c>
      <c r="I390" s="5" t="s">
        <v>303</v>
      </c>
      <c r="N390" s="5" t="s">
        <v>6010</v>
      </c>
      <c r="P390" s="5" t="str">
        <f t="shared" si="6"/>
        <v xml:space="preserve">WAY_EVNT_MSG_GDOC__ID             </v>
      </c>
      <c r="Q390" s="5" t="e">
        <f>VLOOKUP(P390,[1]Лист1!$J$423:$K$465,2,0)</f>
        <v>#N/A</v>
      </c>
    </row>
    <row r="391" spans="1:17" s="2" customFormat="1" x14ac:dyDescent="0.25">
      <c r="A391" s="2">
        <v>389</v>
      </c>
      <c r="B391" s="2" t="s">
        <v>354</v>
      </c>
      <c r="C391" s="2" t="s">
        <v>6339</v>
      </c>
      <c r="D391" s="2" t="s">
        <v>802</v>
      </c>
      <c r="G391" s="2" t="s">
        <v>3906</v>
      </c>
      <c r="H391" s="2" t="s">
        <v>3940</v>
      </c>
      <c r="I391" s="2" t="s">
        <v>304</v>
      </c>
      <c r="N391" s="2" t="s">
        <v>6010</v>
      </c>
      <c r="P391" s="2" t="str">
        <f t="shared" si="6"/>
        <v xml:space="preserve">WAY_EVNT_MSG_GEVENT_TYPE          </v>
      </c>
      <c r="Q391" s="2" t="e">
        <f>VLOOKUP(P391,[1]Лист1!$J$423:$K$465,2,0)</f>
        <v>#N/A</v>
      </c>
    </row>
    <row r="392" spans="1:17" s="5" customFormat="1" x14ac:dyDescent="0.25">
      <c r="A392" s="5">
        <v>390</v>
      </c>
      <c r="D392" s="5" t="s">
        <v>803</v>
      </c>
      <c r="E392" s="5" t="s">
        <v>2314</v>
      </c>
      <c r="F392" s="5" t="s">
        <v>3672</v>
      </c>
      <c r="G392" s="5" t="s">
        <v>3906</v>
      </c>
      <c r="H392" s="5" t="s">
        <v>3925</v>
      </c>
      <c r="I392" s="5" t="s">
        <v>23</v>
      </c>
      <c r="N392" s="5" t="s">
        <v>6010</v>
      </c>
      <c r="P392" s="5" t="str">
        <f t="shared" si="6"/>
        <v>WAY_DEVICE_TYPE_GID</v>
      </c>
      <c r="Q392" s="5" t="e">
        <f>VLOOKUP(P392,[1]Лист1!$J$423:$K$465,2,0)</f>
        <v>#N/A</v>
      </c>
    </row>
    <row r="393" spans="1:17" s="2" customFormat="1" x14ac:dyDescent="0.25">
      <c r="A393" s="2">
        <v>391</v>
      </c>
      <c r="B393" s="2" t="s">
        <v>347</v>
      </c>
      <c r="C393" s="2" t="s">
        <v>347</v>
      </c>
      <c r="D393" s="2" t="s">
        <v>6302</v>
      </c>
      <c r="E393" s="2" t="s">
        <v>2315</v>
      </c>
      <c r="F393" s="2" t="s">
        <v>3673</v>
      </c>
      <c r="G393" s="2" t="s">
        <v>3906</v>
      </c>
      <c r="H393" s="2" t="s">
        <v>3925</v>
      </c>
      <c r="I393" s="2" t="s">
        <v>96</v>
      </c>
      <c r="N393" s="2" t="s">
        <v>6010</v>
      </c>
      <c r="P393" s="2" t="str">
        <f t="shared" si="6"/>
        <v>WAY_DEVICE_TYPE_GCODE</v>
      </c>
      <c r="Q393" s="2" t="e">
        <f>VLOOKUP(P393,[1]Лист1!$J$423:$K$465,2,0)</f>
        <v>#N/A</v>
      </c>
    </row>
    <row r="394" spans="1:17" s="2" customFormat="1" x14ac:dyDescent="0.25">
      <c r="A394" s="2">
        <v>392</v>
      </c>
      <c r="B394" s="2" t="s">
        <v>347</v>
      </c>
      <c r="C394" s="2" t="s">
        <v>347</v>
      </c>
      <c r="D394" s="2" t="s">
        <v>6303</v>
      </c>
      <c r="E394" s="2" t="s">
        <v>2316</v>
      </c>
      <c r="F394" s="2" t="s">
        <v>3674</v>
      </c>
      <c r="G394" s="2" t="s">
        <v>3906</v>
      </c>
      <c r="H394" s="2" t="s">
        <v>3925</v>
      </c>
      <c r="I394" s="2" t="s">
        <v>30</v>
      </c>
      <c r="N394" s="2" t="s">
        <v>6010</v>
      </c>
      <c r="P394" s="2" t="str">
        <f t="shared" si="6"/>
        <v>WAY_DEVICE_TYPE_GNAME</v>
      </c>
      <c r="Q394" s="2" t="e">
        <f>VLOOKUP(P394,[1]Лист1!$J$423:$K$465,2,0)</f>
        <v>#N/A</v>
      </c>
    </row>
    <row r="395" spans="1:17" s="2" customFormat="1" x14ac:dyDescent="0.25">
      <c r="A395" s="2">
        <v>393</v>
      </c>
      <c r="B395" s="2" t="s">
        <v>347</v>
      </c>
      <c r="C395" s="2" t="s">
        <v>347</v>
      </c>
      <c r="D395" s="2" t="s">
        <v>806</v>
      </c>
      <c r="E395" s="2" t="s">
        <v>2317</v>
      </c>
      <c r="F395" s="2" t="s">
        <v>3675</v>
      </c>
      <c r="G395" s="2" t="s">
        <v>3906</v>
      </c>
      <c r="H395" s="2" t="s">
        <v>3925</v>
      </c>
      <c r="I395" s="2" t="s">
        <v>305</v>
      </c>
      <c r="N395" s="2" t="s">
        <v>6010</v>
      </c>
      <c r="P395" s="2" t="str">
        <f t="shared" si="6"/>
        <v>WAY_DEVICE_TYPE_GTERM_CAT</v>
      </c>
      <c r="Q395" s="2" t="e">
        <f>VLOOKUP(P395,[1]Лист1!$J$423:$K$465,2,0)</f>
        <v>#N/A</v>
      </c>
    </row>
    <row r="396" spans="1:17" s="2" customFormat="1" x14ac:dyDescent="0.25">
      <c r="A396" s="2">
        <v>394</v>
      </c>
      <c r="B396" s="2" t="s">
        <v>347</v>
      </c>
      <c r="C396" s="2" t="s">
        <v>347</v>
      </c>
      <c r="D396" s="2" t="s">
        <v>807</v>
      </c>
      <c r="E396" s="2" t="s">
        <v>2318</v>
      </c>
      <c r="F396" s="2" t="s">
        <v>3676</v>
      </c>
      <c r="G396" s="2" t="s">
        <v>3906</v>
      </c>
      <c r="H396" s="2" t="s">
        <v>3925</v>
      </c>
      <c r="I396" s="2" t="s">
        <v>306</v>
      </c>
      <c r="N396" s="2" t="s">
        <v>6010</v>
      </c>
      <c r="P396" s="2" t="str">
        <f t="shared" si="6"/>
        <v>WAY_DEVICE_TYPE_GPROTOCOL_ID</v>
      </c>
      <c r="Q396" s="2" t="e">
        <f>VLOOKUP(P396,[1]Лист1!$J$423:$K$465,2,0)</f>
        <v>#N/A</v>
      </c>
    </row>
    <row r="397" spans="1:17" s="2" customFormat="1" x14ac:dyDescent="0.25">
      <c r="A397" s="2">
        <v>395</v>
      </c>
      <c r="B397" s="2" t="s">
        <v>347</v>
      </c>
      <c r="C397" s="2" t="s">
        <v>347</v>
      </c>
      <c r="D397" s="2" t="s">
        <v>6305</v>
      </c>
      <c r="E397" s="2" t="s">
        <v>2319</v>
      </c>
      <c r="F397" s="2" t="s">
        <v>3677</v>
      </c>
      <c r="G397" s="2" t="s">
        <v>3906</v>
      </c>
      <c r="H397" s="2" t="s">
        <v>3925</v>
      </c>
      <c r="I397" s="2" t="s">
        <v>307</v>
      </c>
      <c r="N397" s="2" t="s">
        <v>6010</v>
      </c>
      <c r="P397" s="2" t="str">
        <f t="shared" si="6"/>
        <v>WAY_DEVICE_TYPE_GIS_ALL_OP</v>
      </c>
      <c r="Q397" s="2" t="e">
        <f>VLOOKUP(P397,[1]Лист1!$J$423:$K$465,2,0)</f>
        <v>#N/A</v>
      </c>
    </row>
    <row r="398" spans="1:17" s="5" customFormat="1" x14ac:dyDescent="0.25">
      <c r="A398" s="5">
        <v>396</v>
      </c>
      <c r="D398" s="5" t="s">
        <v>809</v>
      </c>
      <c r="E398" s="5" t="s">
        <v>2320</v>
      </c>
      <c r="F398" s="5" t="s">
        <v>3678</v>
      </c>
      <c r="G398" s="5" t="s">
        <v>3906</v>
      </c>
      <c r="H398" s="5" t="s">
        <v>3925</v>
      </c>
      <c r="I398" s="5" t="s">
        <v>308</v>
      </c>
      <c r="N398" s="5" t="s">
        <v>6010</v>
      </c>
      <c r="P398" s="5" t="str">
        <f t="shared" si="6"/>
        <v>WAY_DEVICE_TYPE_GHOTEL_OP_MODE</v>
      </c>
      <c r="Q398" s="5" t="e">
        <f>VLOOKUP(P398,[1]Лист1!$J$423:$K$465,2,0)</f>
        <v>#N/A</v>
      </c>
    </row>
    <row r="399" spans="1:17" s="2" customFormat="1" x14ac:dyDescent="0.25">
      <c r="A399" s="2">
        <v>397</v>
      </c>
      <c r="B399" s="2" t="s">
        <v>347</v>
      </c>
      <c r="C399" s="2" t="s">
        <v>347</v>
      </c>
      <c r="D399" s="2" t="s">
        <v>810</v>
      </c>
      <c r="E399" s="2" t="s">
        <v>2321</v>
      </c>
      <c r="F399" s="2" t="s">
        <v>3679</v>
      </c>
      <c r="G399" s="2" t="s">
        <v>3906</v>
      </c>
      <c r="H399" s="2" t="s">
        <v>3925</v>
      </c>
      <c r="I399" s="2" t="s">
        <v>309</v>
      </c>
      <c r="N399" s="2" t="s">
        <v>6010</v>
      </c>
      <c r="P399" s="2" t="str">
        <f t="shared" si="6"/>
        <v>WAY_DEVICE_TYPE_GMAC_TYPE</v>
      </c>
      <c r="Q399" s="2" t="e">
        <f>VLOOKUP(P399,[1]Лист1!$J$423:$K$465,2,0)</f>
        <v>#N/A</v>
      </c>
    </row>
    <row r="400" spans="1:17" s="2" customFormat="1" x14ac:dyDescent="0.25">
      <c r="A400" s="2">
        <v>398</v>
      </c>
      <c r="B400" s="2" t="s">
        <v>347</v>
      </c>
      <c r="C400" s="2" t="s">
        <v>347</v>
      </c>
      <c r="D400" s="2" t="s">
        <v>811</v>
      </c>
      <c r="E400" s="2" t="s">
        <v>2322</v>
      </c>
      <c r="F400" s="2" t="s">
        <v>3680</v>
      </c>
      <c r="G400" s="2" t="s">
        <v>3906</v>
      </c>
      <c r="H400" s="2" t="s">
        <v>3925</v>
      </c>
      <c r="I400" s="2" t="s">
        <v>310</v>
      </c>
      <c r="N400" s="2" t="s">
        <v>6010</v>
      </c>
      <c r="P400" s="2" t="str">
        <f t="shared" si="6"/>
        <v>WAY_DEVICE_TYPE_GINCR_ADJ</v>
      </c>
      <c r="Q400" s="2" t="e">
        <f>VLOOKUP(P400,[1]Лист1!$J$423:$K$465,2,0)</f>
        <v>#N/A</v>
      </c>
    </row>
    <row r="401" spans="1:17" s="2" customFormat="1" x14ac:dyDescent="0.25">
      <c r="A401" s="2">
        <v>399</v>
      </c>
      <c r="B401" s="2" t="s">
        <v>347</v>
      </c>
      <c r="C401" s="2" t="s">
        <v>347</v>
      </c>
      <c r="D401" s="2" t="s">
        <v>812</v>
      </c>
      <c r="E401" s="2" t="s">
        <v>2323</v>
      </c>
      <c r="F401" s="2" t="s">
        <v>3681</v>
      </c>
      <c r="G401" s="2" t="s">
        <v>3906</v>
      </c>
      <c r="H401" s="2" t="s">
        <v>3925</v>
      </c>
      <c r="I401" s="2" t="s">
        <v>311</v>
      </c>
      <c r="N401" s="2" t="s">
        <v>6010</v>
      </c>
      <c r="P401" s="2" t="str">
        <f t="shared" si="6"/>
        <v>WAY_DEVICE_TYPE_GCAPTURE_PERIOD</v>
      </c>
      <c r="Q401" s="2" t="e">
        <f>VLOOKUP(P401,[1]Лист1!$J$423:$K$465,2,0)</f>
        <v>#N/A</v>
      </c>
    </row>
    <row r="402" spans="1:17" s="2" customFormat="1" x14ac:dyDescent="0.25">
      <c r="A402" s="2">
        <v>400</v>
      </c>
      <c r="B402" s="2" t="s">
        <v>347</v>
      </c>
      <c r="C402" s="2" t="s">
        <v>347</v>
      </c>
      <c r="D402" s="2" t="s">
        <v>813</v>
      </c>
      <c r="E402" s="2" t="s">
        <v>2324</v>
      </c>
      <c r="F402" s="2" t="s">
        <v>3682</v>
      </c>
      <c r="G402" s="2" t="s">
        <v>3906</v>
      </c>
      <c r="H402" s="2" t="s">
        <v>3925</v>
      </c>
      <c r="I402" s="2" t="s">
        <v>312</v>
      </c>
      <c r="N402" s="2" t="s">
        <v>6010</v>
      </c>
      <c r="P402" s="2" t="str">
        <f t="shared" si="6"/>
        <v>WAY_DEVICE_TYPE_GREPEAT_TIME</v>
      </c>
      <c r="Q402" s="2" t="e">
        <f>VLOOKUP(P402,[1]Лист1!$J$423:$K$465,2,0)</f>
        <v>#N/A</v>
      </c>
    </row>
    <row r="403" spans="1:17" s="2" customFormat="1" x14ac:dyDescent="0.25">
      <c r="A403" s="2">
        <v>401</v>
      </c>
      <c r="B403" s="2" t="s">
        <v>347</v>
      </c>
      <c r="C403" s="2" t="s">
        <v>347</v>
      </c>
      <c r="D403" s="2" t="s">
        <v>814</v>
      </c>
      <c r="E403" s="2" t="s">
        <v>2325</v>
      </c>
      <c r="F403" s="2" t="s">
        <v>3683</v>
      </c>
      <c r="G403" s="2" t="s">
        <v>3906</v>
      </c>
      <c r="H403" s="2" t="s">
        <v>3925</v>
      </c>
      <c r="I403" s="2" t="s">
        <v>313</v>
      </c>
      <c r="N403" s="2" t="s">
        <v>6010</v>
      </c>
      <c r="P403" s="2" t="str">
        <f t="shared" si="6"/>
        <v>WAY_DEVICE_TYPE_GAUTO_REPEAT_REV_TIME</v>
      </c>
      <c r="Q403" s="2" t="e">
        <f>VLOOKUP(P403,[1]Лист1!$J$423:$K$465,2,0)</f>
        <v>#N/A</v>
      </c>
    </row>
    <row r="404" spans="1:17" s="2" customFormat="1" x14ac:dyDescent="0.25">
      <c r="A404" s="2">
        <v>402</v>
      </c>
      <c r="B404" s="2" t="s">
        <v>347</v>
      </c>
      <c r="C404" s="2" t="s">
        <v>347</v>
      </c>
      <c r="D404" s="2" t="s">
        <v>6305</v>
      </c>
      <c r="E404" s="2" t="s">
        <v>2326</v>
      </c>
      <c r="F404" s="2" t="s">
        <v>3684</v>
      </c>
      <c r="G404" s="2" t="s">
        <v>3906</v>
      </c>
      <c r="H404" s="2" t="s">
        <v>3925</v>
      </c>
      <c r="I404" s="2" t="s">
        <v>314</v>
      </c>
      <c r="N404" s="2" t="s">
        <v>6010</v>
      </c>
      <c r="P404" s="2" t="str">
        <f t="shared" si="6"/>
        <v>WAY_DEVICE_TYPE_GIS_UPLOAD_ENABLED</v>
      </c>
      <c r="Q404" s="2" t="e">
        <f>VLOOKUP(P404,[1]Лист1!$J$423:$K$465,2,0)</f>
        <v>#N/A</v>
      </c>
    </row>
    <row r="405" spans="1:17" s="2" customFormat="1" x14ac:dyDescent="0.25">
      <c r="A405" s="2">
        <v>403</v>
      </c>
      <c r="B405" s="2" t="s">
        <v>347</v>
      </c>
      <c r="C405" s="2" t="s">
        <v>347</v>
      </c>
      <c r="D405" s="2" t="s">
        <v>816</v>
      </c>
      <c r="E405" s="2" t="s">
        <v>2327</v>
      </c>
      <c r="F405" s="2" t="s">
        <v>3685</v>
      </c>
      <c r="G405" s="2" t="s">
        <v>3906</v>
      </c>
      <c r="H405" s="2" t="s">
        <v>3925</v>
      </c>
      <c r="I405" s="2" t="s">
        <v>315</v>
      </c>
      <c r="N405" s="2" t="s">
        <v>6010</v>
      </c>
      <c r="P405" s="2" t="str">
        <f t="shared" si="6"/>
        <v>WAY_DEVICE_TYPE_GIS_ADJUSTING_TOTAL</v>
      </c>
      <c r="Q405" s="2" t="e">
        <f>VLOOKUP(P405,[1]Лист1!$J$423:$K$465,2,0)</f>
        <v>#N/A</v>
      </c>
    </row>
    <row r="406" spans="1:17" s="5" customFormat="1" x14ac:dyDescent="0.25">
      <c r="A406" s="5">
        <v>404</v>
      </c>
      <c r="D406" s="5" t="s">
        <v>817</v>
      </c>
      <c r="E406" s="5" t="s">
        <v>2328</v>
      </c>
      <c r="F406" s="5" t="s">
        <v>3686</v>
      </c>
      <c r="G406" s="5" t="s">
        <v>3906</v>
      </c>
      <c r="H406" s="5" t="s">
        <v>3925</v>
      </c>
      <c r="I406" s="5" t="s">
        <v>316</v>
      </c>
      <c r="N406" s="5" t="s">
        <v>6010</v>
      </c>
      <c r="P406" s="5" t="str">
        <f t="shared" si="6"/>
        <v>WAY_DEVICE_TYPE_GIS_EXCL_COUNTERS_CHECK</v>
      </c>
      <c r="Q406" s="5" t="e">
        <f>VLOOKUP(P406,[1]Лист1!$J$423:$K$465,2,0)</f>
        <v>#N/A</v>
      </c>
    </row>
    <row r="407" spans="1:17" s="2" customFormat="1" x14ac:dyDescent="0.25">
      <c r="A407" s="2">
        <v>405</v>
      </c>
      <c r="B407" s="2" t="s">
        <v>347</v>
      </c>
      <c r="C407" s="2" t="s">
        <v>347</v>
      </c>
      <c r="D407" s="2" t="s">
        <v>818</v>
      </c>
      <c r="E407" s="2" t="s">
        <v>2329</v>
      </c>
      <c r="F407" s="2" t="s">
        <v>3687</v>
      </c>
      <c r="G407" s="2" t="s">
        <v>3906</v>
      </c>
      <c r="H407" s="2" t="s">
        <v>3925</v>
      </c>
      <c r="I407" s="2" t="s">
        <v>317</v>
      </c>
      <c r="N407" s="2" t="s">
        <v>6010</v>
      </c>
      <c r="P407" s="2" t="str">
        <f t="shared" si="6"/>
        <v>WAY_DEVICE_TYPE_GRECONC_MODE</v>
      </c>
      <c r="Q407" s="2" t="e">
        <f>VLOOKUP(P407,[1]Лист1!$J$423:$K$465,2,0)</f>
        <v>#N/A</v>
      </c>
    </row>
    <row r="408" spans="1:17" s="2" customFormat="1" x14ac:dyDescent="0.25">
      <c r="A408" s="2">
        <v>406</v>
      </c>
      <c r="B408" s="2" t="s">
        <v>347</v>
      </c>
      <c r="C408" s="2" t="s">
        <v>347</v>
      </c>
      <c r="D408" s="2" t="s">
        <v>819</v>
      </c>
      <c r="E408" s="2" t="s">
        <v>2330</v>
      </c>
      <c r="F408" s="2" t="s">
        <v>3688</v>
      </c>
      <c r="G408" s="2" t="s">
        <v>3906</v>
      </c>
      <c r="H408" s="2" t="s">
        <v>3925</v>
      </c>
      <c r="I408" s="2" t="s">
        <v>318</v>
      </c>
      <c r="N408" s="2" t="s">
        <v>6010</v>
      </c>
      <c r="P408" s="2" t="str">
        <f t="shared" si="6"/>
        <v>WAY_DEVICE_TYPE_GCASH_ACC_CODE</v>
      </c>
      <c r="Q408" s="2" t="e">
        <f>VLOOKUP(P408,[1]Лист1!$J$423:$K$465,2,0)</f>
        <v>#N/A</v>
      </c>
    </row>
    <row r="409" spans="1:17" s="2" customFormat="1" x14ac:dyDescent="0.25">
      <c r="A409" s="2">
        <v>407</v>
      </c>
      <c r="B409" s="2" t="s">
        <v>347</v>
      </c>
      <c r="C409" s="2" t="s">
        <v>347</v>
      </c>
      <c r="D409" s="2" t="s">
        <v>820</v>
      </c>
      <c r="E409" s="2" t="s">
        <v>2331</v>
      </c>
      <c r="F409" s="2" t="s">
        <v>3689</v>
      </c>
      <c r="G409" s="2" t="s">
        <v>3906</v>
      </c>
      <c r="H409" s="2" t="s">
        <v>3925</v>
      </c>
      <c r="I409" s="2" t="s">
        <v>319</v>
      </c>
      <c r="N409" s="2" t="s">
        <v>6010</v>
      </c>
      <c r="P409" s="2" t="str">
        <f t="shared" si="6"/>
        <v>WAY_DEVICE_TYPE_GCASSETTE_ACC_CODE</v>
      </c>
      <c r="Q409" s="2" t="e">
        <f>VLOOKUP(P409,[1]Лист1!$J$423:$K$465,2,0)</f>
        <v>#N/A</v>
      </c>
    </row>
    <row r="410" spans="1:17" s="2" customFormat="1" x14ac:dyDescent="0.25">
      <c r="A410" s="2">
        <v>408</v>
      </c>
      <c r="B410" s="2" t="s">
        <v>347</v>
      </c>
      <c r="C410" s="2" t="s">
        <v>347</v>
      </c>
      <c r="D410" s="2" t="s">
        <v>821</v>
      </c>
      <c r="E410" s="2" t="s">
        <v>2332</v>
      </c>
      <c r="F410" s="2" t="s">
        <v>3690</v>
      </c>
      <c r="G410" s="2" t="s">
        <v>3906</v>
      </c>
      <c r="H410" s="2" t="s">
        <v>3925</v>
      </c>
      <c r="I410" s="2" t="s">
        <v>320</v>
      </c>
      <c r="N410" s="2" t="s">
        <v>6010</v>
      </c>
      <c r="P410" s="2" t="str">
        <f t="shared" si="6"/>
        <v>WAY_DEVICE_TYPE_GDISPENSE_ACC_CODE</v>
      </c>
      <c r="Q410" s="2" t="e">
        <f>VLOOKUP(P410,[1]Лист1!$J$423:$K$465,2,0)</f>
        <v>#N/A</v>
      </c>
    </row>
    <row r="411" spans="1:17" s="2" customFormat="1" x14ac:dyDescent="0.25">
      <c r="A411" s="2">
        <v>409</v>
      </c>
      <c r="B411" s="2" t="s">
        <v>347</v>
      </c>
      <c r="C411" s="2" t="s">
        <v>347</v>
      </c>
      <c r="D411" s="2" t="s">
        <v>822</v>
      </c>
      <c r="E411" s="2" t="s">
        <v>2333</v>
      </c>
      <c r="F411" s="2" t="s">
        <v>3691</v>
      </c>
      <c r="G411" s="2" t="s">
        <v>3906</v>
      </c>
      <c r="H411" s="2" t="s">
        <v>3925</v>
      </c>
      <c r="I411" s="2" t="s">
        <v>321</v>
      </c>
      <c r="N411" s="2" t="s">
        <v>6010</v>
      </c>
      <c r="P411" s="2" t="str">
        <f t="shared" si="6"/>
        <v>WAY_DEVICE_TYPE_GREMAINING_ACC_CODE</v>
      </c>
      <c r="Q411" s="2" t="e">
        <f>VLOOKUP(P411,[1]Лист1!$J$423:$K$465,2,0)</f>
        <v>#N/A</v>
      </c>
    </row>
    <row r="412" spans="1:17" s="2" customFormat="1" x14ac:dyDescent="0.25">
      <c r="A412" s="2">
        <v>410</v>
      </c>
      <c r="B412" s="2" t="s">
        <v>347</v>
      </c>
      <c r="C412" s="2" t="s">
        <v>347</v>
      </c>
      <c r="D412" s="2" t="s">
        <v>6306</v>
      </c>
      <c r="E412" s="2" t="s">
        <v>2334</v>
      </c>
      <c r="F412" s="2" t="s">
        <v>3692</v>
      </c>
      <c r="G412" s="2" t="s">
        <v>3906</v>
      </c>
      <c r="H412" s="2" t="s">
        <v>3925</v>
      </c>
      <c r="I412" s="2" t="s">
        <v>322</v>
      </c>
      <c r="N412" s="2" t="s">
        <v>6010</v>
      </c>
      <c r="P412" s="2" t="str">
        <f t="shared" si="6"/>
        <v>WAY_DEVICE_TYPE_GOUTGOING_CONSOLE</v>
      </c>
      <c r="Q412" s="2" t="e">
        <f>VLOOKUP(P412,[1]Лист1!$J$423:$K$465,2,0)</f>
        <v>#N/A</v>
      </c>
    </row>
    <row r="413" spans="1:17" s="2" customFormat="1" x14ac:dyDescent="0.25">
      <c r="A413" s="2">
        <v>411</v>
      </c>
      <c r="B413" s="2" t="s">
        <v>347</v>
      </c>
      <c r="C413" s="2" t="s">
        <v>347</v>
      </c>
      <c r="D413" s="2" t="s">
        <v>824</v>
      </c>
      <c r="E413" s="2" t="s">
        <v>2335</v>
      </c>
      <c r="F413" s="2" t="s">
        <v>3693</v>
      </c>
      <c r="G413" s="2" t="s">
        <v>3906</v>
      </c>
      <c r="H413" s="2" t="s">
        <v>3925</v>
      </c>
      <c r="I413" s="2" t="s">
        <v>323</v>
      </c>
      <c r="N413" s="2" t="s">
        <v>6010</v>
      </c>
      <c r="P413" s="2" t="str">
        <f t="shared" si="6"/>
        <v>WAY_DEVICE_TYPE_GKEY_IDT_SCH</v>
      </c>
      <c r="Q413" s="2" t="e">
        <f>VLOOKUP(P413,[1]Лист1!$J$423:$K$465,2,0)</f>
        <v>#N/A</v>
      </c>
    </row>
    <row r="414" spans="1:17" s="2" customFormat="1" x14ac:dyDescent="0.25">
      <c r="A414" s="2">
        <v>412</v>
      </c>
      <c r="B414" s="2" t="s">
        <v>347</v>
      </c>
      <c r="C414" s="2" t="s">
        <v>347</v>
      </c>
      <c r="D414" s="2" t="s">
        <v>825</v>
      </c>
      <c r="E414" s="2" t="s">
        <v>2336</v>
      </c>
      <c r="F414" s="2" t="s">
        <v>3694</v>
      </c>
      <c r="G414" s="2" t="s">
        <v>3906</v>
      </c>
      <c r="H414" s="2" t="s">
        <v>3925</v>
      </c>
      <c r="I414" s="2" t="s">
        <v>324</v>
      </c>
      <c r="N414" s="2" t="s">
        <v>6010</v>
      </c>
      <c r="P414" s="2" t="str">
        <f t="shared" si="6"/>
        <v>WAY_DEVICE_TYPE_GKEY_HIERARCHY</v>
      </c>
      <c r="Q414" s="2" t="e">
        <f>VLOOKUP(P414,[1]Лист1!$J$423:$K$465,2,0)</f>
        <v>#N/A</v>
      </c>
    </row>
    <row r="415" spans="1:17" s="2" customFormat="1" x14ac:dyDescent="0.25">
      <c r="A415" s="2">
        <v>413</v>
      </c>
      <c r="B415" s="2" t="s">
        <v>347</v>
      </c>
      <c r="C415" s="2" t="s">
        <v>347</v>
      </c>
      <c r="D415" s="2" t="s">
        <v>6307</v>
      </c>
      <c r="E415" s="2" t="s">
        <v>2337</v>
      </c>
      <c r="F415" s="2" t="s">
        <v>3695</v>
      </c>
      <c r="G415" s="2" t="s">
        <v>3906</v>
      </c>
      <c r="H415" s="2" t="s">
        <v>3925</v>
      </c>
      <c r="I415" s="2" t="s">
        <v>325</v>
      </c>
      <c r="N415" s="2" t="s">
        <v>6010</v>
      </c>
      <c r="P415" s="2" t="str">
        <f t="shared" si="6"/>
        <v>WAY_DEVICE_TYPE_GBRAND</v>
      </c>
      <c r="Q415" s="2" t="e">
        <f>VLOOKUP(P415,[1]Лист1!$J$423:$K$465,2,0)</f>
        <v>#N/A</v>
      </c>
    </row>
    <row r="416" spans="1:17" s="2" customFormat="1" x14ac:dyDescent="0.25">
      <c r="A416" s="2">
        <v>414</v>
      </c>
      <c r="B416" s="2" t="s">
        <v>347</v>
      </c>
      <c r="C416" s="2" t="s">
        <v>347</v>
      </c>
      <c r="D416" s="2" t="s">
        <v>6308</v>
      </c>
      <c r="E416" s="2" t="s">
        <v>2338</v>
      </c>
      <c r="F416" s="2" t="s">
        <v>3696</v>
      </c>
      <c r="G416" s="2" t="s">
        <v>3906</v>
      </c>
      <c r="H416" s="2" t="s">
        <v>3925</v>
      </c>
      <c r="I416" s="2" t="s">
        <v>326</v>
      </c>
      <c r="N416" s="2" t="s">
        <v>6010</v>
      </c>
      <c r="P416" s="2" t="str">
        <f t="shared" si="6"/>
        <v>WAY_DEVICE_TYPE_GMODEL</v>
      </c>
      <c r="Q416" s="2" t="e">
        <f>VLOOKUP(P416,[1]Лист1!$J$423:$K$465,2,0)</f>
        <v>#N/A</v>
      </c>
    </row>
    <row r="417" spans="1:17" s="2" customFormat="1" x14ac:dyDescent="0.25">
      <c r="A417" s="2">
        <v>415</v>
      </c>
      <c r="B417" s="2" t="s">
        <v>347</v>
      </c>
      <c r="C417" s="2" t="s">
        <v>347</v>
      </c>
      <c r="D417" s="2" t="s">
        <v>6310</v>
      </c>
      <c r="E417" s="2" t="s">
        <v>2339</v>
      </c>
      <c r="F417" s="2" t="s">
        <v>3697</v>
      </c>
      <c r="G417" s="2" t="s">
        <v>3906</v>
      </c>
      <c r="H417" s="2" t="s">
        <v>3925</v>
      </c>
      <c r="I417" s="2" t="s">
        <v>327</v>
      </c>
      <c r="N417" s="2" t="s">
        <v>6010</v>
      </c>
      <c r="P417" s="2" t="str">
        <f t="shared" si="6"/>
        <v>WAY_DEVICE_TYPE_GCONF_FILE</v>
      </c>
      <c r="Q417" s="2" t="e">
        <f>VLOOKUP(P417,[1]Лист1!$J$423:$K$465,2,0)</f>
        <v>#N/A</v>
      </c>
    </row>
    <row r="418" spans="1:17" s="2" customFormat="1" x14ac:dyDescent="0.25">
      <c r="A418" s="2">
        <v>416</v>
      </c>
      <c r="B418" s="2" t="s">
        <v>347</v>
      </c>
      <c r="C418" s="2" t="s">
        <v>347</v>
      </c>
      <c r="D418" s="2" t="s">
        <v>6309</v>
      </c>
      <c r="E418" s="2" t="s">
        <v>2340</v>
      </c>
      <c r="F418" s="2" t="s">
        <v>3698</v>
      </c>
      <c r="G418" s="2" t="s">
        <v>3906</v>
      </c>
      <c r="H418" s="2" t="s">
        <v>3925</v>
      </c>
      <c r="I418" s="2" t="s">
        <v>328</v>
      </c>
      <c r="N418" s="2" t="s">
        <v>6010</v>
      </c>
      <c r="P418" s="2" t="str">
        <f t="shared" si="6"/>
        <v>WAY_DEVICE_TYPE_GEMV_CONF_FILE</v>
      </c>
      <c r="Q418" s="2" t="e">
        <f>VLOOKUP(P418,[1]Лист1!$J$423:$K$465,2,0)</f>
        <v>#N/A</v>
      </c>
    </row>
    <row r="419" spans="1:17" s="2" customFormat="1" x14ac:dyDescent="0.25">
      <c r="A419" s="2">
        <v>417</v>
      </c>
      <c r="B419" s="2" t="s">
        <v>347</v>
      </c>
      <c r="C419" s="2" t="s">
        <v>347</v>
      </c>
      <c r="D419" s="2" t="s">
        <v>830</v>
      </c>
      <c r="E419" s="2" t="s">
        <v>2341</v>
      </c>
      <c r="F419" s="2" t="s">
        <v>3699</v>
      </c>
      <c r="G419" s="2" t="s">
        <v>3906</v>
      </c>
      <c r="H419" s="2" t="s">
        <v>3925</v>
      </c>
      <c r="I419" s="2" t="s">
        <v>329</v>
      </c>
      <c r="N419" s="2" t="s">
        <v>6010</v>
      </c>
      <c r="P419" s="2" t="str">
        <f t="shared" si="6"/>
        <v>WAY_DEVICE_TYPE_GTRANS_ATTR</v>
      </c>
      <c r="Q419" s="2" t="e">
        <f>VLOOKUP(P419,[1]Лист1!$J$423:$K$465,2,0)</f>
        <v>#N/A</v>
      </c>
    </row>
    <row r="420" spans="1:17" s="2" customFormat="1" x14ac:dyDescent="0.25">
      <c r="A420" s="2">
        <v>418</v>
      </c>
      <c r="B420" s="2" t="s">
        <v>347</v>
      </c>
      <c r="C420" s="2" t="s">
        <v>347</v>
      </c>
      <c r="D420" s="2" t="s">
        <v>831</v>
      </c>
      <c r="E420" s="2" t="s">
        <v>2342</v>
      </c>
      <c r="F420" s="2" t="s">
        <v>3700</v>
      </c>
      <c r="G420" s="2" t="s">
        <v>3906</v>
      </c>
      <c r="H420" s="2" t="s">
        <v>3925</v>
      </c>
      <c r="I420" s="2" t="s">
        <v>330</v>
      </c>
      <c r="N420" s="2" t="s">
        <v>6010</v>
      </c>
      <c r="P420" s="2" t="str">
        <f t="shared" si="6"/>
        <v>WAY_DEVICE_TYPE_GMAX_BULESS_DAYS</v>
      </c>
      <c r="Q420" s="2" t="e">
        <f>VLOOKUP(P420,[1]Лист1!$J$423:$K$465,2,0)</f>
        <v>#N/A</v>
      </c>
    </row>
    <row r="421" spans="1:17" s="5" customFormat="1" x14ac:dyDescent="0.25">
      <c r="A421" s="5">
        <v>419</v>
      </c>
      <c r="D421" s="5" t="s">
        <v>585</v>
      </c>
      <c r="E421" s="5" t="s">
        <v>2343</v>
      </c>
      <c r="F421" s="5" t="s">
        <v>3701</v>
      </c>
      <c r="G421" s="5" t="s">
        <v>3906</v>
      </c>
      <c r="H421" s="5" t="s">
        <v>6251</v>
      </c>
      <c r="I421" s="5" t="s">
        <v>23</v>
      </c>
      <c r="N421" s="5" t="s">
        <v>6010</v>
      </c>
      <c r="P421" s="5" t="str">
        <f t="shared" si="6"/>
        <v>WAY_DEVICE_RECID</v>
      </c>
      <c r="Q421" s="5" t="e">
        <f>VLOOKUP(P421,[1]Лист1!$J$423:$K$465,2,0)</f>
        <v>#N/A</v>
      </c>
    </row>
    <row r="422" spans="1:17" s="5" customFormat="1" x14ac:dyDescent="0.25">
      <c r="A422" s="5">
        <v>420</v>
      </c>
      <c r="D422" s="5" t="s">
        <v>832</v>
      </c>
      <c r="E422" s="5" t="s">
        <v>2344</v>
      </c>
      <c r="F422" s="5" t="s">
        <v>3702</v>
      </c>
      <c r="G422" s="5" t="s">
        <v>3906</v>
      </c>
      <c r="H422" s="5" t="s">
        <v>6251</v>
      </c>
      <c r="I422" s="5" t="s">
        <v>47</v>
      </c>
      <c r="N422" s="5" t="s">
        <v>6010</v>
      </c>
      <c r="P422" s="5" t="str">
        <f t="shared" si="6"/>
        <v>WAY_DEVICE_RECACNT_CONTRACT__OID</v>
      </c>
      <c r="Q422" s="5" t="e">
        <f>VLOOKUP(P422,[1]Лист1!$J$423:$K$465,2,0)</f>
        <v>#N/A</v>
      </c>
    </row>
    <row r="423" spans="1:17" s="5" customFormat="1" x14ac:dyDescent="0.25">
      <c r="A423" s="5">
        <v>421</v>
      </c>
      <c r="D423" s="5" t="s">
        <v>833</v>
      </c>
      <c r="E423" s="5" t="s">
        <v>2345</v>
      </c>
      <c r="F423" s="5" t="s">
        <v>3703</v>
      </c>
      <c r="G423" s="5" t="s">
        <v>3906</v>
      </c>
      <c r="H423" s="5" t="s">
        <v>6251</v>
      </c>
      <c r="I423" s="5" t="s">
        <v>74</v>
      </c>
      <c r="N423" s="5" t="s">
        <v>6010</v>
      </c>
      <c r="P423" s="5" t="str">
        <f t="shared" si="6"/>
        <v>WAY_DEVICE_RECF_I</v>
      </c>
      <c r="Q423" s="5" t="e">
        <f>VLOOKUP(P423,[1]Лист1!$J$423:$K$465,2,0)</f>
        <v>#N/A</v>
      </c>
    </row>
    <row r="424" spans="1:17" s="2" customFormat="1" x14ac:dyDescent="0.25">
      <c r="A424" s="2">
        <v>422</v>
      </c>
      <c r="B424" s="2" t="s">
        <v>347</v>
      </c>
      <c r="C424" s="2" t="s">
        <v>347</v>
      </c>
      <c r="D424" s="2" t="s">
        <v>834</v>
      </c>
      <c r="E424" s="2" t="s">
        <v>2346</v>
      </c>
      <c r="F424" s="2" t="s">
        <v>3704</v>
      </c>
      <c r="G424" s="2" t="s">
        <v>3906</v>
      </c>
      <c r="H424" s="2" t="s">
        <v>6251</v>
      </c>
      <c r="I424" s="2" t="s">
        <v>331</v>
      </c>
      <c r="N424" s="2" t="s">
        <v>6010</v>
      </c>
      <c r="P424" s="2" t="str">
        <f t="shared" si="6"/>
        <v>WAY_DEVICE_RECTERMINAL_ID</v>
      </c>
      <c r="Q424" s="2" t="e">
        <f>VLOOKUP(P424,[1]Лист1!$J$423:$K$465,2,0)</f>
        <v>#N/A</v>
      </c>
    </row>
    <row r="425" spans="1:17" s="2" customFormat="1" x14ac:dyDescent="0.25">
      <c r="A425" s="2">
        <v>423</v>
      </c>
      <c r="B425" s="2" t="s">
        <v>347</v>
      </c>
      <c r="C425" s="2" t="s">
        <v>347</v>
      </c>
      <c r="D425" s="2" t="s">
        <v>806</v>
      </c>
      <c r="E425" s="2" t="s">
        <v>2347</v>
      </c>
      <c r="F425" s="2" t="s">
        <v>3705</v>
      </c>
      <c r="G425" s="2" t="s">
        <v>3906</v>
      </c>
      <c r="H425" s="2" t="s">
        <v>6251</v>
      </c>
      <c r="I425" s="2" t="s">
        <v>305</v>
      </c>
      <c r="N425" s="2" t="s">
        <v>6010</v>
      </c>
      <c r="P425" s="2" t="str">
        <f t="shared" si="6"/>
        <v>WAY_DEVICE_RECTERM_CAT</v>
      </c>
      <c r="Q425" s="2" t="e">
        <f>VLOOKUP(P425,[1]Лист1!$J$423:$K$465,2,0)</f>
        <v>#N/A</v>
      </c>
    </row>
    <row r="426" spans="1:17" s="2" customFormat="1" x14ac:dyDescent="0.25">
      <c r="A426" s="2">
        <v>424</v>
      </c>
      <c r="B426" s="2" t="s">
        <v>347</v>
      </c>
      <c r="C426" s="2" t="s">
        <v>347</v>
      </c>
      <c r="D426" s="2" t="s">
        <v>835</v>
      </c>
      <c r="E426" s="2" t="s">
        <v>2348</v>
      </c>
      <c r="F426" s="2" t="s">
        <v>3706</v>
      </c>
      <c r="G426" s="2" t="s">
        <v>3906</v>
      </c>
      <c r="H426" s="2" t="s">
        <v>6251</v>
      </c>
      <c r="I426" s="2" t="s">
        <v>332</v>
      </c>
      <c r="N426" s="2" t="s">
        <v>6010</v>
      </c>
      <c r="P426" s="2" t="str">
        <f t="shared" si="6"/>
        <v>WAY_DEVICE_RECDEVICE_TYPE__ID</v>
      </c>
      <c r="Q426" s="2" t="e">
        <f>VLOOKUP(P426,[1]Лист1!$J$423:$K$465,2,0)</f>
        <v>#N/A</v>
      </c>
    </row>
    <row r="427" spans="1:17" s="2" customFormat="1" x14ac:dyDescent="0.25">
      <c r="A427" s="2">
        <v>425</v>
      </c>
      <c r="B427" s="2" t="s">
        <v>347</v>
      </c>
      <c r="C427" s="2" t="s">
        <v>347</v>
      </c>
      <c r="D427" s="2" t="s">
        <v>836</v>
      </c>
      <c r="E427" s="2" t="s">
        <v>2349</v>
      </c>
      <c r="F427" s="2" t="s">
        <v>3707</v>
      </c>
      <c r="G427" s="2" t="s">
        <v>3906</v>
      </c>
      <c r="H427" s="2" t="s">
        <v>6251</v>
      </c>
      <c r="I427" s="2" t="s">
        <v>333</v>
      </c>
      <c r="N427" s="2" t="s">
        <v>6010</v>
      </c>
      <c r="P427" s="2" t="str">
        <f t="shared" si="6"/>
        <v>WAY_DEVICE_RECCURR</v>
      </c>
      <c r="Q427" s="2" t="e">
        <f>VLOOKUP(P427,[1]Лист1!$J$423:$K$465,2,0)</f>
        <v>#N/A</v>
      </c>
    </row>
    <row r="428" spans="1:17" s="2" customFormat="1" x14ac:dyDescent="0.25">
      <c r="A428" s="2">
        <v>426</v>
      </c>
      <c r="B428" s="2" t="s">
        <v>347</v>
      </c>
      <c r="C428" s="2" t="s">
        <v>347</v>
      </c>
      <c r="D428" s="2" t="s">
        <v>837</v>
      </c>
      <c r="E428" s="2" t="s">
        <v>2350</v>
      </c>
      <c r="F428" s="2" t="s">
        <v>3708</v>
      </c>
      <c r="G428" s="2" t="s">
        <v>3906</v>
      </c>
      <c r="H428" s="2" t="s">
        <v>6251</v>
      </c>
      <c r="I428" s="2" t="s">
        <v>334</v>
      </c>
      <c r="N428" s="2" t="s">
        <v>6010</v>
      </c>
      <c r="P428" s="2" t="str">
        <f t="shared" si="6"/>
        <v>WAY_DEVICE_RECDEVICE_NAME</v>
      </c>
      <c r="Q428" s="2" t="e">
        <f>VLOOKUP(P428,[1]Лист1!$J$423:$K$465,2,0)</f>
        <v>#N/A</v>
      </c>
    </row>
    <row r="429" spans="1:17" s="2" customFormat="1" x14ac:dyDescent="0.25">
      <c r="A429" s="2">
        <v>427</v>
      </c>
      <c r="B429" s="2" t="s">
        <v>347</v>
      </c>
      <c r="C429" s="2" t="s">
        <v>347</v>
      </c>
      <c r="D429" s="2" t="s">
        <v>6311</v>
      </c>
      <c r="E429" s="2" t="s">
        <v>2351</v>
      </c>
      <c r="F429" s="2" t="s">
        <v>3709</v>
      </c>
      <c r="G429" s="2" t="s">
        <v>3906</v>
      </c>
      <c r="H429" s="2" t="s">
        <v>6251</v>
      </c>
      <c r="I429" s="2" t="s">
        <v>335</v>
      </c>
      <c r="N429" s="2" t="s">
        <v>6010</v>
      </c>
      <c r="P429" s="2" t="str">
        <f t="shared" si="6"/>
        <v>WAY_DEVICE_RECGMT_OFFSET</v>
      </c>
      <c r="Q429" s="2" t="e">
        <f>VLOOKUP(P429,[1]Лист1!$J$423:$K$465,2,0)</f>
        <v>#N/A</v>
      </c>
    </row>
    <row r="430" spans="1:17" s="2" customFormat="1" x14ac:dyDescent="0.25">
      <c r="A430" s="2">
        <v>428</v>
      </c>
      <c r="B430" s="2" t="s">
        <v>347</v>
      </c>
      <c r="C430" s="2" t="s">
        <v>347</v>
      </c>
      <c r="D430" s="2" t="s">
        <v>6312</v>
      </c>
      <c r="E430" s="2" t="s">
        <v>2352</v>
      </c>
      <c r="F430" s="2" t="s">
        <v>3710</v>
      </c>
      <c r="G430" s="2" t="s">
        <v>3906</v>
      </c>
      <c r="H430" s="2" t="s">
        <v>6251</v>
      </c>
      <c r="I430" s="2" t="s">
        <v>336</v>
      </c>
      <c r="N430" s="2" t="s">
        <v>6010</v>
      </c>
      <c r="P430" s="2" t="str">
        <f t="shared" si="6"/>
        <v>WAY_DEVICE_RECTIME_FROM</v>
      </c>
      <c r="Q430" s="2" t="e">
        <f>VLOOKUP(P430,[1]Лист1!$J$423:$K$465,2,0)</f>
        <v>#N/A</v>
      </c>
    </row>
    <row r="431" spans="1:17" s="2" customFormat="1" x14ac:dyDescent="0.25">
      <c r="A431" s="2">
        <v>429</v>
      </c>
      <c r="B431" s="2" t="s">
        <v>347</v>
      </c>
      <c r="C431" s="2" t="s">
        <v>347</v>
      </c>
      <c r="D431" s="2" t="s">
        <v>6313</v>
      </c>
      <c r="E431" s="2" t="s">
        <v>2353</v>
      </c>
      <c r="F431" s="2" t="s">
        <v>3710</v>
      </c>
      <c r="G431" s="2" t="s">
        <v>3906</v>
      </c>
      <c r="H431" s="2" t="s">
        <v>6251</v>
      </c>
      <c r="I431" s="2" t="s">
        <v>337</v>
      </c>
      <c r="N431" s="2" t="s">
        <v>6010</v>
      </c>
      <c r="P431" s="2" t="str">
        <f t="shared" si="6"/>
        <v>WAY_DEVICE_RECTIME_TO</v>
      </c>
      <c r="Q431" s="2" t="e">
        <f>VLOOKUP(P431,[1]Лист1!$J$423:$K$465,2,0)</f>
        <v>#N/A</v>
      </c>
    </row>
    <row r="432" spans="1:17" s="2" customFormat="1" x14ac:dyDescent="0.25">
      <c r="A432" s="2">
        <v>430</v>
      </c>
      <c r="B432" s="2" t="s">
        <v>347</v>
      </c>
      <c r="C432" s="2" t="s">
        <v>347</v>
      </c>
      <c r="D432" s="2" t="s">
        <v>6314</v>
      </c>
      <c r="E432" s="2" t="s">
        <v>2354</v>
      </c>
      <c r="F432" s="2" t="s">
        <v>3711</v>
      </c>
      <c r="G432" s="2" t="s">
        <v>3906</v>
      </c>
      <c r="H432" s="2" t="s">
        <v>6251</v>
      </c>
      <c r="I432" s="2" t="s">
        <v>338</v>
      </c>
      <c r="N432" s="2" t="s">
        <v>6010</v>
      </c>
      <c r="P432" s="2" t="str">
        <f t="shared" si="6"/>
        <v>WAY_DEVICE_RECWORKING_TIME</v>
      </c>
      <c r="Q432" s="2" t="e">
        <f>VLOOKUP(P432,[1]Лист1!$J$423:$K$465,2,0)</f>
        <v>#N/A</v>
      </c>
    </row>
    <row r="433" spans="1:17" s="2" customFormat="1" x14ac:dyDescent="0.25">
      <c r="A433" s="2">
        <v>431</v>
      </c>
      <c r="B433" s="2" t="s">
        <v>347</v>
      </c>
      <c r="C433" s="2" t="s">
        <v>347</v>
      </c>
      <c r="D433" s="2" t="s">
        <v>6315</v>
      </c>
      <c r="E433" s="2" t="s">
        <v>2355</v>
      </c>
      <c r="F433" s="2" t="s">
        <v>3712</v>
      </c>
      <c r="G433" s="2" t="s">
        <v>3906</v>
      </c>
      <c r="H433" s="2" t="s">
        <v>6251</v>
      </c>
      <c r="I433" s="2" t="s">
        <v>339</v>
      </c>
      <c r="N433" s="2" t="s">
        <v>6010</v>
      </c>
      <c r="P433" s="2" t="str">
        <f t="shared" si="6"/>
        <v>WAY_DEVICE_RECCUT_OFF_TIME</v>
      </c>
      <c r="Q433" s="2" t="e">
        <f>VLOOKUP(P433,[1]Лист1!$J$423:$K$465,2,0)</f>
        <v>#N/A</v>
      </c>
    </row>
    <row r="434" spans="1:17" s="2" customFormat="1" x14ac:dyDescent="0.25">
      <c r="A434" s="2">
        <v>432</v>
      </c>
      <c r="B434" s="2" t="s">
        <v>347</v>
      </c>
      <c r="C434" s="2" t="s">
        <v>347</v>
      </c>
      <c r="D434" s="2" t="s">
        <v>6316</v>
      </c>
      <c r="E434" s="2" t="s">
        <v>2356</v>
      </c>
      <c r="F434" s="2" t="s">
        <v>3713</v>
      </c>
      <c r="G434" s="2" t="s">
        <v>3906</v>
      </c>
      <c r="H434" s="2" t="s">
        <v>6251</v>
      </c>
      <c r="I434" s="2" t="s">
        <v>340</v>
      </c>
      <c r="N434" s="2" t="s">
        <v>6010</v>
      </c>
      <c r="P434" s="2" t="str">
        <f t="shared" si="6"/>
        <v>WAY_DEVICE_RECGLOBAL_LIMIT</v>
      </c>
      <c r="Q434" s="2" t="e">
        <f>VLOOKUP(P434,[1]Лист1!$J$423:$K$465,2,0)</f>
        <v>#N/A</v>
      </c>
    </row>
    <row r="435" spans="1:17" s="2" customFormat="1" x14ac:dyDescent="0.25">
      <c r="A435" s="2">
        <v>433</v>
      </c>
      <c r="B435" s="2" t="s">
        <v>347</v>
      </c>
      <c r="C435" s="2" t="s">
        <v>347</v>
      </c>
      <c r="D435" s="2" t="s">
        <v>844</v>
      </c>
      <c r="E435" s="2" t="s">
        <v>2357</v>
      </c>
      <c r="F435" s="2" t="s">
        <v>3714</v>
      </c>
      <c r="G435" s="2" t="s">
        <v>3906</v>
      </c>
      <c r="H435" s="2" t="s">
        <v>6251</v>
      </c>
      <c r="I435" s="2" t="s">
        <v>341</v>
      </c>
      <c r="N435" s="2" t="s">
        <v>6010</v>
      </c>
      <c r="P435" s="2" t="str">
        <f t="shared" si="6"/>
        <v>WAY_DEVICE_RECCOIN_LIMIT</v>
      </c>
      <c r="Q435" s="2" t="e">
        <f>VLOOKUP(P435,[1]Лист1!$J$423:$K$465,2,0)</f>
        <v>#N/A</v>
      </c>
    </row>
    <row r="436" spans="1:17" s="2" customFormat="1" x14ac:dyDescent="0.25">
      <c r="A436" s="2">
        <v>434</v>
      </c>
      <c r="B436" s="2" t="s">
        <v>347</v>
      </c>
      <c r="C436" s="2" t="s">
        <v>347</v>
      </c>
      <c r="D436" s="2" t="s">
        <v>6317</v>
      </c>
      <c r="E436" s="2" t="s">
        <v>2358</v>
      </c>
      <c r="F436" s="2" t="s">
        <v>3715</v>
      </c>
      <c r="G436" s="2" t="s">
        <v>3906</v>
      </c>
      <c r="H436" s="2" t="s">
        <v>6251</v>
      </c>
      <c r="I436" s="2" t="s">
        <v>342</v>
      </c>
      <c r="N436" s="2" t="s">
        <v>6010</v>
      </c>
      <c r="P436" s="2" t="str">
        <f t="shared" si="6"/>
        <v>WAY_DEVICE_RECCONFIGURATION</v>
      </c>
      <c r="Q436" s="2" t="e">
        <f>VLOOKUP(P436,[1]Лист1!$J$423:$K$465,2,0)</f>
        <v>#N/A</v>
      </c>
    </row>
    <row r="437" spans="1:17" s="2" customFormat="1" x14ac:dyDescent="0.25">
      <c r="A437" s="2">
        <v>435</v>
      </c>
      <c r="B437" s="2" t="s">
        <v>347</v>
      </c>
      <c r="C437" s="2" t="s">
        <v>347</v>
      </c>
      <c r="D437" s="2" t="s">
        <v>6318</v>
      </c>
      <c r="E437" s="2" t="s">
        <v>2359</v>
      </c>
      <c r="F437" s="2" t="s">
        <v>3716</v>
      </c>
      <c r="G437" s="2" t="s">
        <v>3906</v>
      </c>
      <c r="H437" s="2" t="s">
        <v>6251</v>
      </c>
      <c r="I437" s="2" t="s">
        <v>4144</v>
      </c>
      <c r="N437" s="2" t="s">
        <v>6010</v>
      </c>
      <c r="P437" s="2" t="str">
        <f t="shared" si="6"/>
        <v>WAY_DEVICE_RECDENOM_DICT</v>
      </c>
      <c r="Q437" s="2" t="e">
        <f>VLOOKUP(P437,[1]Лист1!$J$423:$K$465,2,0)</f>
        <v>#N/A</v>
      </c>
    </row>
    <row r="438" spans="1:17" s="2" customFormat="1" x14ac:dyDescent="0.25">
      <c r="A438" s="2">
        <v>436</v>
      </c>
      <c r="B438" s="2" t="s">
        <v>347</v>
      </c>
      <c r="C438" s="2" t="s">
        <v>347</v>
      </c>
      <c r="D438" s="2" t="s">
        <v>6319</v>
      </c>
      <c r="E438" s="2" t="s">
        <v>2360</v>
      </c>
      <c r="F438" s="2" t="s">
        <v>3717</v>
      </c>
      <c r="G438" s="2" t="s">
        <v>3906</v>
      </c>
      <c r="H438" s="2" t="s">
        <v>6251</v>
      </c>
      <c r="I438" s="2" t="s">
        <v>4145</v>
      </c>
      <c r="N438" s="2" t="s">
        <v>6010</v>
      </c>
      <c r="P438" s="2" t="str">
        <f t="shared" si="6"/>
        <v>WAY_DEVICE_RECDEVICE_URL</v>
      </c>
      <c r="Q438" s="2" t="e">
        <f>VLOOKUP(P438,[1]Лист1!$J$423:$K$465,2,0)</f>
        <v>#N/A</v>
      </c>
    </row>
    <row r="439" spans="1:17" s="2" customFormat="1" x14ac:dyDescent="0.25">
      <c r="A439" s="2">
        <v>437</v>
      </c>
      <c r="B439" s="2" t="s">
        <v>347</v>
      </c>
      <c r="C439" s="2" t="s">
        <v>347</v>
      </c>
      <c r="D439" s="2" t="s">
        <v>6320</v>
      </c>
      <c r="E439" s="2" t="s">
        <v>2361</v>
      </c>
      <c r="F439" s="2" t="s">
        <v>3718</v>
      </c>
      <c r="G439" s="2" t="s">
        <v>3906</v>
      </c>
      <c r="H439" s="2" t="s">
        <v>6251</v>
      </c>
      <c r="I439" s="2" t="s">
        <v>324</v>
      </c>
      <c r="N439" s="2" t="s">
        <v>6010</v>
      </c>
      <c r="P439" s="2" t="str">
        <f t="shared" si="6"/>
        <v>WAY_DEVICE_RECKEY_HIERARCHY</v>
      </c>
      <c r="Q439" s="2" t="e">
        <f>VLOOKUP(P439,[1]Лист1!$J$423:$K$465,2,0)</f>
        <v>#N/A</v>
      </c>
    </row>
    <row r="440" spans="1:17" s="2" customFormat="1" x14ac:dyDescent="0.25">
      <c r="A440" s="2">
        <v>438</v>
      </c>
      <c r="B440" s="2" t="s">
        <v>347</v>
      </c>
      <c r="C440" s="2" t="s">
        <v>347</v>
      </c>
      <c r="D440" s="2" t="s">
        <v>848</v>
      </c>
      <c r="E440" s="2" t="s">
        <v>2362</v>
      </c>
      <c r="F440" s="2" t="s">
        <v>3719</v>
      </c>
      <c r="G440" s="2" t="s">
        <v>3906</v>
      </c>
      <c r="H440" s="2" t="s">
        <v>6251</v>
      </c>
      <c r="I440" s="2" t="s">
        <v>61</v>
      </c>
      <c r="N440" s="2" t="s">
        <v>6010</v>
      </c>
      <c r="P440" s="2" t="str">
        <f t="shared" si="6"/>
        <v>WAY_DEVICE_RECLOCATION</v>
      </c>
      <c r="Q440" s="2" t="e">
        <f>VLOOKUP(P440,[1]Лист1!$J$423:$K$465,2,0)</f>
        <v>#N/A</v>
      </c>
    </row>
    <row r="441" spans="1:17" s="2" customFormat="1" x14ac:dyDescent="0.25">
      <c r="A441" s="2">
        <v>439</v>
      </c>
      <c r="B441" s="2" t="s">
        <v>347</v>
      </c>
      <c r="C441" s="2" t="s">
        <v>347</v>
      </c>
      <c r="D441" s="2" t="s">
        <v>6321</v>
      </c>
      <c r="E441" s="2" t="s">
        <v>2363</v>
      </c>
      <c r="F441" s="2" t="s">
        <v>3720</v>
      </c>
      <c r="G441" s="2" t="s">
        <v>3906</v>
      </c>
      <c r="H441" s="2" t="s">
        <v>6251</v>
      </c>
      <c r="I441" s="2" t="s">
        <v>4146</v>
      </c>
      <c r="N441" s="2" t="s">
        <v>6010</v>
      </c>
      <c r="P441" s="2" t="str">
        <f t="shared" si="6"/>
        <v>WAY_DEVICE_RECMAC_STATUS</v>
      </c>
      <c r="Q441" s="2" t="e">
        <f>VLOOKUP(P441,[1]Лист1!$J$423:$K$465,2,0)</f>
        <v>#N/A</v>
      </c>
    </row>
    <row r="442" spans="1:17" s="2" customFormat="1" x14ac:dyDescent="0.25">
      <c r="A442" s="2">
        <v>440</v>
      </c>
      <c r="B442" s="2" t="s">
        <v>347</v>
      </c>
      <c r="C442" s="2" t="s">
        <v>347</v>
      </c>
      <c r="D442" s="2" t="s">
        <v>6322</v>
      </c>
      <c r="E442" s="2" t="s">
        <v>2364</v>
      </c>
      <c r="F442" s="2" t="s">
        <v>3721</v>
      </c>
      <c r="G442" s="2" t="s">
        <v>3906</v>
      </c>
      <c r="H442" s="2" t="s">
        <v>6251</v>
      </c>
      <c r="I442" s="2" t="s">
        <v>4147</v>
      </c>
      <c r="N442" s="2" t="s">
        <v>6010</v>
      </c>
      <c r="P442" s="2" t="str">
        <f t="shared" si="6"/>
        <v>WAY_DEVICE_RECPIN_PREVALIDATION</v>
      </c>
      <c r="Q442" s="2" t="e">
        <f>VLOOKUP(P442,[1]Лист1!$J$423:$K$465,2,0)</f>
        <v>#N/A</v>
      </c>
    </row>
    <row r="443" spans="1:17" s="2" customFormat="1" x14ac:dyDescent="0.25">
      <c r="A443" s="2">
        <v>441</v>
      </c>
      <c r="B443" s="2" t="s">
        <v>347</v>
      </c>
      <c r="C443" s="2" t="s">
        <v>347</v>
      </c>
      <c r="D443" s="2" t="s">
        <v>6304</v>
      </c>
      <c r="E443" s="2" t="s">
        <v>2365</v>
      </c>
      <c r="F443" s="2" t="s">
        <v>3722</v>
      </c>
      <c r="G443" s="2" t="s">
        <v>3906</v>
      </c>
      <c r="H443" s="2" t="s">
        <v>6251</v>
      </c>
      <c r="I443" s="2" t="s">
        <v>4148</v>
      </c>
      <c r="N443" s="2" t="s">
        <v>6010</v>
      </c>
      <c r="P443" s="2" t="str">
        <f t="shared" si="6"/>
        <v>WAY_DEVICE_RECPROTOCOL</v>
      </c>
      <c r="Q443" s="2" t="e">
        <f>VLOOKUP(P443,[1]Лист1!$J$423:$K$465,2,0)</f>
        <v>#N/A</v>
      </c>
    </row>
    <row r="444" spans="1:17" s="2" customFormat="1" x14ac:dyDescent="0.25">
      <c r="A444" s="2">
        <v>442</v>
      </c>
      <c r="B444" s="2" t="s">
        <v>347</v>
      </c>
      <c r="C444" s="2" t="s">
        <v>347</v>
      </c>
      <c r="D444" s="2" t="s">
        <v>852</v>
      </c>
      <c r="E444" s="2" t="s">
        <v>852</v>
      </c>
      <c r="F444" s="2" t="s">
        <v>3723</v>
      </c>
      <c r="G444" s="2" t="s">
        <v>3906</v>
      </c>
      <c r="H444" s="2" t="s">
        <v>6251</v>
      </c>
      <c r="I444" s="2" t="s">
        <v>4149</v>
      </c>
      <c r="N444" s="2" t="s">
        <v>6010</v>
      </c>
      <c r="P444" s="2" t="str">
        <f t="shared" si="6"/>
        <v>WAY_DEVICE_RECSERIAL_NUMBER</v>
      </c>
      <c r="Q444" s="2" t="e">
        <f>VLOOKUP(P444,[1]Лист1!$J$423:$K$465,2,0)</f>
        <v>#N/A</v>
      </c>
    </row>
    <row r="445" spans="1:17" s="2" customFormat="1" x14ac:dyDescent="0.25">
      <c r="A445" s="2">
        <v>443</v>
      </c>
      <c r="B445" s="2" t="s">
        <v>347</v>
      </c>
      <c r="C445" s="2" t="s">
        <v>347</v>
      </c>
      <c r="D445" s="2" t="s">
        <v>6323</v>
      </c>
      <c r="E445" s="2" t="s">
        <v>2366</v>
      </c>
      <c r="F445" s="2" t="s">
        <v>3724</v>
      </c>
      <c r="G445" s="2" t="s">
        <v>3906</v>
      </c>
      <c r="H445" s="2" t="s">
        <v>6251</v>
      </c>
      <c r="I445" s="2" t="s">
        <v>4150</v>
      </c>
      <c r="N445" s="2" t="s">
        <v>6010</v>
      </c>
      <c r="P445" s="2" t="str">
        <f t="shared" si="6"/>
        <v>WAY_DEVICE_RECSOCKET</v>
      </c>
      <c r="Q445" s="2" t="e">
        <f>VLOOKUP(P445,[1]Лист1!$J$423:$K$465,2,0)</f>
        <v>#N/A</v>
      </c>
    </row>
    <row r="446" spans="1:17" s="5" customFormat="1" x14ac:dyDescent="0.25">
      <c r="A446" s="5">
        <v>444</v>
      </c>
      <c r="D446" s="5" t="s">
        <v>854</v>
      </c>
      <c r="E446" s="5" t="s">
        <v>2367</v>
      </c>
      <c r="F446" s="5" t="s">
        <v>3725</v>
      </c>
      <c r="G446" s="5" t="s">
        <v>3906</v>
      </c>
      <c r="H446" s="5" t="s">
        <v>6251</v>
      </c>
      <c r="I446" s="5" t="s">
        <v>4151</v>
      </c>
      <c r="N446" s="5" t="s">
        <v>6010</v>
      </c>
      <c r="P446" s="5" t="str">
        <f t="shared" si="6"/>
        <v>WAY_DEVICE_RECX_25_ADDRESS</v>
      </c>
      <c r="Q446" s="5" t="e">
        <f>VLOOKUP(P446,[1]Лист1!$J$423:$K$465,2,0)</f>
        <v>#N/A</v>
      </c>
    </row>
    <row r="447" spans="1:17" s="5" customFormat="1" x14ac:dyDescent="0.25">
      <c r="A447" s="5">
        <v>445</v>
      </c>
      <c r="D447" s="5" t="s">
        <v>855</v>
      </c>
      <c r="E447" s="5" t="s">
        <v>2368</v>
      </c>
      <c r="F447" s="5" t="s">
        <v>3726</v>
      </c>
      <c r="G447" s="5" t="s">
        <v>3906</v>
      </c>
      <c r="H447" s="5" t="s">
        <v>6251</v>
      </c>
      <c r="I447" s="5" t="s">
        <v>4152</v>
      </c>
      <c r="N447" s="5" t="s">
        <v>6010</v>
      </c>
      <c r="P447" s="5" t="str">
        <f t="shared" si="6"/>
        <v>WAY_DEVICE_RECHARDWARE__ID</v>
      </c>
      <c r="Q447" s="5" t="e">
        <f>VLOOKUP(P447,[1]Лист1!$J$423:$K$465,2,0)</f>
        <v>#N/A</v>
      </c>
    </row>
    <row r="448" spans="1:17" s="5" customFormat="1" x14ac:dyDescent="0.25">
      <c r="A448" s="5">
        <v>446</v>
      </c>
      <c r="D448" s="5" t="s">
        <v>856</v>
      </c>
      <c r="E448" s="5" t="s">
        <v>2369</v>
      </c>
      <c r="F448" s="5" t="s">
        <v>3727</v>
      </c>
      <c r="G448" s="5" t="s">
        <v>3906</v>
      </c>
      <c r="H448" s="5" t="s">
        <v>6251</v>
      </c>
      <c r="I448" s="5" t="s">
        <v>31</v>
      </c>
      <c r="N448" s="5" t="s">
        <v>6010</v>
      </c>
      <c r="P448" s="5" t="str">
        <f t="shared" si="6"/>
        <v>WAY_DEVICE_RECMEMBER_ID</v>
      </c>
      <c r="Q448" s="5" t="e">
        <f>VLOOKUP(P448,[1]Лист1!$J$423:$K$465,2,0)</f>
        <v>#N/A</v>
      </c>
    </row>
    <row r="449" spans="1:17" s="5" customFormat="1" x14ac:dyDescent="0.25">
      <c r="A449" s="5">
        <v>447</v>
      </c>
      <c r="D449" s="5" t="s">
        <v>857</v>
      </c>
      <c r="E449" s="5" t="s">
        <v>2370</v>
      </c>
      <c r="F449" s="5" t="s">
        <v>3728</v>
      </c>
      <c r="G449" s="5" t="s">
        <v>3906</v>
      </c>
      <c r="H449" s="5" t="s">
        <v>6251</v>
      </c>
      <c r="I449" s="5" t="s">
        <v>4153</v>
      </c>
      <c r="N449" s="5" t="s">
        <v>6010</v>
      </c>
      <c r="P449" s="5" t="str">
        <f t="shared" si="6"/>
        <v>WAY_DEVICE_RECMERCHANT_ID</v>
      </c>
      <c r="Q449" s="5" t="e">
        <f>VLOOKUP(P449,[1]Лист1!$J$423:$K$465,2,0)</f>
        <v>#N/A</v>
      </c>
    </row>
    <row r="450" spans="1:17" s="2" customFormat="1" x14ac:dyDescent="0.25">
      <c r="A450" s="2">
        <v>448</v>
      </c>
      <c r="B450" s="2" t="s">
        <v>347</v>
      </c>
      <c r="C450" s="2" t="s">
        <v>347</v>
      </c>
      <c r="D450" s="2" t="s">
        <v>6324</v>
      </c>
      <c r="E450" s="2" t="s">
        <v>2057</v>
      </c>
      <c r="F450" s="2" t="s">
        <v>3729</v>
      </c>
      <c r="G450" s="2" t="s">
        <v>3906</v>
      </c>
      <c r="H450" s="2" t="s">
        <v>6251</v>
      </c>
      <c r="I450" s="2" t="s">
        <v>106</v>
      </c>
      <c r="N450" s="2" t="s">
        <v>6010</v>
      </c>
      <c r="P450" s="2" t="str">
        <f t="shared" ref="P450:P513" si="7">CONCATENATE(H450,I450)</f>
        <v>WAY_DEVICE_RECPOSTAL_CODE</v>
      </c>
      <c r="Q450" s="2" t="e">
        <f>VLOOKUP(P450,[1]Лист1!$J$423:$K$465,2,0)</f>
        <v>#N/A</v>
      </c>
    </row>
    <row r="451" spans="1:17" s="2" customFormat="1" x14ac:dyDescent="0.25">
      <c r="A451" s="2">
        <v>449</v>
      </c>
      <c r="B451" s="2" t="s">
        <v>347</v>
      </c>
      <c r="C451" s="2" t="s">
        <v>347</v>
      </c>
      <c r="D451" s="2" t="s">
        <v>858</v>
      </c>
      <c r="E451" s="2" t="s">
        <v>2371</v>
      </c>
      <c r="F451" s="2" t="s">
        <v>3730</v>
      </c>
      <c r="G451" s="2" t="s">
        <v>3906</v>
      </c>
      <c r="H451" s="2" t="s">
        <v>6251</v>
      </c>
      <c r="I451" s="2" t="s">
        <v>66</v>
      </c>
      <c r="N451" s="2" t="s">
        <v>6010</v>
      </c>
      <c r="P451" s="2" t="str">
        <f t="shared" si="7"/>
        <v>WAY_DEVICE_RECPHONE</v>
      </c>
      <c r="Q451" s="2" t="e">
        <f>VLOOKUP(P451,[1]Лист1!$J$423:$K$465,2,0)</f>
        <v>#N/A</v>
      </c>
    </row>
    <row r="452" spans="1:17" s="5" customFormat="1" x14ac:dyDescent="0.25">
      <c r="A452" s="5">
        <v>450</v>
      </c>
      <c r="D452" s="5" t="s">
        <v>803</v>
      </c>
      <c r="E452" s="5" t="s">
        <v>2372</v>
      </c>
      <c r="F452" s="5" t="s">
        <v>3731</v>
      </c>
      <c r="G452" s="5" t="s">
        <v>3906</v>
      </c>
      <c r="H452" s="5" t="s">
        <v>3924</v>
      </c>
      <c r="I452" s="5" t="s">
        <v>23</v>
      </c>
      <c r="N452" s="5" t="s">
        <v>6010</v>
      </c>
      <c r="P452" s="5" t="str">
        <f t="shared" si="7"/>
        <v>WAY_DEVICE_PARMS_GID</v>
      </c>
      <c r="Q452" s="5" t="e">
        <f>VLOOKUP(P452,[1]Лист1!$J$423:$K$465,2,0)</f>
        <v>#N/A</v>
      </c>
    </row>
    <row r="453" spans="1:17" s="5" customFormat="1" x14ac:dyDescent="0.25">
      <c r="A453" s="5">
        <v>451</v>
      </c>
      <c r="D453" s="5" t="s">
        <v>859</v>
      </c>
      <c r="E453" s="5" t="s">
        <v>2344</v>
      </c>
      <c r="F453" s="5" t="s">
        <v>3702</v>
      </c>
      <c r="G453" s="5" t="s">
        <v>3906</v>
      </c>
      <c r="H453" s="5" t="s">
        <v>3924</v>
      </c>
      <c r="I453" s="5" t="s">
        <v>47</v>
      </c>
      <c r="N453" s="5" t="s">
        <v>6010</v>
      </c>
      <c r="P453" s="5" t="str">
        <f t="shared" si="7"/>
        <v>WAY_DEVICE_PARMS_GACNT_CONTRACT__OID</v>
      </c>
      <c r="Q453" s="5" t="e">
        <f>VLOOKUP(P453,[1]Лист1!$J$423:$K$465,2,0)</f>
        <v>#N/A</v>
      </c>
    </row>
    <row r="454" spans="1:17" s="5" customFormat="1" x14ac:dyDescent="0.25">
      <c r="A454" s="5">
        <v>452</v>
      </c>
      <c r="D454" s="5" t="s">
        <v>860</v>
      </c>
      <c r="E454" s="5" t="s">
        <v>2373</v>
      </c>
      <c r="F454" s="5" t="s">
        <v>3732</v>
      </c>
      <c r="G454" s="5" t="s">
        <v>3906</v>
      </c>
      <c r="H454" s="5" t="s">
        <v>3924</v>
      </c>
      <c r="I454" s="5" t="s">
        <v>4154</v>
      </c>
      <c r="N454" s="5" t="s">
        <v>6010</v>
      </c>
      <c r="P454" s="5" t="str">
        <f t="shared" si="7"/>
        <v>WAY_DEVICE_PARMS_GDEVICE_PARMS__ID</v>
      </c>
      <c r="Q454" s="5" t="e">
        <f>VLOOKUP(P454,[1]Лист1!$J$423:$K$465,2,0)</f>
        <v>#N/A</v>
      </c>
    </row>
    <row r="455" spans="1:17" s="2" customFormat="1" x14ac:dyDescent="0.25">
      <c r="A455" s="2">
        <v>453</v>
      </c>
      <c r="B455" s="2" t="s">
        <v>347</v>
      </c>
      <c r="C455" s="2" t="s">
        <v>347</v>
      </c>
      <c r="D455" s="2" t="s">
        <v>6325</v>
      </c>
      <c r="E455" s="2" t="s">
        <v>2374</v>
      </c>
      <c r="F455" s="2" t="s">
        <v>3733</v>
      </c>
      <c r="G455" s="2" t="s">
        <v>3906</v>
      </c>
      <c r="H455" s="2" t="s">
        <v>3924</v>
      </c>
      <c r="I455" s="2" t="s">
        <v>25</v>
      </c>
      <c r="N455" s="2" t="s">
        <v>6010</v>
      </c>
      <c r="P455" s="2" t="str">
        <f t="shared" si="7"/>
        <v>WAY_DEVICE_PARMS_GCHANNEL</v>
      </c>
      <c r="Q455" s="2" t="e">
        <f>VLOOKUP(P455,[1]Лист1!$J$423:$K$465,2,0)</f>
        <v>#N/A</v>
      </c>
    </row>
    <row r="456" spans="1:17" s="2" customFormat="1" x14ac:dyDescent="0.25">
      <c r="A456" s="2">
        <v>454</v>
      </c>
      <c r="B456" s="2" t="s">
        <v>347</v>
      </c>
      <c r="C456" s="2" t="s">
        <v>347</v>
      </c>
      <c r="D456" s="2" t="s">
        <v>6326</v>
      </c>
      <c r="E456" s="2" t="s">
        <v>2167</v>
      </c>
      <c r="F456" s="2" t="s">
        <v>3734</v>
      </c>
      <c r="G456" s="2" t="s">
        <v>3906</v>
      </c>
      <c r="H456" s="2" t="s">
        <v>3924</v>
      </c>
      <c r="I456" s="2" t="s">
        <v>4155</v>
      </c>
      <c r="N456" s="2" t="s">
        <v>6010</v>
      </c>
      <c r="P456" s="2" t="str">
        <f t="shared" si="7"/>
        <v>WAY_DEVICE_PARMS_GSIC</v>
      </c>
      <c r="Q456" s="2" t="e">
        <f>VLOOKUP(P456,[1]Лист1!$J$423:$K$465,2,0)</f>
        <v>#N/A</v>
      </c>
    </row>
    <row r="457" spans="1:17" s="2" customFormat="1" x14ac:dyDescent="0.25">
      <c r="A457" s="2">
        <v>455</v>
      </c>
      <c r="B457" s="2" t="s">
        <v>347</v>
      </c>
      <c r="C457" s="2" t="s">
        <v>347</v>
      </c>
      <c r="D457" s="2" t="s">
        <v>862</v>
      </c>
      <c r="E457" s="2" t="s">
        <v>2375</v>
      </c>
      <c r="F457" s="2" t="s">
        <v>3735</v>
      </c>
      <c r="G457" s="2" t="s">
        <v>3906</v>
      </c>
      <c r="H457" s="2" t="s">
        <v>3924</v>
      </c>
      <c r="I457" s="2" t="s">
        <v>4156</v>
      </c>
      <c r="N457" s="2" t="s">
        <v>6010</v>
      </c>
      <c r="P457" s="2" t="str">
        <f t="shared" si="7"/>
        <v>WAY_DEVICE_PARMS_GTERMINAL_ID_CODE</v>
      </c>
      <c r="Q457" s="2" t="e">
        <f>VLOOKUP(P457,[1]Лист1!$J$423:$K$465,2,0)</f>
        <v>#N/A</v>
      </c>
    </row>
    <row r="458" spans="1:17" s="2" customFormat="1" x14ac:dyDescent="0.25">
      <c r="A458" s="2">
        <v>456</v>
      </c>
      <c r="B458" s="2" t="s">
        <v>347</v>
      </c>
      <c r="C458" s="2" t="s">
        <v>347</v>
      </c>
      <c r="D458" s="2" t="s">
        <v>6327</v>
      </c>
      <c r="E458" s="2" t="s">
        <v>2376</v>
      </c>
      <c r="F458" s="2" t="s">
        <v>3736</v>
      </c>
      <c r="G458" s="2" t="s">
        <v>3906</v>
      </c>
      <c r="H458" s="2" t="s">
        <v>3924</v>
      </c>
      <c r="I458" s="2" t="s">
        <v>4157</v>
      </c>
      <c r="N458" s="2" t="s">
        <v>6010</v>
      </c>
      <c r="P458" s="2" t="str">
        <f t="shared" si="7"/>
        <v>WAY_DEVICE_PARMS_GREDEFINED_CHANNEL</v>
      </c>
      <c r="Q458" s="2" t="e">
        <f>VLOOKUP(P458,[1]Лист1!$J$423:$K$465,2,0)</f>
        <v>#N/A</v>
      </c>
    </row>
    <row r="459" spans="1:17" s="2" customFormat="1" x14ac:dyDescent="0.25">
      <c r="A459" s="2">
        <v>457</v>
      </c>
      <c r="B459" s="2" t="s">
        <v>347</v>
      </c>
      <c r="C459" s="2" t="s">
        <v>347</v>
      </c>
      <c r="D459" s="2" t="s">
        <v>864</v>
      </c>
      <c r="E459" s="2" t="s">
        <v>2377</v>
      </c>
      <c r="F459" s="2" t="s">
        <v>3737</v>
      </c>
      <c r="G459" s="2" t="s">
        <v>3906</v>
      </c>
      <c r="H459" s="2" t="s">
        <v>3924</v>
      </c>
      <c r="I459" s="2" t="s">
        <v>4158</v>
      </c>
      <c r="N459" s="2" t="s">
        <v>6010</v>
      </c>
      <c r="P459" s="2" t="str">
        <f t="shared" si="7"/>
        <v>WAY_DEVICE_PARMS_GDEVICE_CITY</v>
      </c>
      <c r="Q459" s="2" t="e">
        <f>VLOOKUP(P459,[1]Лист1!$J$423:$K$465,2,0)</f>
        <v>#N/A</v>
      </c>
    </row>
    <row r="460" spans="1:17" s="2" customFormat="1" x14ac:dyDescent="0.25">
      <c r="A460" s="2">
        <v>458</v>
      </c>
      <c r="B460" s="2" t="s">
        <v>347</v>
      </c>
      <c r="C460" s="2" t="s">
        <v>347</v>
      </c>
      <c r="D460" s="2" t="s">
        <v>865</v>
      </c>
      <c r="E460" s="2" t="s">
        <v>2378</v>
      </c>
      <c r="F460" s="2" t="s">
        <v>3737</v>
      </c>
      <c r="G460" s="2" t="s">
        <v>3906</v>
      </c>
      <c r="H460" s="2" t="s">
        <v>3924</v>
      </c>
      <c r="I460" s="2" t="s">
        <v>4159</v>
      </c>
      <c r="N460" s="2" t="s">
        <v>6010</v>
      </c>
      <c r="P460" s="2" t="str">
        <f t="shared" si="7"/>
        <v>WAY_DEVICE_PARMS_GDEVICE_COUNTRY</v>
      </c>
      <c r="Q460" s="2" t="e">
        <f>VLOOKUP(P460,[1]Лист1!$J$423:$K$465,2,0)</f>
        <v>#N/A</v>
      </c>
    </row>
    <row r="461" spans="1:17" s="2" customFormat="1" x14ac:dyDescent="0.25">
      <c r="A461" s="2">
        <v>459</v>
      </c>
      <c r="B461" s="2" t="s">
        <v>347</v>
      </c>
      <c r="C461" s="2" t="s">
        <v>347</v>
      </c>
      <c r="D461" s="2" t="s">
        <v>6328</v>
      </c>
      <c r="E461" s="2" t="s">
        <v>2379</v>
      </c>
      <c r="F461" s="2" t="s">
        <v>3738</v>
      </c>
      <c r="G461" s="2" t="s">
        <v>3906</v>
      </c>
      <c r="H461" s="2" t="s">
        <v>3924</v>
      </c>
      <c r="I461" s="2" t="s">
        <v>4160</v>
      </c>
      <c r="N461" s="2" t="s">
        <v>6010</v>
      </c>
      <c r="P461" s="2" t="str">
        <f t="shared" si="7"/>
        <v>WAY_DEVICE_PARMS_GDEVICE_LOCATION</v>
      </c>
      <c r="Q461" s="2" t="e">
        <f>VLOOKUP(P461,[1]Лист1!$J$423:$K$465,2,0)</f>
        <v>#N/A</v>
      </c>
    </row>
    <row r="462" spans="1:17" s="2" customFormat="1" x14ac:dyDescent="0.25">
      <c r="A462" s="2">
        <v>460</v>
      </c>
      <c r="B462" s="2" t="s">
        <v>347</v>
      </c>
      <c r="C462" s="2" t="s">
        <v>347</v>
      </c>
      <c r="D462" s="2" t="s">
        <v>6329</v>
      </c>
      <c r="E462" s="2" t="s">
        <v>2380</v>
      </c>
      <c r="F462" s="2" t="s">
        <v>3739</v>
      </c>
      <c r="G462" s="2" t="s">
        <v>3906</v>
      </c>
      <c r="H462" s="2" t="s">
        <v>3924</v>
      </c>
      <c r="I462" s="2" t="s">
        <v>4161</v>
      </c>
      <c r="N462" s="2" t="s">
        <v>6010</v>
      </c>
      <c r="P462" s="2" t="str">
        <f t="shared" si="7"/>
        <v>WAY_DEVICE_PARMS_GDEVICE_STATE</v>
      </c>
      <c r="Q462" s="2" t="e">
        <f>VLOOKUP(P462,[1]Лист1!$J$423:$K$465,2,0)</f>
        <v>#N/A</v>
      </c>
    </row>
    <row r="463" spans="1:17" s="2" customFormat="1" x14ac:dyDescent="0.25">
      <c r="A463" s="2">
        <v>461</v>
      </c>
      <c r="B463" s="2" t="s">
        <v>347</v>
      </c>
      <c r="C463" s="2" t="s">
        <v>347</v>
      </c>
      <c r="D463" s="2" t="s">
        <v>6319</v>
      </c>
      <c r="E463" s="2" t="s">
        <v>2360</v>
      </c>
      <c r="F463" s="2" t="s">
        <v>3717</v>
      </c>
      <c r="G463" s="2" t="s">
        <v>3906</v>
      </c>
      <c r="H463" s="2" t="s">
        <v>3924</v>
      </c>
      <c r="I463" s="2" t="s">
        <v>4145</v>
      </c>
      <c r="N463" s="2" t="s">
        <v>6010</v>
      </c>
      <c r="P463" s="2" t="str">
        <f t="shared" si="7"/>
        <v>WAY_DEVICE_PARMS_GDEVICE_URL</v>
      </c>
      <c r="Q463" s="2" t="e">
        <f>VLOOKUP(P463,[1]Лист1!$J$423:$K$465,2,0)</f>
        <v>#N/A</v>
      </c>
    </row>
    <row r="464" spans="1:17" s="2" customFormat="1" x14ac:dyDescent="0.25">
      <c r="A464" s="2">
        <v>462</v>
      </c>
      <c r="B464" s="2" t="s">
        <v>347</v>
      </c>
      <c r="C464" s="2" t="s">
        <v>347</v>
      </c>
      <c r="D464" s="2" t="s">
        <v>6330</v>
      </c>
      <c r="E464" s="2" t="s">
        <v>2381</v>
      </c>
      <c r="F464" s="2" t="s">
        <v>3740</v>
      </c>
      <c r="G464" s="2" t="s">
        <v>3906</v>
      </c>
      <c r="H464" s="2" t="s">
        <v>3924</v>
      </c>
      <c r="I464" s="2" t="s">
        <v>70</v>
      </c>
      <c r="N464" s="2" t="s">
        <v>6010</v>
      </c>
      <c r="P464" s="2" t="str">
        <f t="shared" si="7"/>
        <v>WAY_DEVICE_PARMS_GADD_INFO</v>
      </c>
      <c r="Q464" s="2" t="e">
        <f>VLOOKUP(P464,[1]Лист1!$J$423:$K$465,2,0)</f>
        <v>#N/A</v>
      </c>
    </row>
    <row r="465" spans="1:17" s="2" customFormat="1" x14ac:dyDescent="0.25">
      <c r="A465" s="2">
        <v>463</v>
      </c>
      <c r="B465" s="2" t="s">
        <v>347</v>
      </c>
      <c r="C465" s="2" t="s">
        <v>347</v>
      </c>
      <c r="D465" s="2" t="s">
        <v>868</v>
      </c>
      <c r="E465" s="2" t="s">
        <v>2382</v>
      </c>
      <c r="F465" s="2" t="s">
        <v>3741</v>
      </c>
      <c r="G465" s="2" t="s">
        <v>3906</v>
      </c>
      <c r="H465" s="2" t="s">
        <v>3924</v>
      </c>
      <c r="I465" s="2" t="s">
        <v>4162</v>
      </c>
      <c r="N465" s="2" t="s">
        <v>6010</v>
      </c>
      <c r="P465" s="2" t="str">
        <f t="shared" si="7"/>
        <v>WAY_DEVICE_PARMS_GIS_READY</v>
      </c>
      <c r="Q465" s="2" t="e">
        <f>VLOOKUP(P465,[1]Лист1!$J$423:$K$465,2,0)</f>
        <v>#N/A</v>
      </c>
    </row>
    <row r="466" spans="1:17" s="2" customFormat="1" x14ac:dyDescent="0.25">
      <c r="A466" s="2">
        <v>464</v>
      </c>
      <c r="B466" s="2" t="s">
        <v>347</v>
      </c>
      <c r="C466" s="2" t="s">
        <v>347</v>
      </c>
      <c r="D466" s="2" t="s">
        <v>6331</v>
      </c>
      <c r="E466" s="2" t="s">
        <v>869</v>
      </c>
      <c r="F466" s="2" t="s">
        <v>3742</v>
      </c>
      <c r="G466" s="2" t="s">
        <v>3906</v>
      </c>
      <c r="H466" s="2" t="s">
        <v>3924</v>
      </c>
      <c r="I466" s="2" t="s">
        <v>4163</v>
      </c>
      <c r="N466" s="2" t="s">
        <v>6010</v>
      </c>
      <c r="P466" s="2" t="str">
        <f t="shared" si="7"/>
        <v>WAY_DEVICE_PARMS_GIS_INHERITED</v>
      </c>
      <c r="Q466" s="2" t="e">
        <f>VLOOKUP(P466,[1]Лист1!$J$423:$K$465,2,0)</f>
        <v>#N/A</v>
      </c>
    </row>
    <row r="467" spans="1:17" s="2" customFormat="1" x14ac:dyDescent="0.25">
      <c r="A467" s="2">
        <v>465</v>
      </c>
      <c r="B467" s="2" t="s">
        <v>355</v>
      </c>
      <c r="C467" s="2" t="s">
        <v>6353</v>
      </c>
      <c r="D467" s="2" t="s">
        <v>585</v>
      </c>
      <c r="E467" s="2" t="s">
        <v>2383</v>
      </c>
      <c r="F467" s="2" t="s">
        <v>3743</v>
      </c>
      <c r="G467" s="2" t="s">
        <v>3906</v>
      </c>
      <c r="H467" s="2" t="s">
        <v>3941</v>
      </c>
      <c r="I467" s="2" t="s">
        <v>23</v>
      </c>
      <c r="N467" s="2" t="s">
        <v>6010</v>
      </c>
      <c r="P467" s="2" t="str">
        <f t="shared" si="7"/>
        <v>WAY_GL_TRACE_GID</v>
      </c>
      <c r="Q467" s="2" t="e">
        <f>VLOOKUP(P467,[1]Лист1!$J$423:$K$465,2,0)</f>
        <v>#N/A</v>
      </c>
    </row>
    <row r="468" spans="1:17" s="2" customFormat="1" x14ac:dyDescent="0.25">
      <c r="A468" s="2">
        <v>466</v>
      </c>
      <c r="B468" s="2" t="s">
        <v>355</v>
      </c>
      <c r="C468" s="2" t="s">
        <v>6353</v>
      </c>
      <c r="D468" s="2" t="s">
        <v>870</v>
      </c>
      <c r="E468" s="2" t="s">
        <v>2384</v>
      </c>
      <c r="F468" s="2" t="s">
        <v>3744</v>
      </c>
      <c r="G468" s="2" t="s">
        <v>3906</v>
      </c>
      <c r="H468" s="2" t="s">
        <v>3941</v>
      </c>
      <c r="I468" s="2" t="s">
        <v>4164</v>
      </c>
      <c r="N468" s="2" t="s">
        <v>6010</v>
      </c>
      <c r="P468" s="2" t="str">
        <f t="shared" si="7"/>
        <v>WAY_GL_TRACE_GGL_TRANSFER__ID</v>
      </c>
      <c r="Q468" s="2" t="e">
        <f>VLOOKUP(P468,[1]Лист1!$J$423:$K$465,2,0)</f>
        <v>#N/A</v>
      </c>
    </row>
    <row r="469" spans="1:17" s="2" customFormat="1" x14ac:dyDescent="0.25">
      <c r="A469" s="2">
        <v>467</v>
      </c>
      <c r="B469" s="2" t="s">
        <v>355</v>
      </c>
      <c r="C469" s="2" t="s">
        <v>6353</v>
      </c>
      <c r="D469" s="2" t="s">
        <v>871</v>
      </c>
      <c r="E469" s="2" t="s">
        <v>2385</v>
      </c>
      <c r="F469" s="2" t="s">
        <v>3745</v>
      </c>
      <c r="G469" s="2" t="s">
        <v>3906</v>
      </c>
      <c r="H469" s="2" t="s">
        <v>3941</v>
      </c>
      <c r="I469" s="2" t="s">
        <v>4165</v>
      </c>
      <c r="N469" s="2" t="s">
        <v>6010</v>
      </c>
      <c r="P469" s="2" t="str">
        <f t="shared" si="7"/>
        <v>WAY_GL_TRACE_GM_TRANSACTION__ID</v>
      </c>
      <c r="Q469" s="2" t="e">
        <f>VLOOKUP(P469,[1]Лист1!$J$423:$K$465,2,0)</f>
        <v>#N/A</v>
      </c>
    </row>
    <row r="470" spans="1:17" s="2" customFormat="1" x14ac:dyDescent="0.25">
      <c r="A470" s="2">
        <v>468</v>
      </c>
      <c r="B470" s="2" t="s">
        <v>355</v>
      </c>
      <c r="C470" s="2" t="s">
        <v>6353</v>
      </c>
      <c r="D470" s="2" t="s">
        <v>967</v>
      </c>
      <c r="E470" s="2" t="s">
        <v>2386</v>
      </c>
      <c r="F470" s="2" t="s">
        <v>3746</v>
      </c>
      <c r="G470" s="2" t="s">
        <v>3906</v>
      </c>
      <c r="H470" s="2" t="s">
        <v>3941</v>
      </c>
      <c r="I470" s="2" t="s">
        <v>333</v>
      </c>
      <c r="N470" s="2" t="s">
        <v>6010</v>
      </c>
      <c r="P470" s="2" t="str">
        <f t="shared" si="7"/>
        <v>WAY_GL_TRACE_GCURR</v>
      </c>
      <c r="Q470" s="2" t="e">
        <f>VLOOKUP(P470,[1]Лист1!$J$423:$K$465,2,0)</f>
        <v>#N/A</v>
      </c>
    </row>
    <row r="471" spans="1:17" s="2" customFormat="1" x14ac:dyDescent="0.25">
      <c r="A471" s="2">
        <v>469</v>
      </c>
      <c r="B471" s="2" t="s">
        <v>355</v>
      </c>
      <c r="C471" s="2" t="s">
        <v>6353</v>
      </c>
      <c r="D471" s="2" t="s">
        <v>872</v>
      </c>
      <c r="E471" s="2" t="s">
        <v>872</v>
      </c>
      <c r="F471" s="2" t="s">
        <v>3747</v>
      </c>
      <c r="G471" s="2" t="s">
        <v>3906</v>
      </c>
      <c r="H471" s="2" t="s">
        <v>3941</v>
      </c>
      <c r="I471" s="2" t="s">
        <v>4166</v>
      </c>
      <c r="N471" s="2" t="s">
        <v>6010</v>
      </c>
      <c r="P471" s="2" t="str">
        <f t="shared" si="7"/>
        <v>WAY_GL_TRACE_GAMOUNT</v>
      </c>
      <c r="Q471" s="2" t="e">
        <f>VLOOKUP(P471,[1]Лист1!$J$423:$K$465,2,0)</f>
        <v>#N/A</v>
      </c>
    </row>
    <row r="472" spans="1:17" s="2" customFormat="1" x14ac:dyDescent="0.25">
      <c r="A472" s="2">
        <v>470</v>
      </c>
      <c r="B472" s="2" t="s">
        <v>355</v>
      </c>
      <c r="C472" s="2" t="s">
        <v>6353</v>
      </c>
      <c r="D472" s="2" t="s">
        <v>873</v>
      </c>
      <c r="E472" s="2" t="s">
        <v>2387</v>
      </c>
      <c r="F472" s="2" t="s">
        <v>3748</v>
      </c>
      <c r="G472" s="2" t="s">
        <v>3906</v>
      </c>
      <c r="H472" s="2" t="s">
        <v>3941</v>
      </c>
      <c r="I472" s="2" t="s">
        <v>4167</v>
      </c>
      <c r="N472" s="2" t="s">
        <v>6010</v>
      </c>
      <c r="P472" s="2" t="str">
        <f t="shared" si="7"/>
        <v>WAY_GL_TRACE_GCR_ACCOUNT</v>
      </c>
      <c r="Q472" s="2" t="e">
        <f>VLOOKUP(P472,[1]Лист1!$J$423:$K$465,2,0)</f>
        <v>#N/A</v>
      </c>
    </row>
    <row r="473" spans="1:17" s="2" customFormat="1" x14ac:dyDescent="0.25">
      <c r="A473" s="2">
        <v>471</v>
      </c>
      <c r="B473" s="2" t="s">
        <v>355</v>
      </c>
      <c r="C473" s="2" t="s">
        <v>6353</v>
      </c>
      <c r="D473" s="2" t="s">
        <v>874</v>
      </c>
      <c r="E473" s="2" t="s">
        <v>2388</v>
      </c>
      <c r="F473" s="2" t="s">
        <v>3749</v>
      </c>
      <c r="G473" s="2" t="s">
        <v>3906</v>
      </c>
      <c r="H473" s="2" t="s">
        <v>3941</v>
      </c>
      <c r="I473" s="2" t="s">
        <v>4168</v>
      </c>
      <c r="N473" s="2" t="s">
        <v>6010</v>
      </c>
      <c r="P473" s="2" t="str">
        <f t="shared" si="7"/>
        <v>WAY_GL_TRACE_GCR_ACCOUNT_NUMBER</v>
      </c>
      <c r="Q473" s="2" t="e">
        <f>VLOOKUP(P473,[1]Лист1!$J$423:$K$465,2,0)</f>
        <v>#N/A</v>
      </c>
    </row>
    <row r="474" spans="1:17" s="2" customFormat="1" x14ac:dyDescent="0.25">
      <c r="A474" s="2">
        <v>472</v>
      </c>
      <c r="B474" s="2" t="s">
        <v>355</v>
      </c>
      <c r="C474" s="2" t="s">
        <v>6353</v>
      </c>
      <c r="D474" s="2" t="s">
        <v>875</v>
      </c>
      <c r="E474" s="2" t="s">
        <v>2389</v>
      </c>
      <c r="F474" s="2" t="s">
        <v>3750</v>
      </c>
      <c r="G474" s="2" t="s">
        <v>3906</v>
      </c>
      <c r="H474" s="2" t="s">
        <v>3941</v>
      </c>
      <c r="I474" s="2" t="s">
        <v>4169</v>
      </c>
      <c r="N474" s="2" t="s">
        <v>6010</v>
      </c>
      <c r="P474" s="2" t="str">
        <f t="shared" si="7"/>
        <v>WAY_GL_TRACE_GCR_MAIN_ACCOUNT</v>
      </c>
      <c r="Q474" s="2" t="e">
        <f>VLOOKUP(P474,[1]Лист1!$J$423:$K$465,2,0)</f>
        <v>#N/A</v>
      </c>
    </row>
    <row r="475" spans="1:17" s="2" customFormat="1" x14ac:dyDescent="0.25">
      <c r="A475" s="2">
        <v>473</v>
      </c>
      <c r="B475" s="2" t="s">
        <v>355</v>
      </c>
      <c r="C475" s="2" t="s">
        <v>6353</v>
      </c>
      <c r="D475" s="2" t="s">
        <v>876</v>
      </c>
      <c r="E475" s="2" t="s">
        <v>2390</v>
      </c>
      <c r="F475" s="2" t="s">
        <v>3751</v>
      </c>
      <c r="G475" s="2" t="s">
        <v>3906</v>
      </c>
      <c r="H475" s="2" t="s">
        <v>3941</v>
      </c>
      <c r="I475" s="2" t="s">
        <v>4170</v>
      </c>
      <c r="N475" s="2" t="s">
        <v>6010</v>
      </c>
      <c r="P475" s="2" t="str">
        <f t="shared" si="7"/>
        <v>WAY_GL_TRACE_GCR_SERVICE</v>
      </c>
      <c r="Q475" s="2" t="e">
        <f>VLOOKUP(P475,[1]Лист1!$J$423:$K$465,2,0)</f>
        <v>#N/A</v>
      </c>
    </row>
    <row r="476" spans="1:17" s="2" customFormat="1" x14ac:dyDescent="0.25">
      <c r="A476" s="2">
        <v>474</v>
      </c>
      <c r="B476" s="2" t="s">
        <v>355</v>
      </c>
      <c r="C476" s="2" t="s">
        <v>6353</v>
      </c>
      <c r="D476" s="2" t="s">
        <v>877</v>
      </c>
      <c r="E476" s="2" t="s">
        <v>2391</v>
      </c>
      <c r="F476" s="2" t="s">
        <v>3752</v>
      </c>
      <c r="G476" s="2" t="s">
        <v>3906</v>
      </c>
      <c r="H476" s="2" t="s">
        <v>3941</v>
      </c>
      <c r="I476" s="2" t="s">
        <v>4171</v>
      </c>
      <c r="N476" s="2" t="s">
        <v>6010</v>
      </c>
      <c r="P476" s="2" t="str">
        <f t="shared" si="7"/>
        <v>WAY_GL_TRACE_GDR_ACCOUNT</v>
      </c>
      <c r="Q476" s="2" t="e">
        <f>VLOOKUP(P476,[1]Лист1!$J$423:$K$465,2,0)</f>
        <v>#N/A</v>
      </c>
    </row>
    <row r="477" spans="1:17" s="2" customFormat="1" x14ac:dyDescent="0.25">
      <c r="A477" s="2">
        <v>475</v>
      </c>
      <c r="B477" s="2" t="s">
        <v>355</v>
      </c>
      <c r="C477" s="2" t="s">
        <v>6353</v>
      </c>
      <c r="D477" s="2" t="s">
        <v>878</v>
      </c>
      <c r="E477" s="2" t="s">
        <v>2392</v>
      </c>
      <c r="F477" s="2" t="s">
        <v>3753</v>
      </c>
      <c r="G477" s="2" t="s">
        <v>3906</v>
      </c>
      <c r="H477" s="2" t="s">
        <v>3941</v>
      </c>
      <c r="I477" s="2" t="s">
        <v>4172</v>
      </c>
      <c r="N477" s="2" t="s">
        <v>6010</v>
      </c>
      <c r="P477" s="2" t="str">
        <f t="shared" si="7"/>
        <v>WAY_GL_TRACE_GDR_ACCOUNT_NUMBER</v>
      </c>
      <c r="Q477" s="2" t="e">
        <f>VLOOKUP(P477,[1]Лист1!$J$423:$K$465,2,0)</f>
        <v>#N/A</v>
      </c>
    </row>
    <row r="478" spans="1:17" s="2" customFormat="1" x14ac:dyDescent="0.25">
      <c r="A478" s="2">
        <v>476</v>
      </c>
      <c r="B478" s="2" t="s">
        <v>355</v>
      </c>
      <c r="C478" s="2" t="s">
        <v>6353</v>
      </c>
      <c r="D478" s="2" t="s">
        <v>879</v>
      </c>
      <c r="E478" s="2" t="s">
        <v>2393</v>
      </c>
      <c r="F478" s="2" t="s">
        <v>3754</v>
      </c>
      <c r="G478" s="2" t="s">
        <v>3906</v>
      </c>
      <c r="H478" s="2" t="s">
        <v>3941</v>
      </c>
      <c r="I478" s="2" t="s">
        <v>4173</v>
      </c>
      <c r="N478" s="2" t="s">
        <v>6010</v>
      </c>
      <c r="P478" s="2" t="str">
        <f t="shared" si="7"/>
        <v>WAY_GL_TRACE_GDR_MAIN_ACCOUNT</v>
      </c>
      <c r="Q478" s="2" t="e">
        <f>VLOOKUP(P478,[1]Лист1!$J$423:$K$465,2,0)</f>
        <v>#N/A</v>
      </c>
    </row>
    <row r="479" spans="1:17" s="2" customFormat="1" x14ac:dyDescent="0.25">
      <c r="A479" s="2">
        <v>477</v>
      </c>
      <c r="B479" s="2" t="s">
        <v>355</v>
      </c>
      <c r="C479" s="2" t="s">
        <v>6353</v>
      </c>
      <c r="D479" s="2" t="s">
        <v>880</v>
      </c>
      <c r="E479" s="2" t="s">
        <v>2394</v>
      </c>
      <c r="F479" s="2" t="s">
        <v>3751</v>
      </c>
      <c r="G479" s="2" t="s">
        <v>3906</v>
      </c>
      <c r="H479" s="2" t="s">
        <v>3941</v>
      </c>
      <c r="I479" s="2" t="s">
        <v>4174</v>
      </c>
      <c r="N479" s="2" t="s">
        <v>6010</v>
      </c>
      <c r="P479" s="2" t="str">
        <f t="shared" si="7"/>
        <v>WAY_GL_TRACE_GDR_SERVICE</v>
      </c>
      <c r="Q479" s="2" t="e">
        <f>VLOOKUP(P479,[1]Лист1!$J$423:$K$465,2,0)</f>
        <v>#N/A</v>
      </c>
    </row>
    <row r="480" spans="1:17" s="2" customFormat="1" x14ac:dyDescent="0.25">
      <c r="A480" s="2">
        <v>478</v>
      </c>
      <c r="B480" s="2" t="s">
        <v>355</v>
      </c>
      <c r="C480" s="2" t="s">
        <v>6353</v>
      </c>
      <c r="D480" s="2" t="s">
        <v>881</v>
      </c>
      <c r="E480" s="2" t="s">
        <v>2395</v>
      </c>
      <c r="F480" s="2" t="s">
        <v>3755</v>
      </c>
      <c r="G480" s="2" t="s">
        <v>3906</v>
      </c>
      <c r="H480" s="2" t="s">
        <v>3941</v>
      </c>
      <c r="I480" s="2" t="s">
        <v>4175</v>
      </c>
      <c r="N480" s="2" t="s">
        <v>6010</v>
      </c>
      <c r="P480" s="2" t="str">
        <f t="shared" si="7"/>
        <v>WAY_GL_TRACE_GTRANS_ROLE</v>
      </c>
      <c r="Q480" s="2" t="e">
        <f>VLOOKUP(P480,[1]Лист1!$J$423:$K$465,2,0)</f>
        <v>#N/A</v>
      </c>
    </row>
    <row r="481" spans="1:17" s="2" customFormat="1" x14ac:dyDescent="0.25">
      <c r="A481" s="2">
        <v>479</v>
      </c>
      <c r="B481" s="2" t="s">
        <v>355</v>
      </c>
      <c r="C481" s="2" t="s">
        <v>6353</v>
      </c>
      <c r="D481" s="2" t="s">
        <v>882</v>
      </c>
      <c r="E481" s="2" t="s">
        <v>2396</v>
      </c>
      <c r="F481" s="2" t="s">
        <v>3756</v>
      </c>
      <c r="G481" s="2" t="s">
        <v>3906</v>
      </c>
      <c r="H481" s="2" t="s">
        <v>3941</v>
      </c>
      <c r="I481" s="2" t="s">
        <v>4176</v>
      </c>
      <c r="N481" s="2" t="s">
        <v>6010</v>
      </c>
      <c r="P481" s="2" t="str">
        <f t="shared" si="7"/>
        <v>WAY_GL_TRACE_GGL_DOC_ID</v>
      </c>
      <c r="Q481" s="2" t="e">
        <f>VLOOKUP(P481,[1]Лист1!$J$423:$K$465,2,0)</f>
        <v>#N/A</v>
      </c>
    </row>
    <row r="482" spans="1:17" s="2" customFormat="1" x14ac:dyDescent="0.25">
      <c r="A482" s="2">
        <v>480</v>
      </c>
      <c r="B482" s="2" t="s">
        <v>355</v>
      </c>
      <c r="C482" s="2" t="s">
        <v>6353</v>
      </c>
      <c r="D482" s="2" t="s">
        <v>883</v>
      </c>
      <c r="E482" s="2" t="s">
        <v>2397</v>
      </c>
      <c r="F482" s="2" t="s">
        <v>3757</v>
      </c>
      <c r="G482" s="2" t="s">
        <v>3906</v>
      </c>
      <c r="H482" s="2" t="s">
        <v>3941</v>
      </c>
      <c r="I482" s="2" t="s">
        <v>4177</v>
      </c>
      <c r="N482" s="2" t="s">
        <v>6010</v>
      </c>
      <c r="P482" s="2" t="str">
        <f t="shared" si="7"/>
        <v>WAY_GL_TRACE_GCR_TARIFF</v>
      </c>
      <c r="Q482" s="2" t="e">
        <f>VLOOKUP(P482,[1]Лист1!$J$423:$K$465,2,0)</f>
        <v>#N/A</v>
      </c>
    </row>
    <row r="483" spans="1:17" s="2" customFormat="1" x14ac:dyDescent="0.25">
      <c r="A483" s="2">
        <v>481</v>
      </c>
      <c r="B483" s="2" t="s">
        <v>355</v>
      </c>
      <c r="C483" s="2" t="s">
        <v>6353</v>
      </c>
      <c r="D483" s="2" t="s">
        <v>884</v>
      </c>
      <c r="E483" s="2" t="s">
        <v>2398</v>
      </c>
      <c r="F483" s="2" t="s">
        <v>3758</v>
      </c>
      <c r="G483" s="2" t="s">
        <v>3906</v>
      </c>
      <c r="H483" s="2" t="s">
        <v>3941</v>
      </c>
      <c r="I483" s="2" t="s">
        <v>4178</v>
      </c>
      <c r="N483" s="2" t="s">
        <v>6010</v>
      </c>
      <c r="P483" s="2" t="str">
        <f t="shared" si="7"/>
        <v>WAY_GL_TRACE_GDR_TARIFF</v>
      </c>
      <c r="Q483" s="2" t="e">
        <f>VLOOKUP(P483,[1]Лист1!$J$423:$K$465,2,0)</f>
        <v>#N/A</v>
      </c>
    </row>
    <row r="484" spans="1:17" s="2" customFormat="1" x14ac:dyDescent="0.25">
      <c r="A484" s="2">
        <v>482</v>
      </c>
      <c r="B484" s="2" t="s">
        <v>355</v>
      </c>
      <c r="C484" s="2" t="s">
        <v>6353</v>
      </c>
      <c r="D484" s="2" t="s">
        <v>885</v>
      </c>
      <c r="E484" s="2" t="s">
        <v>2399</v>
      </c>
      <c r="F484" s="2" t="s">
        <v>3759</v>
      </c>
      <c r="G484" s="2" t="s">
        <v>3906</v>
      </c>
      <c r="H484" s="2" t="s">
        <v>3941</v>
      </c>
      <c r="I484" s="2" t="s">
        <v>4179</v>
      </c>
      <c r="N484" s="2" t="s">
        <v>6010</v>
      </c>
      <c r="P484" s="2" t="str">
        <f t="shared" si="7"/>
        <v>WAY_GL_TRACE_GENTRY_ROLE</v>
      </c>
      <c r="Q484" s="2" t="e">
        <f>VLOOKUP(P484,[1]Лист1!$J$423:$K$465,2,0)</f>
        <v>#N/A</v>
      </c>
    </row>
    <row r="485" spans="1:17" s="2" customFormat="1" x14ac:dyDescent="0.25">
      <c r="A485" s="2">
        <v>483</v>
      </c>
      <c r="B485" s="2" t="s">
        <v>355</v>
      </c>
      <c r="C485" s="2" t="s">
        <v>6353</v>
      </c>
      <c r="D485" s="2" t="s">
        <v>886</v>
      </c>
      <c r="E485" s="2" t="s">
        <v>2400</v>
      </c>
      <c r="F485" s="2" t="s">
        <v>3760</v>
      </c>
      <c r="G485" s="2" t="s">
        <v>3906</v>
      </c>
      <c r="H485" s="2" t="s">
        <v>3941</v>
      </c>
      <c r="I485" s="2" t="s">
        <v>4180</v>
      </c>
      <c r="N485" s="2" t="s">
        <v>6010</v>
      </c>
      <c r="P485" s="2" t="str">
        <f t="shared" si="7"/>
        <v>WAY_GL_TRACE_GORDER_DATE</v>
      </c>
      <c r="Q485" s="2" t="e">
        <f>VLOOKUP(P485,[1]Лист1!$J$423:$K$465,2,0)</f>
        <v>#N/A</v>
      </c>
    </row>
    <row r="486" spans="1:17" s="2" customFormat="1" x14ac:dyDescent="0.25">
      <c r="A486" s="2">
        <v>484</v>
      </c>
      <c r="B486" s="2" t="s">
        <v>355</v>
      </c>
      <c r="C486" s="2" t="s">
        <v>6353</v>
      </c>
      <c r="D486" s="2" t="s">
        <v>887</v>
      </c>
      <c r="E486" s="2" t="s">
        <v>2401</v>
      </c>
      <c r="F486" s="2" t="s">
        <v>3761</v>
      </c>
      <c r="G486" s="2" t="s">
        <v>3906</v>
      </c>
      <c r="H486" s="2" t="s">
        <v>3941</v>
      </c>
      <c r="I486" s="2" t="s">
        <v>4181</v>
      </c>
      <c r="N486" s="2" t="s">
        <v>6010</v>
      </c>
      <c r="P486" s="2" t="str">
        <f t="shared" si="7"/>
        <v>WAY_GL_TRACE_GPARTITION_KEY</v>
      </c>
      <c r="Q486" s="2" t="e">
        <f>VLOOKUP(P486,[1]Лист1!$J$423:$K$465,2,0)</f>
        <v>#N/A</v>
      </c>
    </row>
    <row r="487" spans="1:17" s="2" customFormat="1" x14ac:dyDescent="0.25">
      <c r="A487" s="2">
        <v>485</v>
      </c>
      <c r="B487" s="2" t="s">
        <v>355</v>
      </c>
      <c r="C487" s="2" t="s">
        <v>6353</v>
      </c>
      <c r="D487" s="2" t="s">
        <v>888</v>
      </c>
      <c r="E487" s="2" t="s">
        <v>2402</v>
      </c>
      <c r="F487" s="2" t="s">
        <v>3762</v>
      </c>
      <c r="G487" s="2" t="s">
        <v>3906</v>
      </c>
      <c r="H487" s="2" t="s">
        <v>3941</v>
      </c>
      <c r="I487" s="2" t="s">
        <v>4182</v>
      </c>
      <c r="N487" s="2" t="s">
        <v>6010</v>
      </c>
      <c r="P487" s="2" t="str">
        <f t="shared" si="7"/>
        <v>WAY_GL_TRACE_GDESCRIPTION</v>
      </c>
      <c r="Q487" s="2" t="e">
        <f>VLOOKUP(P487,[1]Лист1!$J$423:$K$465,2,0)</f>
        <v>#N/A</v>
      </c>
    </row>
    <row r="488" spans="1:17" s="2" customFormat="1" x14ac:dyDescent="0.25">
      <c r="A488" s="2">
        <v>486</v>
      </c>
      <c r="B488" s="2" t="s">
        <v>355</v>
      </c>
      <c r="C488" s="2" t="s">
        <v>6353</v>
      </c>
      <c r="D488" s="2" t="s">
        <v>889</v>
      </c>
      <c r="E488" s="2" t="s">
        <v>2403</v>
      </c>
      <c r="F488" s="2" t="s">
        <v>3763</v>
      </c>
      <c r="G488" s="2" t="s">
        <v>3906</v>
      </c>
      <c r="H488" s="2" t="s">
        <v>3941</v>
      </c>
      <c r="I488" s="2" t="s">
        <v>4183</v>
      </c>
      <c r="N488" s="2" t="s">
        <v>6010</v>
      </c>
      <c r="P488" s="2" t="str">
        <f t="shared" si="7"/>
        <v>WAY_GL_TRACE_GCR_MAIN_ENTRY</v>
      </c>
      <c r="Q488" s="2" t="e">
        <f>VLOOKUP(P488,[1]Лист1!$J$423:$K$465,2,0)</f>
        <v>#N/A</v>
      </c>
    </row>
    <row r="489" spans="1:17" s="2" customFormat="1" x14ac:dyDescent="0.25">
      <c r="A489" s="2">
        <v>487</v>
      </c>
      <c r="B489" s="2" t="s">
        <v>355</v>
      </c>
      <c r="C489" s="2" t="s">
        <v>6353</v>
      </c>
      <c r="D489" s="2" t="s">
        <v>890</v>
      </c>
      <c r="E489" s="2" t="s">
        <v>2404</v>
      </c>
      <c r="F489" s="2" t="s">
        <v>3764</v>
      </c>
      <c r="G489" s="2" t="s">
        <v>3906</v>
      </c>
      <c r="H489" s="2" t="s">
        <v>3941</v>
      </c>
      <c r="I489" s="2" t="s">
        <v>4184</v>
      </c>
      <c r="N489" s="2" t="s">
        <v>6010</v>
      </c>
      <c r="P489" s="2" t="str">
        <f t="shared" si="7"/>
        <v>WAY_GL_TRACE_GDR_MAIN_ENTRY</v>
      </c>
      <c r="Q489" s="2" t="e">
        <f>VLOOKUP(P489,[1]Лист1!$J$423:$K$465,2,0)</f>
        <v>#N/A</v>
      </c>
    </row>
    <row r="490" spans="1:17" s="2" customFormat="1" x14ac:dyDescent="0.25">
      <c r="A490" s="2">
        <v>488</v>
      </c>
      <c r="B490" s="2" t="s">
        <v>355</v>
      </c>
      <c r="C490" s="2" t="s">
        <v>6353</v>
      </c>
      <c r="D490" s="2" t="s">
        <v>891</v>
      </c>
      <c r="E490" s="2" t="s">
        <v>2405</v>
      </c>
      <c r="F490" s="2" t="s">
        <v>3765</v>
      </c>
      <c r="G490" s="2" t="s">
        <v>3906</v>
      </c>
      <c r="H490" s="2" t="s">
        <v>3941</v>
      </c>
      <c r="I490" s="2" t="s">
        <v>4185</v>
      </c>
      <c r="N490" s="2" t="s">
        <v>6010</v>
      </c>
      <c r="P490" s="2" t="str">
        <f t="shared" si="7"/>
        <v>WAY_GL_TRACE_GDB_DATE</v>
      </c>
      <c r="Q490" s="2" t="e">
        <f>VLOOKUP(P490,[1]Лист1!$J$423:$K$465,2,0)</f>
        <v>#N/A</v>
      </c>
    </row>
    <row r="491" spans="1:17" s="2" customFormat="1" x14ac:dyDescent="0.25">
      <c r="A491" s="2">
        <v>489</v>
      </c>
      <c r="B491" s="2" t="s">
        <v>355</v>
      </c>
      <c r="C491" s="2" t="s">
        <v>6353</v>
      </c>
      <c r="D491" s="2" t="s">
        <v>892</v>
      </c>
      <c r="E491" s="2" t="s">
        <v>505</v>
      </c>
      <c r="F491" s="2" t="s">
        <v>3766</v>
      </c>
      <c r="G491" s="2" t="s">
        <v>3906</v>
      </c>
      <c r="H491" s="2" t="s">
        <v>3942</v>
      </c>
      <c r="I491" s="2" t="s">
        <v>23</v>
      </c>
      <c r="N491" s="2" t="s">
        <v>6010</v>
      </c>
      <c r="P491" s="2" t="str">
        <f t="shared" si="7"/>
        <v>WAY_GL_TRANSFER_GID</v>
      </c>
      <c r="Q491" s="2" t="e">
        <f>VLOOKUP(P491,[1]Лист1!$J$423:$K$465,2,0)</f>
        <v>#N/A</v>
      </c>
    </row>
    <row r="492" spans="1:17" s="2" customFormat="1" x14ac:dyDescent="0.25">
      <c r="A492" s="2">
        <v>490</v>
      </c>
      <c r="B492" s="2" t="s">
        <v>355</v>
      </c>
      <c r="C492" s="2" t="s">
        <v>6353</v>
      </c>
      <c r="D492" s="2" t="s">
        <v>760</v>
      </c>
      <c r="E492" s="2" t="s">
        <v>2278</v>
      </c>
      <c r="F492" s="2" t="s">
        <v>3630</v>
      </c>
      <c r="G492" s="2" t="s">
        <v>3906</v>
      </c>
      <c r="H492" s="2" t="s">
        <v>3942</v>
      </c>
      <c r="I492" s="2" t="s">
        <v>74</v>
      </c>
      <c r="N492" s="2" t="s">
        <v>6010</v>
      </c>
      <c r="P492" s="2" t="str">
        <f t="shared" si="7"/>
        <v>WAY_GL_TRANSFER_GF_I</v>
      </c>
      <c r="Q492" s="2" t="e">
        <f>VLOOKUP(P492,[1]Лист1!$J$423:$K$465,2,0)</f>
        <v>#N/A</v>
      </c>
    </row>
    <row r="493" spans="1:17" s="2" customFormat="1" x14ac:dyDescent="0.25">
      <c r="A493" s="2">
        <v>491</v>
      </c>
      <c r="B493" s="2" t="s">
        <v>355</v>
      </c>
      <c r="C493" s="2" t="s">
        <v>6353</v>
      </c>
      <c r="D493" s="2" t="s">
        <v>893</v>
      </c>
      <c r="E493" s="2" t="s">
        <v>2406</v>
      </c>
      <c r="F493" s="2" t="s">
        <v>3767</v>
      </c>
      <c r="G493" s="2" t="s">
        <v>3906</v>
      </c>
      <c r="H493" s="2" t="s">
        <v>3942</v>
      </c>
      <c r="I493" s="2" t="s">
        <v>4186</v>
      </c>
      <c r="N493" s="2" t="s">
        <v>6010</v>
      </c>
      <c r="P493" s="2" t="str">
        <f t="shared" si="7"/>
        <v>WAY_GL_TRANSFER_GGL_TRANS_CODE</v>
      </c>
      <c r="Q493" s="2" t="e">
        <f>VLOOKUP(P493,[1]Лист1!$J$423:$K$465,2,0)</f>
        <v>#N/A</v>
      </c>
    </row>
    <row r="494" spans="1:17" s="2" customFormat="1" x14ac:dyDescent="0.25">
      <c r="A494" s="2">
        <v>492</v>
      </c>
      <c r="B494" s="2" t="s">
        <v>355</v>
      </c>
      <c r="C494" s="2" t="s">
        <v>6353</v>
      </c>
      <c r="D494" s="2" t="s">
        <v>894</v>
      </c>
      <c r="E494" s="2" t="s">
        <v>2407</v>
      </c>
      <c r="F494" s="2" t="s">
        <v>3768</v>
      </c>
      <c r="G494" s="2" t="s">
        <v>3906</v>
      </c>
      <c r="H494" s="2" t="s">
        <v>3942</v>
      </c>
      <c r="I494" s="2" t="s">
        <v>4187</v>
      </c>
      <c r="N494" s="2" t="s">
        <v>6010</v>
      </c>
      <c r="P494" s="2" t="str">
        <f t="shared" si="7"/>
        <v>WAY_GL_TRANSFER_GGL_ITEM_CODE</v>
      </c>
      <c r="Q494" s="2" t="e">
        <f>VLOOKUP(P494,[1]Лист1!$J$423:$K$465,2,0)</f>
        <v>#N/A</v>
      </c>
    </row>
    <row r="495" spans="1:17" s="2" customFormat="1" x14ac:dyDescent="0.25">
      <c r="A495" s="2">
        <v>493</v>
      </c>
      <c r="B495" s="2" t="s">
        <v>355</v>
      </c>
      <c r="C495" s="2" t="s">
        <v>6353</v>
      </c>
      <c r="D495" s="2" t="s">
        <v>895</v>
      </c>
      <c r="E495" s="2" t="s">
        <v>2408</v>
      </c>
      <c r="F495" s="2" t="s">
        <v>3769</v>
      </c>
      <c r="G495" s="2" t="s">
        <v>3906</v>
      </c>
      <c r="H495" s="2" t="s">
        <v>3942</v>
      </c>
      <c r="I495" s="2" t="s">
        <v>4188</v>
      </c>
      <c r="N495" s="2" t="s">
        <v>6010</v>
      </c>
      <c r="P495" s="2" t="str">
        <f t="shared" si="7"/>
        <v>WAY_GL_TRANSFER_GORDER_CURR</v>
      </c>
      <c r="Q495" s="2" t="e">
        <f>VLOOKUP(P495,[1]Лист1!$J$423:$K$465,2,0)</f>
        <v>#N/A</v>
      </c>
    </row>
    <row r="496" spans="1:17" s="2" customFormat="1" x14ac:dyDescent="0.25">
      <c r="A496" s="2">
        <v>494</v>
      </c>
      <c r="B496" s="2" t="s">
        <v>355</v>
      </c>
      <c r="C496" s="2" t="s">
        <v>6353</v>
      </c>
      <c r="D496" s="2" t="s">
        <v>896</v>
      </c>
      <c r="E496" s="2" t="s">
        <v>2409</v>
      </c>
      <c r="F496" s="2" t="s">
        <v>3770</v>
      </c>
      <c r="G496" s="2" t="s">
        <v>3906</v>
      </c>
      <c r="H496" s="2" t="s">
        <v>3942</v>
      </c>
      <c r="I496" s="2" t="s">
        <v>4180</v>
      </c>
      <c r="N496" s="2" t="s">
        <v>6010</v>
      </c>
      <c r="P496" s="2" t="str">
        <f t="shared" si="7"/>
        <v>WAY_GL_TRANSFER_GORDER_DATE</v>
      </c>
      <c r="Q496" s="2" t="e">
        <f>VLOOKUP(P496,[1]Лист1!$J$423:$K$465,2,0)</f>
        <v>#N/A</v>
      </c>
    </row>
    <row r="497" spans="1:17" s="2" customFormat="1" x14ac:dyDescent="0.25">
      <c r="A497" s="2">
        <v>495</v>
      </c>
      <c r="B497" s="2" t="s">
        <v>355</v>
      </c>
      <c r="C497" s="2" t="s">
        <v>6353</v>
      </c>
      <c r="D497" s="2" t="s">
        <v>897</v>
      </c>
      <c r="E497" s="2" t="s">
        <v>2410</v>
      </c>
      <c r="F497" s="2" t="s">
        <v>3771</v>
      </c>
      <c r="G497" s="2" t="s">
        <v>3906</v>
      </c>
      <c r="H497" s="2" t="s">
        <v>3942</v>
      </c>
      <c r="I497" s="2" t="s">
        <v>4166</v>
      </c>
      <c r="N497" s="2" t="s">
        <v>6010</v>
      </c>
      <c r="P497" s="2" t="str">
        <f t="shared" si="7"/>
        <v>WAY_GL_TRANSFER_GAMOUNT</v>
      </c>
      <c r="Q497" s="2" t="e">
        <f>VLOOKUP(P497,[1]Лист1!$J$423:$K$465,2,0)</f>
        <v>#N/A</v>
      </c>
    </row>
    <row r="498" spans="1:17" s="2" customFormat="1" x14ac:dyDescent="0.25">
      <c r="A498" s="2">
        <v>496</v>
      </c>
      <c r="B498" s="2" t="s">
        <v>355</v>
      </c>
      <c r="C498" s="2" t="s">
        <v>6353</v>
      </c>
      <c r="D498" s="2" t="s">
        <v>898</v>
      </c>
      <c r="E498" s="2" t="s">
        <v>2411</v>
      </c>
      <c r="F498" s="2" t="s">
        <v>3772</v>
      </c>
      <c r="G498" s="2" t="s">
        <v>3906</v>
      </c>
      <c r="H498" s="2" t="s">
        <v>3942</v>
      </c>
      <c r="I498" s="2" t="s">
        <v>4189</v>
      </c>
      <c r="N498" s="2" t="s">
        <v>6010</v>
      </c>
      <c r="P498" s="2" t="str">
        <f t="shared" si="7"/>
        <v>WAY_GL_TRANSFER_GCONNECTION_ID</v>
      </c>
      <c r="Q498" s="2" t="e">
        <f>VLOOKUP(P498,[1]Лист1!$J$423:$K$465,2,0)</f>
        <v>#N/A</v>
      </c>
    </row>
    <row r="499" spans="1:17" s="2" customFormat="1" x14ac:dyDescent="0.25">
      <c r="A499" s="2">
        <v>497</v>
      </c>
      <c r="B499" s="2" t="s">
        <v>355</v>
      </c>
      <c r="C499" s="2" t="s">
        <v>6353</v>
      </c>
      <c r="D499" s="2" t="s">
        <v>899</v>
      </c>
      <c r="E499" s="2" t="s">
        <v>2412</v>
      </c>
      <c r="F499" s="2" t="s">
        <v>3773</v>
      </c>
      <c r="G499" s="2" t="s">
        <v>3906</v>
      </c>
      <c r="H499" s="2" t="s">
        <v>3942</v>
      </c>
      <c r="I499" s="2" t="s">
        <v>4190</v>
      </c>
      <c r="N499" s="2" t="s">
        <v>6010</v>
      </c>
      <c r="P499" s="2" t="str">
        <f t="shared" si="7"/>
        <v>WAY_GL_TRANSFER_GACC_TEMPL__C__ID</v>
      </c>
      <c r="Q499" s="2" t="e">
        <f>VLOOKUP(P499,[1]Лист1!$J$423:$K$465,2,0)</f>
        <v>#N/A</v>
      </c>
    </row>
    <row r="500" spans="1:17" s="2" customFormat="1" x14ac:dyDescent="0.25">
      <c r="A500" s="2">
        <v>498</v>
      </c>
      <c r="B500" s="2" t="s">
        <v>355</v>
      </c>
      <c r="C500" s="2" t="s">
        <v>6353</v>
      </c>
      <c r="D500" s="2" t="s">
        <v>900</v>
      </c>
      <c r="E500" s="2" t="s">
        <v>2413</v>
      </c>
      <c r="F500" s="2" t="s">
        <v>3774</v>
      </c>
      <c r="G500" s="2" t="s">
        <v>3906</v>
      </c>
      <c r="H500" s="2" t="s">
        <v>3942</v>
      </c>
      <c r="I500" s="2" t="s">
        <v>4191</v>
      </c>
      <c r="N500" s="2" t="s">
        <v>6010</v>
      </c>
      <c r="P500" s="2" t="str">
        <f t="shared" si="7"/>
        <v>WAY_GL_TRANSFER_GGL_ITEM__C__ID</v>
      </c>
      <c r="Q500" s="2" t="e">
        <f>VLOOKUP(P500,[1]Лист1!$J$423:$K$465,2,0)</f>
        <v>#N/A</v>
      </c>
    </row>
    <row r="501" spans="1:17" s="2" customFormat="1" x14ac:dyDescent="0.25">
      <c r="A501" s="2">
        <v>499</v>
      </c>
      <c r="B501" s="2" t="s">
        <v>355</v>
      </c>
      <c r="C501" s="2" t="s">
        <v>6353</v>
      </c>
      <c r="D501" s="2" t="s">
        <v>901</v>
      </c>
      <c r="E501" s="2" t="s">
        <v>2414</v>
      </c>
      <c r="F501" s="2" t="s">
        <v>3775</v>
      </c>
      <c r="G501" s="2" t="s">
        <v>3906</v>
      </c>
      <c r="H501" s="2" t="s">
        <v>3942</v>
      </c>
      <c r="I501" s="2" t="s">
        <v>4192</v>
      </c>
      <c r="N501" s="2" t="s">
        <v>6010</v>
      </c>
      <c r="P501" s="2" t="str">
        <f t="shared" si="7"/>
        <v>WAY_GL_TRANSFER_GCR_NUMBER</v>
      </c>
      <c r="Q501" s="2" t="e">
        <f>VLOOKUP(P501,[1]Лист1!$J$423:$K$465,2,0)</f>
        <v>#N/A</v>
      </c>
    </row>
    <row r="502" spans="1:17" s="2" customFormat="1" x14ac:dyDescent="0.25">
      <c r="A502" s="2">
        <v>500</v>
      </c>
      <c r="B502" s="2" t="s">
        <v>355</v>
      </c>
      <c r="C502" s="2" t="s">
        <v>6353</v>
      </c>
      <c r="D502" s="2" t="s">
        <v>902</v>
      </c>
      <c r="E502" s="2" t="s">
        <v>2415</v>
      </c>
      <c r="F502" s="2" t="s">
        <v>3776</v>
      </c>
      <c r="G502" s="2" t="s">
        <v>3906</v>
      </c>
      <c r="H502" s="2" t="s">
        <v>3942</v>
      </c>
      <c r="I502" s="2" t="s">
        <v>4193</v>
      </c>
      <c r="N502" s="2" t="s">
        <v>6010</v>
      </c>
      <c r="P502" s="2" t="str">
        <f t="shared" si="7"/>
        <v>WAY_GL_TRANSFER_GACC_TEMPL__D__ID</v>
      </c>
      <c r="Q502" s="2" t="e">
        <f>VLOOKUP(P502,[1]Лист1!$J$423:$K$465,2,0)</f>
        <v>#N/A</v>
      </c>
    </row>
    <row r="503" spans="1:17" s="2" customFormat="1" x14ac:dyDescent="0.25">
      <c r="A503" s="2">
        <v>501</v>
      </c>
      <c r="B503" s="2" t="s">
        <v>355</v>
      </c>
      <c r="C503" s="2" t="s">
        <v>6353</v>
      </c>
      <c r="D503" s="2" t="s">
        <v>903</v>
      </c>
      <c r="E503" s="2" t="s">
        <v>2416</v>
      </c>
      <c r="F503" s="2" t="s">
        <v>3777</v>
      </c>
      <c r="G503" s="2" t="s">
        <v>3906</v>
      </c>
      <c r="H503" s="2" t="s">
        <v>3942</v>
      </c>
      <c r="I503" s="2" t="s">
        <v>4194</v>
      </c>
      <c r="N503" s="2" t="s">
        <v>6010</v>
      </c>
      <c r="P503" s="2" t="str">
        <f t="shared" si="7"/>
        <v>WAY_GL_TRANSFER_GGL_ITEM__D__ID</v>
      </c>
      <c r="Q503" s="2" t="e">
        <f>VLOOKUP(P503,[1]Лист1!$J$423:$K$465,2,0)</f>
        <v>#N/A</v>
      </c>
    </row>
    <row r="504" spans="1:17" s="2" customFormat="1" x14ac:dyDescent="0.25">
      <c r="A504" s="2">
        <v>502</v>
      </c>
      <c r="B504" s="2" t="s">
        <v>355</v>
      </c>
      <c r="C504" s="2" t="s">
        <v>6353</v>
      </c>
      <c r="D504" s="2" t="s">
        <v>904</v>
      </c>
      <c r="E504" s="2" t="s">
        <v>2417</v>
      </c>
      <c r="F504" s="2" t="s">
        <v>3778</v>
      </c>
      <c r="G504" s="2" t="s">
        <v>3906</v>
      </c>
      <c r="H504" s="2" t="s">
        <v>3942</v>
      </c>
      <c r="I504" s="2" t="s">
        <v>4195</v>
      </c>
      <c r="N504" s="2" t="s">
        <v>6010</v>
      </c>
      <c r="P504" s="2" t="str">
        <f t="shared" si="7"/>
        <v>WAY_GL_TRANSFER_GDR_NUMBER</v>
      </c>
      <c r="Q504" s="2" t="e">
        <f>VLOOKUP(P504,[1]Лист1!$J$423:$K$465,2,0)</f>
        <v>#N/A</v>
      </c>
    </row>
    <row r="505" spans="1:17" s="2" customFormat="1" x14ac:dyDescent="0.25">
      <c r="A505" s="2">
        <v>503</v>
      </c>
      <c r="B505" s="2" t="s">
        <v>355</v>
      </c>
      <c r="C505" s="2" t="s">
        <v>6353</v>
      </c>
      <c r="D505" s="2" t="s">
        <v>905</v>
      </c>
      <c r="E505" s="2" t="s">
        <v>2418</v>
      </c>
      <c r="F505" s="2" t="s">
        <v>3779</v>
      </c>
      <c r="G505" s="2" t="s">
        <v>3906</v>
      </c>
      <c r="H505" s="2" t="s">
        <v>3942</v>
      </c>
      <c r="I505" s="2" t="s">
        <v>4196</v>
      </c>
      <c r="N505" s="2" t="s">
        <v>6010</v>
      </c>
      <c r="P505" s="2" t="str">
        <f t="shared" si="7"/>
        <v>WAY_GL_TRANSFER_GLOCAL_AMOUNT</v>
      </c>
      <c r="Q505" s="2" t="e">
        <f>VLOOKUP(P505,[1]Лист1!$J$423:$K$465,2,0)</f>
        <v>#N/A</v>
      </c>
    </row>
    <row r="506" spans="1:17" s="2" customFormat="1" x14ac:dyDescent="0.25">
      <c r="A506" s="2">
        <v>504</v>
      </c>
      <c r="B506" s="2" t="s">
        <v>355</v>
      </c>
      <c r="C506" s="2" t="s">
        <v>6353</v>
      </c>
      <c r="D506" s="2" t="s">
        <v>906</v>
      </c>
      <c r="E506" s="2" t="s">
        <v>2419</v>
      </c>
      <c r="F506" s="2" t="s">
        <v>3780</v>
      </c>
      <c r="G506" s="2" t="s">
        <v>3906</v>
      </c>
      <c r="H506" s="2" t="s">
        <v>3942</v>
      </c>
      <c r="I506" s="2" t="s">
        <v>4197</v>
      </c>
      <c r="N506" s="2" t="s">
        <v>6010</v>
      </c>
      <c r="P506" s="2" t="str">
        <f t="shared" si="7"/>
        <v>WAY_GL_TRANSFER_GN_OF_DOCS</v>
      </c>
      <c r="Q506" s="2" t="e">
        <f>VLOOKUP(P506,[1]Лист1!$J$423:$K$465,2,0)</f>
        <v>#N/A</v>
      </c>
    </row>
    <row r="507" spans="1:17" s="2" customFormat="1" x14ac:dyDescent="0.25">
      <c r="A507" s="2">
        <v>505</v>
      </c>
      <c r="B507" s="2" t="s">
        <v>355</v>
      </c>
      <c r="C507" s="2" t="s">
        <v>6353</v>
      </c>
      <c r="D507" s="2" t="s">
        <v>907</v>
      </c>
      <c r="E507" s="2" t="s">
        <v>2420</v>
      </c>
      <c r="F507" s="2" t="s">
        <v>2420</v>
      </c>
      <c r="G507" s="2" t="s">
        <v>3906</v>
      </c>
      <c r="H507" s="2" t="s">
        <v>3942</v>
      </c>
      <c r="I507" s="2" t="s">
        <v>4198</v>
      </c>
      <c r="N507" s="2" t="s">
        <v>6010</v>
      </c>
      <c r="P507" s="2" t="str">
        <f t="shared" si="7"/>
        <v>WAY_GL_TRANSFER_GORDER_STATUS</v>
      </c>
      <c r="Q507" s="2" t="e">
        <f>VLOOKUP(P507,[1]Лист1!$J$423:$K$465,2,0)</f>
        <v>#N/A</v>
      </c>
    </row>
    <row r="508" spans="1:17" s="2" customFormat="1" x14ac:dyDescent="0.25">
      <c r="A508" s="2">
        <v>506</v>
      </c>
      <c r="B508" s="2" t="s">
        <v>355</v>
      </c>
      <c r="C508" s="2" t="s">
        <v>6353</v>
      </c>
      <c r="D508" s="2" t="s">
        <v>908</v>
      </c>
      <c r="E508" s="2" t="s">
        <v>2421</v>
      </c>
      <c r="F508" s="2" t="s">
        <v>2421</v>
      </c>
      <c r="G508" s="2" t="s">
        <v>3906</v>
      </c>
      <c r="H508" s="2" t="s">
        <v>3942</v>
      </c>
      <c r="I508" s="2" t="s">
        <v>4199</v>
      </c>
      <c r="N508" s="2" t="s">
        <v>6010</v>
      </c>
      <c r="P508" s="2" t="str">
        <f t="shared" si="7"/>
        <v>WAY_GL_TRANSFER_GOUTWARD_STATUS</v>
      </c>
      <c r="Q508" s="2" t="e">
        <f>VLOOKUP(P508,[1]Лист1!$J$423:$K$465,2,0)</f>
        <v>#N/A</v>
      </c>
    </row>
    <row r="509" spans="1:17" s="2" customFormat="1" x14ac:dyDescent="0.25">
      <c r="A509" s="2">
        <v>507</v>
      </c>
      <c r="B509" s="2" t="s">
        <v>355</v>
      </c>
      <c r="C509" s="2" t="s">
        <v>6353</v>
      </c>
      <c r="D509" s="2" t="s">
        <v>909</v>
      </c>
      <c r="E509" s="2" t="s">
        <v>2422</v>
      </c>
      <c r="F509" s="2" t="s">
        <v>2422</v>
      </c>
      <c r="G509" s="2" t="s">
        <v>3906</v>
      </c>
      <c r="H509" s="2" t="s">
        <v>3942</v>
      </c>
      <c r="I509" s="2" t="s">
        <v>4200</v>
      </c>
      <c r="N509" s="2" t="s">
        <v>6010</v>
      </c>
      <c r="P509" s="2" t="str">
        <f t="shared" si="7"/>
        <v>WAY_GL_TRANSFER_GREF_NUMBER</v>
      </c>
      <c r="Q509" s="2" t="e">
        <f>VLOOKUP(P509,[1]Лист1!$J$423:$K$465,2,0)</f>
        <v>#N/A</v>
      </c>
    </row>
    <row r="510" spans="1:17" s="2" customFormat="1" x14ac:dyDescent="0.25">
      <c r="A510" s="2">
        <v>508</v>
      </c>
      <c r="B510" s="2" t="s">
        <v>355</v>
      </c>
      <c r="C510" s="2" t="s">
        <v>6353</v>
      </c>
      <c r="D510" s="2" t="s">
        <v>910</v>
      </c>
      <c r="E510" s="2" t="s">
        <v>2423</v>
      </c>
      <c r="F510" s="2" t="s">
        <v>2423</v>
      </c>
      <c r="G510" s="2" t="s">
        <v>3906</v>
      </c>
      <c r="H510" s="2" t="s">
        <v>3942</v>
      </c>
      <c r="I510" s="2" t="s">
        <v>4201</v>
      </c>
      <c r="N510" s="2" t="s">
        <v>6010</v>
      </c>
      <c r="P510" s="2" t="str">
        <f t="shared" si="7"/>
        <v>WAY_GL_TRANSFER_GSOURCE_TEMPLATE</v>
      </c>
      <c r="Q510" s="2" t="e">
        <f>VLOOKUP(P510,[1]Лист1!$J$423:$K$465,2,0)</f>
        <v>#N/A</v>
      </c>
    </row>
    <row r="511" spans="1:17" s="2" customFormat="1" x14ac:dyDescent="0.25">
      <c r="A511" s="2">
        <v>509</v>
      </c>
      <c r="B511" s="2" t="s">
        <v>355</v>
      </c>
      <c r="C511" s="2" t="s">
        <v>6353</v>
      </c>
      <c r="D511" s="2" t="s">
        <v>911</v>
      </c>
      <c r="E511" s="2" t="s">
        <v>2424</v>
      </c>
      <c r="F511" s="2" t="s">
        <v>2424</v>
      </c>
      <c r="G511" s="2" t="s">
        <v>3906</v>
      </c>
      <c r="H511" s="2" t="s">
        <v>3942</v>
      </c>
      <c r="I511" s="2" t="s">
        <v>4202</v>
      </c>
      <c r="N511" s="2" t="s">
        <v>6010</v>
      </c>
      <c r="P511" s="2" t="str">
        <f t="shared" si="7"/>
        <v>WAY_GL_TRANSFER_GTARGET_TEMPLATE</v>
      </c>
      <c r="Q511" s="2" t="e">
        <f>VLOOKUP(P511,[1]Лист1!$J$423:$K$465,2,0)</f>
        <v>#N/A</v>
      </c>
    </row>
    <row r="512" spans="1:17" s="2" customFormat="1" x14ac:dyDescent="0.25">
      <c r="A512" s="2">
        <v>510</v>
      </c>
      <c r="B512" s="2" t="s">
        <v>355</v>
      </c>
      <c r="C512" s="2" t="s">
        <v>6353</v>
      </c>
      <c r="D512" s="2" t="s">
        <v>912</v>
      </c>
      <c r="E512" s="2" t="s">
        <v>2425</v>
      </c>
      <c r="F512" s="2" t="s">
        <v>2425</v>
      </c>
      <c r="G512" s="2" t="s">
        <v>3906</v>
      </c>
      <c r="H512" s="2" t="s">
        <v>3942</v>
      </c>
      <c r="I512" s="2" t="s">
        <v>4203</v>
      </c>
      <c r="N512" s="2" t="s">
        <v>6010</v>
      </c>
      <c r="P512" s="2" t="str">
        <f t="shared" si="7"/>
        <v>WAY_GL_TRANSFER_GEFF_AMOUNT</v>
      </c>
      <c r="Q512" s="2" t="e">
        <f>VLOOKUP(P512,[1]Лист1!$J$423:$K$465,2,0)</f>
        <v>#N/A</v>
      </c>
    </row>
    <row r="513" spans="1:17" s="2" customFormat="1" x14ac:dyDescent="0.25">
      <c r="A513" s="2">
        <v>511</v>
      </c>
      <c r="B513" s="2" t="s">
        <v>355</v>
      </c>
      <c r="C513" s="2" t="s">
        <v>6353</v>
      </c>
      <c r="D513" s="2" t="s">
        <v>913</v>
      </c>
      <c r="E513" s="2" t="s">
        <v>2426</v>
      </c>
      <c r="F513" s="2" t="s">
        <v>2426</v>
      </c>
      <c r="G513" s="2" t="s">
        <v>3906</v>
      </c>
      <c r="H513" s="2" t="s">
        <v>3942</v>
      </c>
      <c r="I513" s="2" t="s">
        <v>4204</v>
      </c>
      <c r="N513" s="2" t="s">
        <v>6010</v>
      </c>
      <c r="P513" s="2" t="str">
        <f t="shared" si="7"/>
        <v>WAY_GL_TRANSFER_GORIG_TRANSFER</v>
      </c>
      <c r="Q513" s="2" t="e">
        <f>VLOOKUP(P513,[1]Лист1!$J$423:$K$465,2,0)</f>
        <v>#N/A</v>
      </c>
    </row>
    <row r="514" spans="1:17" s="2" customFormat="1" x14ac:dyDescent="0.25">
      <c r="A514" s="2">
        <v>512</v>
      </c>
      <c r="B514" s="2" t="s">
        <v>355</v>
      </c>
      <c r="C514" s="2" t="s">
        <v>6353</v>
      </c>
      <c r="D514" s="2" t="s">
        <v>914</v>
      </c>
      <c r="E514" s="2" t="s">
        <v>2427</v>
      </c>
      <c r="F514" s="2" t="s">
        <v>2427</v>
      </c>
      <c r="G514" s="2" t="s">
        <v>3906</v>
      </c>
      <c r="H514" s="2" t="s">
        <v>3942</v>
      </c>
      <c r="I514" s="2" t="s">
        <v>4205</v>
      </c>
      <c r="N514" s="2" t="s">
        <v>6010</v>
      </c>
      <c r="P514" s="2" t="str">
        <f t="shared" ref="P514:P577" si="8">CONCATENATE(H514,I514)</f>
        <v>WAY_GL_TRANSFER_GORDER_TYPE</v>
      </c>
      <c r="Q514" s="2" t="e">
        <f>VLOOKUP(P514,[1]Лист1!$J$423:$K$465,2,0)</f>
        <v>#N/A</v>
      </c>
    </row>
    <row r="515" spans="1:17" s="2" customFormat="1" x14ac:dyDescent="0.25">
      <c r="A515" s="2">
        <v>513</v>
      </c>
      <c r="B515" s="2" t="s">
        <v>355</v>
      </c>
      <c r="C515" s="2" t="s">
        <v>6353</v>
      </c>
      <c r="D515" s="2" t="s">
        <v>915</v>
      </c>
      <c r="E515" s="2" t="s">
        <v>2428</v>
      </c>
      <c r="F515" s="2" t="s">
        <v>2428</v>
      </c>
      <c r="G515" s="2" t="s">
        <v>3906</v>
      </c>
      <c r="H515" s="2" t="s">
        <v>3942</v>
      </c>
      <c r="I515" s="2" t="s">
        <v>4181</v>
      </c>
      <c r="N515" s="2" t="s">
        <v>6010</v>
      </c>
      <c r="P515" s="2" t="str">
        <f t="shared" si="8"/>
        <v>WAY_GL_TRANSFER_GPARTITION_KEY</v>
      </c>
      <c r="Q515" s="2" t="e">
        <f>VLOOKUP(P515,[1]Лист1!$J$423:$K$465,2,0)</f>
        <v>#N/A</v>
      </c>
    </row>
    <row r="516" spans="1:17" s="2" customFormat="1" x14ac:dyDescent="0.25">
      <c r="A516" s="2">
        <v>514</v>
      </c>
      <c r="B516" s="2" t="s">
        <v>355</v>
      </c>
      <c r="C516" s="2" t="s">
        <v>6353</v>
      </c>
      <c r="D516" s="2" t="s">
        <v>916</v>
      </c>
      <c r="E516" s="2" t="s">
        <v>2429</v>
      </c>
      <c r="F516" s="2" t="s">
        <v>2429</v>
      </c>
      <c r="G516" s="2" t="s">
        <v>3906</v>
      </c>
      <c r="H516" s="2" t="s">
        <v>3942</v>
      </c>
      <c r="I516" s="2" t="s">
        <v>4206</v>
      </c>
      <c r="N516" s="2" t="s">
        <v>6010</v>
      </c>
      <c r="P516" s="2" t="str">
        <f t="shared" si="8"/>
        <v>WAY_GL_TRANSFER_GLOCAL_EFF_AMOUNT</v>
      </c>
      <c r="Q516" s="2" t="e">
        <f>VLOOKUP(P516,[1]Лист1!$J$423:$K$465,2,0)</f>
        <v>#N/A</v>
      </c>
    </row>
    <row r="517" spans="1:17" s="2" customFormat="1" x14ac:dyDescent="0.25">
      <c r="A517" s="2">
        <v>515</v>
      </c>
      <c r="B517" s="2" t="s">
        <v>355</v>
      </c>
      <c r="C517" s="2" t="s">
        <v>6353</v>
      </c>
      <c r="D517" s="2" t="s">
        <v>917</v>
      </c>
      <c r="E517" s="2" t="s">
        <v>2430</v>
      </c>
      <c r="F517" s="2" t="s">
        <v>2430</v>
      </c>
      <c r="G517" s="2" t="s">
        <v>3906</v>
      </c>
      <c r="H517" s="2" t="s">
        <v>3942</v>
      </c>
      <c r="I517" s="2" t="s">
        <v>4207</v>
      </c>
      <c r="N517" s="2" t="s">
        <v>6010</v>
      </c>
      <c r="P517" s="2" t="str">
        <f t="shared" si="8"/>
        <v>WAY_GL_TRANSFER_GEXPORT_MODE</v>
      </c>
      <c r="Q517" s="2" t="e">
        <f>VLOOKUP(P517,[1]Лист1!$J$423:$K$465,2,0)</f>
        <v>#N/A</v>
      </c>
    </row>
    <row r="518" spans="1:17" s="2" customFormat="1" x14ac:dyDescent="0.25">
      <c r="A518" s="2">
        <v>516</v>
      </c>
      <c r="B518" s="2" t="s">
        <v>349</v>
      </c>
      <c r="C518" s="2" t="s">
        <v>426</v>
      </c>
      <c r="D518" s="2" t="s">
        <v>918</v>
      </c>
      <c r="E518" s="2" t="s">
        <v>2431</v>
      </c>
      <c r="F518" s="2" t="s">
        <v>2044</v>
      </c>
      <c r="G518" s="2" t="s">
        <v>3906</v>
      </c>
      <c r="H518" s="2" t="s">
        <v>3943</v>
      </c>
      <c r="I518" s="2" t="s">
        <v>23</v>
      </c>
      <c r="N518" s="2" t="s">
        <v>6010</v>
      </c>
      <c r="P518" s="2" t="str">
        <f t="shared" si="8"/>
        <v>WAY_INVOICE_LOG_GID</v>
      </c>
      <c r="Q518" s="2" t="e">
        <f>VLOOKUP(P518,[1]Лист1!$J$423:$K$465,2,0)</f>
        <v>#N/A</v>
      </c>
    </row>
    <row r="519" spans="1:17" s="2" customFormat="1" x14ac:dyDescent="0.25">
      <c r="A519" s="2">
        <v>517</v>
      </c>
      <c r="B519" s="2" t="s">
        <v>349</v>
      </c>
      <c r="C519" s="2" t="s">
        <v>426</v>
      </c>
      <c r="D519" s="2" t="s">
        <v>919</v>
      </c>
      <c r="E519" s="2" t="s">
        <v>2432</v>
      </c>
      <c r="F519" s="2" t="s">
        <v>3781</v>
      </c>
      <c r="G519" s="2" t="s">
        <v>3906</v>
      </c>
      <c r="H519" s="2" t="s">
        <v>3943</v>
      </c>
      <c r="I519" s="2" t="s">
        <v>4208</v>
      </c>
      <c r="N519" s="2" t="s">
        <v>6010</v>
      </c>
      <c r="P519" s="2" t="str">
        <f t="shared" si="8"/>
        <v>WAY_INVOICE_LOG_GINVOICE_LOG__OID</v>
      </c>
      <c r="Q519" s="2" t="e">
        <f>VLOOKUP(P519,[1]Лист1!$J$423:$K$465,2,0)</f>
        <v>#N/A</v>
      </c>
    </row>
    <row r="520" spans="1:17" s="2" customFormat="1" x14ac:dyDescent="0.25">
      <c r="A520" s="2">
        <v>518</v>
      </c>
      <c r="B520" s="2" t="s">
        <v>349</v>
      </c>
      <c r="C520" s="2" t="s">
        <v>426</v>
      </c>
      <c r="D520" s="2" t="s">
        <v>920</v>
      </c>
      <c r="E520" s="2" t="s">
        <v>2433</v>
      </c>
      <c r="F520" s="2" t="s">
        <v>3782</v>
      </c>
      <c r="G520" s="2" t="s">
        <v>3906</v>
      </c>
      <c r="H520" s="2" t="s">
        <v>3943</v>
      </c>
      <c r="I520" s="2" t="s">
        <v>47</v>
      </c>
      <c r="N520" s="2" t="s">
        <v>6010</v>
      </c>
      <c r="P520" s="2" t="str">
        <f t="shared" si="8"/>
        <v>WAY_INVOICE_LOG_GACNT_CONTRACT__OID</v>
      </c>
      <c r="Q520" s="2" t="e">
        <f>VLOOKUP(P520,[1]Лист1!$J$423:$K$465,2,0)</f>
        <v>#N/A</v>
      </c>
    </row>
    <row r="521" spans="1:17" s="2" customFormat="1" x14ac:dyDescent="0.25">
      <c r="A521" s="2">
        <v>519</v>
      </c>
      <c r="B521" s="2" t="s">
        <v>349</v>
      </c>
      <c r="C521" s="2" t="s">
        <v>426</v>
      </c>
      <c r="D521" s="2" t="s">
        <v>921</v>
      </c>
      <c r="E521" s="2" t="s">
        <v>2434</v>
      </c>
      <c r="F521" s="2" t="s">
        <v>3783</v>
      </c>
      <c r="G521" s="2" t="s">
        <v>3906</v>
      </c>
      <c r="H521" s="2" t="s">
        <v>3943</v>
      </c>
      <c r="I521" s="2" t="s">
        <v>4209</v>
      </c>
      <c r="N521" s="2" t="s">
        <v>6010</v>
      </c>
      <c r="P521" s="2" t="str">
        <f t="shared" si="8"/>
        <v>WAY_INVOICE_LOG_GEFF_DATE</v>
      </c>
      <c r="Q521" s="2" t="e">
        <f>VLOOKUP(P521,[1]Лист1!$J$423:$K$465,2,0)</f>
        <v>#N/A</v>
      </c>
    </row>
    <row r="522" spans="1:17" s="2" customFormat="1" x14ac:dyDescent="0.25">
      <c r="A522" s="2">
        <v>520</v>
      </c>
      <c r="B522" s="2" t="s">
        <v>349</v>
      </c>
      <c r="C522" s="2" t="s">
        <v>426</v>
      </c>
      <c r="D522" s="2" t="s">
        <v>922</v>
      </c>
      <c r="E522" s="2" t="s">
        <v>2435</v>
      </c>
      <c r="F522" s="2" t="s">
        <v>3784</v>
      </c>
      <c r="G522" s="2" t="s">
        <v>3906</v>
      </c>
      <c r="H522" s="2" t="s">
        <v>3943</v>
      </c>
      <c r="I522" s="2" t="s">
        <v>4210</v>
      </c>
      <c r="N522" s="2" t="s">
        <v>6010</v>
      </c>
      <c r="P522" s="2" t="str">
        <f t="shared" si="8"/>
        <v>WAY_INVOICE_LOG_GREP_DATE</v>
      </c>
      <c r="Q522" s="2" t="e">
        <f>VLOOKUP(P522,[1]Лист1!$J$423:$K$465,2,0)</f>
        <v>#N/A</v>
      </c>
    </row>
    <row r="523" spans="1:17" s="2" customFormat="1" x14ac:dyDescent="0.25">
      <c r="A523" s="2">
        <v>521</v>
      </c>
      <c r="B523" s="2" t="s">
        <v>349</v>
      </c>
      <c r="C523" s="2" t="s">
        <v>426</v>
      </c>
      <c r="D523" s="2" t="s">
        <v>923</v>
      </c>
      <c r="E523" s="2" t="s">
        <v>2436</v>
      </c>
      <c r="F523" s="2" t="s">
        <v>3785</v>
      </c>
      <c r="G523" s="2" t="s">
        <v>3906</v>
      </c>
      <c r="H523" s="2" t="s">
        <v>3943</v>
      </c>
      <c r="I523" s="2" t="s">
        <v>4211</v>
      </c>
      <c r="N523" s="2" t="s">
        <v>6010</v>
      </c>
      <c r="P523" s="2" t="str">
        <f t="shared" si="8"/>
        <v>WAY_INVOICE_LOG_GDUE_DATE</v>
      </c>
      <c r="Q523" s="2" t="e">
        <f>VLOOKUP(P523,[1]Лист1!$J$423:$K$465,2,0)</f>
        <v>#N/A</v>
      </c>
    </row>
    <row r="524" spans="1:17" s="2" customFormat="1" x14ac:dyDescent="0.25">
      <c r="A524" s="2">
        <v>522</v>
      </c>
      <c r="B524" s="2" t="s">
        <v>349</v>
      </c>
      <c r="C524" s="2" t="s">
        <v>426</v>
      </c>
      <c r="D524" s="2" t="s">
        <v>924</v>
      </c>
      <c r="E524" s="2" t="s">
        <v>2437</v>
      </c>
      <c r="F524" s="2" t="s">
        <v>3786</v>
      </c>
      <c r="G524" s="2" t="s">
        <v>3906</v>
      </c>
      <c r="H524" s="2" t="s">
        <v>3943</v>
      </c>
      <c r="I524" s="2" t="s">
        <v>4212</v>
      </c>
      <c r="N524" s="2" t="s">
        <v>6010</v>
      </c>
      <c r="P524" s="2" t="str">
        <f t="shared" si="8"/>
        <v>WAY_INVOICE_LOG_GINVOICE_AMOUNT</v>
      </c>
      <c r="Q524" s="2" t="e">
        <f>VLOOKUP(P524,[1]Лист1!$J$423:$K$465,2,0)</f>
        <v>#N/A</v>
      </c>
    </row>
    <row r="525" spans="1:17" s="2" customFormat="1" x14ac:dyDescent="0.25">
      <c r="A525" s="2">
        <v>523</v>
      </c>
      <c r="B525" s="2" t="s">
        <v>349</v>
      </c>
      <c r="C525" s="2" t="s">
        <v>426</v>
      </c>
      <c r="D525" s="2" t="s">
        <v>925</v>
      </c>
      <c r="E525" s="2" t="s">
        <v>2438</v>
      </c>
      <c r="F525" s="2" t="s">
        <v>3787</v>
      </c>
      <c r="G525" s="2" t="s">
        <v>3906</v>
      </c>
      <c r="H525" s="2" t="s">
        <v>3943</v>
      </c>
      <c r="I525" s="2" t="s">
        <v>4213</v>
      </c>
      <c r="N525" s="2" t="s">
        <v>6010</v>
      </c>
      <c r="P525" s="2" t="str">
        <f t="shared" si="8"/>
        <v>WAY_INVOICE_LOG_GPAID_AMOUNT</v>
      </c>
      <c r="Q525" s="2" t="e">
        <f>VLOOKUP(P525,[1]Лист1!$J$423:$K$465,2,0)</f>
        <v>#N/A</v>
      </c>
    </row>
    <row r="526" spans="1:17" s="2" customFormat="1" x14ac:dyDescent="0.25">
      <c r="A526" s="2">
        <v>524</v>
      </c>
      <c r="B526" s="2" t="s">
        <v>349</v>
      </c>
      <c r="C526" s="2" t="s">
        <v>426</v>
      </c>
      <c r="D526" s="2" t="s">
        <v>926</v>
      </c>
      <c r="E526" s="2" t="s">
        <v>2439</v>
      </c>
      <c r="F526" s="2" t="s">
        <v>3788</v>
      </c>
      <c r="G526" s="2" t="s">
        <v>3906</v>
      </c>
      <c r="H526" s="2" t="s">
        <v>3943</v>
      </c>
      <c r="I526" s="2" t="s">
        <v>4214</v>
      </c>
      <c r="N526" s="2" t="s">
        <v>6010</v>
      </c>
      <c r="P526" s="2" t="str">
        <f t="shared" si="8"/>
        <v>WAY_INVOICE_LOG_GWRITTEN_OFF_AMOUNT</v>
      </c>
      <c r="Q526" s="2" t="e">
        <f>VLOOKUP(P526,[1]Лист1!$J$423:$K$465,2,0)</f>
        <v>#N/A</v>
      </c>
    </row>
    <row r="527" spans="1:17" s="2" customFormat="1" x14ac:dyDescent="0.25">
      <c r="A527" s="2">
        <v>525</v>
      </c>
      <c r="B527" s="2" t="s">
        <v>349</v>
      </c>
      <c r="C527" s="2" t="s">
        <v>426</v>
      </c>
      <c r="D527" s="2" t="s">
        <v>927</v>
      </c>
      <c r="E527" s="2" t="s">
        <v>2440</v>
      </c>
      <c r="F527" s="2" t="s">
        <v>3789</v>
      </c>
      <c r="G527" s="2" t="s">
        <v>3906</v>
      </c>
      <c r="H527" s="2" t="s">
        <v>3943</v>
      </c>
      <c r="I527" s="2" t="s">
        <v>4215</v>
      </c>
      <c r="N527" s="2" t="s">
        <v>6010</v>
      </c>
      <c r="P527" s="2" t="str">
        <f t="shared" si="8"/>
        <v>WAY_INVOICE_LOG_GPOSTING_DETAILS</v>
      </c>
      <c r="Q527" s="2" t="e">
        <f>VLOOKUP(P527,[1]Лист1!$J$423:$K$465,2,0)</f>
        <v>#N/A</v>
      </c>
    </row>
    <row r="528" spans="1:17" s="2" customFormat="1" x14ac:dyDescent="0.25">
      <c r="A528" s="2">
        <v>526</v>
      </c>
      <c r="B528" s="2" t="s">
        <v>349</v>
      </c>
      <c r="C528" s="2" t="s">
        <v>426</v>
      </c>
      <c r="D528" s="2" t="s">
        <v>928</v>
      </c>
      <c r="E528" s="2" t="s">
        <v>2441</v>
      </c>
      <c r="F528" s="2" t="s">
        <v>3790</v>
      </c>
      <c r="G528" s="2" t="s">
        <v>3906</v>
      </c>
      <c r="H528" s="2" t="s">
        <v>3943</v>
      </c>
      <c r="I528" s="2" t="s">
        <v>4216</v>
      </c>
      <c r="N528" s="2" t="s">
        <v>6010</v>
      </c>
      <c r="P528" s="2" t="str">
        <f t="shared" si="8"/>
        <v>WAY_INVOICE_LOG_GINVOICE_STATUS</v>
      </c>
      <c r="Q528" s="2" t="e">
        <f>VLOOKUP(P528,[1]Лист1!$J$423:$K$465,2,0)</f>
        <v>#N/A</v>
      </c>
    </row>
    <row r="529" spans="1:17" s="2" customFormat="1" x14ac:dyDescent="0.25">
      <c r="A529" s="2">
        <v>527</v>
      </c>
      <c r="B529" s="2" t="s">
        <v>349</v>
      </c>
      <c r="C529" s="2" t="s">
        <v>426</v>
      </c>
      <c r="D529" s="2" t="s">
        <v>929</v>
      </c>
      <c r="E529" s="2" t="s">
        <v>2442</v>
      </c>
      <c r="F529" s="2" t="s">
        <v>3791</v>
      </c>
      <c r="G529" s="2" t="s">
        <v>3906</v>
      </c>
      <c r="H529" s="2" t="s">
        <v>3943</v>
      </c>
      <c r="I529" s="2" t="s">
        <v>4217</v>
      </c>
      <c r="N529" s="2" t="s">
        <v>6010</v>
      </c>
      <c r="P529" s="2" t="str">
        <f t="shared" si="8"/>
        <v>WAY_INVOICE_LOG_GINSTALMENT_PLAN</v>
      </c>
      <c r="Q529" s="2" t="e">
        <f>VLOOKUP(P529,[1]Лист1!$J$423:$K$465,2,0)</f>
        <v>#N/A</v>
      </c>
    </row>
    <row r="530" spans="1:17" s="2" customFormat="1" x14ac:dyDescent="0.25">
      <c r="A530" s="2">
        <v>528</v>
      </c>
      <c r="B530" s="2" t="s">
        <v>349</v>
      </c>
      <c r="C530" s="2" t="s">
        <v>426</v>
      </c>
      <c r="D530" s="2" t="s">
        <v>930</v>
      </c>
      <c r="E530" s="2" t="s">
        <v>2443</v>
      </c>
      <c r="F530" s="2" t="s">
        <v>3792</v>
      </c>
      <c r="G530" s="2" t="s">
        <v>3906</v>
      </c>
      <c r="H530" s="2" t="s">
        <v>3943</v>
      </c>
      <c r="I530" s="2" t="s">
        <v>4218</v>
      </c>
      <c r="N530" s="2" t="s">
        <v>6010</v>
      </c>
      <c r="P530" s="2" t="str">
        <f t="shared" si="8"/>
        <v>WAY_INVOICE_LOG_GINST_CHAIN_IDT</v>
      </c>
      <c r="Q530" s="2" t="e">
        <f>VLOOKUP(P530,[1]Лист1!$J$423:$K$465,2,0)</f>
        <v>#N/A</v>
      </c>
    </row>
    <row r="531" spans="1:17" s="2" customFormat="1" x14ac:dyDescent="0.25">
      <c r="A531" s="2">
        <v>529</v>
      </c>
      <c r="B531" s="2" t="s">
        <v>349</v>
      </c>
      <c r="C531" s="2" t="s">
        <v>426</v>
      </c>
      <c r="D531" s="2" t="s">
        <v>931</v>
      </c>
      <c r="E531" s="2" t="s">
        <v>2444</v>
      </c>
      <c r="F531" s="2" t="s">
        <v>3793</v>
      </c>
      <c r="G531" s="2" t="s">
        <v>3906</v>
      </c>
      <c r="H531" s="2" t="s">
        <v>3943</v>
      </c>
      <c r="I531" s="2" t="s">
        <v>4219</v>
      </c>
      <c r="N531" s="2" t="s">
        <v>6010</v>
      </c>
      <c r="P531" s="2" t="str">
        <f t="shared" si="8"/>
        <v>WAY_INVOICE_LOG_GINST_FEE__ID</v>
      </c>
      <c r="Q531" s="2" t="e">
        <f>VLOOKUP(P531,[1]Лист1!$J$423:$K$465,2,0)</f>
        <v>#N/A</v>
      </c>
    </row>
    <row r="532" spans="1:17" s="2" customFormat="1" x14ac:dyDescent="0.25">
      <c r="A532" s="2">
        <v>530</v>
      </c>
      <c r="B532" s="2" t="s">
        <v>349</v>
      </c>
      <c r="C532" s="2" t="s">
        <v>426</v>
      </c>
      <c r="D532" s="2" t="s">
        <v>932</v>
      </c>
      <c r="E532" s="2" t="s">
        <v>2445</v>
      </c>
      <c r="F532" s="2" t="s">
        <v>3794</v>
      </c>
      <c r="G532" s="2" t="s">
        <v>3906</v>
      </c>
      <c r="H532" s="2" t="s">
        <v>3943</v>
      </c>
      <c r="I532" s="2" t="s">
        <v>4220</v>
      </c>
      <c r="N532" s="2" t="s">
        <v>6010</v>
      </c>
      <c r="P532" s="2" t="str">
        <f t="shared" si="8"/>
        <v>WAY_INVOICE_LOG_GCONTRACT_FOR</v>
      </c>
      <c r="Q532" s="2" t="e">
        <f>VLOOKUP(P532,[1]Лист1!$J$423:$K$465,2,0)</f>
        <v>#N/A</v>
      </c>
    </row>
    <row r="533" spans="1:17" s="2" customFormat="1" x14ac:dyDescent="0.25">
      <c r="A533" s="2">
        <v>531</v>
      </c>
      <c r="B533" s="2" t="s">
        <v>349</v>
      </c>
      <c r="C533" s="2" t="s">
        <v>426</v>
      </c>
      <c r="D533" s="2" t="s">
        <v>933</v>
      </c>
      <c r="E533" s="2" t="s">
        <v>2446</v>
      </c>
      <c r="F533" s="2" t="s">
        <v>3795</v>
      </c>
      <c r="G533" s="2" t="s">
        <v>3906</v>
      </c>
      <c r="H533" s="2" t="s">
        <v>3943</v>
      </c>
      <c r="I533" s="2" t="s">
        <v>4221</v>
      </c>
      <c r="N533" s="2" t="s">
        <v>6010</v>
      </c>
      <c r="P533" s="2" t="str">
        <f t="shared" si="8"/>
        <v>WAY_INVOICE_LOG_GDOC_ID</v>
      </c>
      <c r="Q533" s="2" t="e">
        <f>VLOOKUP(P533,[1]Лист1!$J$423:$K$465,2,0)</f>
        <v>#N/A</v>
      </c>
    </row>
    <row r="534" spans="1:17" s="2" customFormat="1" x14ac:dyDescent="0.25">
      <c r="A534" s="2">
        <v>532</v>
      </c>
      <c r="B534" s="2" t="s">
        <v>349</v>
      </c>
      <c r="C534" s="2" t="s">
        <v>426</v>
      </c>
      <c r="D534" s="2" t="s">
        <v>934</v>
      </c>
      <c r="E534" s="2" t="s">
        <v>2447</v>
      </c>
      <c r="F534" s="2" t="s">
        <v>3796</v>
      </c>
      <c r="G534" s="2" t="s">
        <v>3906</v>
      </c>
      <c r="H534" s="2" t="s">
        <v>3943</v>
      </c>
      <c r="I534" s="2" t="s">
        <v>4222</v>
      </c>
      <c r="N534" s="2" t="s">
        <v>6010</v>
      </c>
      <c r="P534" s="2" t="str">
        <f t="shared" si="8"/>
        <v>WAY_INVOICE_LOG_GINVOICE_CODE</v>
      </c>
      <c r="Q534" s="2" t="e">
        <f>VLOOKUP(P534,[1]Лист1!$J$423:$K$465,2,0)</f>
        <v>#N/A</v>
      </c>
    </row>
    <row r="535" spans="1:17" s="2" customFormat="1" x14ac:dyDescent="0.25">
      <c r="A535" s="2">
        <v>533</v>
      </c>
      <c r="B535" s="2" t="s">
        <v>349</v>
      </c>
      <c r="C535" s="2" t="s">
        <v>426</v>
      </c>
      <c r="D535" s="2" t="s">
        <v>935</v>
      </c>
      <c r="E535" s="2" t="s">
        <v>2448</v>
      </c>
      <c r="F535" s="2" t="s">
        <v>3797</v>
      </c>
      <c r="G535" s="2" t="s">
        <v>3906</v>
      </c>
      <c r="H535" s="2" t="s">
        <v>3943</v>
      </c>
      <c r="I535" s="2" t="s">
        <v>4223</v>
      </c>
      <c r="N535" s="2" t="s">
        <v>6010</v>
      </c>
      <c r="P535" s="2" t="str">
        <f t="shared" si="8"/>
        <v>WAY_INVOICE_LOG_GCREATION_TYPE</v>
      </c>
      <c r="Q535" s="2" t="e">
        <f>VLOOKUP(P535,[1]Лист1!$J$423:$K$465,2,0)</f>
        <v>#N/A</v>
      </c>
    </row>
    <row r="536" spans="1:17" s="2" customFormat="1" x14ac:dyDescent="0.25">
      <c r="A536" s="2">
        <v>534</v>
      </c>
      <c r="B536" s="2" t="s">
        <v>349</v>
      </c>
      <c r="C536" s="2" t="s">
        <v>426</v>
      </c>
      <c r="D536" s="2" t="s">
        <v>936</v>
      </c>
      <c r="E536" s="2" t="s">
        <v>2449</v>
      </c>
      <c r="F536" s="2" t="s">
        <v>3798</v>
      </c>
      <c r="G536" s="2" t="s">
        <v>3906</v>
      </c>
      <c r="H536" s="2" t="s">
        <v>3943</v>
      </c>
      <c r="I536" s="2" t="s">
        <v>4224</v>
      </c>
      <c r="N536" s="2" t="s">
        <v>6010</v>
      </c>
      <c r="P536" s="2" t="str">
        <f t="shared" si="8"/>
        <v>WAY_INVOICE_LOG_GBALANCE_CODE</v>
      </c>
      <c r="Q536" s="2" t="e">
        <f>VLOOKUP(P536,[1]Лист1!$J$423:$K$465,2,0)</f>
        <v>#N/A</v>
      </c>
    </row>
    <row r="537" spans="1:17" s="2" customFormat="1" x14ac:dyDescent="0.25">
      <c r="A537" s="2">
        <v>535</v>
      </c>
      <c r="B537" s="2" t="s">
        <v>349</v>
      </c>
      <c r="C537" s="2" t="s">
        <v>426</v>
      </c>
      <c r="D537" s="2" t="s">
        <v>937</v>
      </c>
      <c r="E537" s="2" t="s">
        <v>2450</v>
      </c>
      <c r="F537" s="2" t="s">
        <v>3799</v>
      </c>
      <c r="G537" s="2" t="s">
        <v>3906</v>
      </c>
      <c r="H537" s="2" t="s">
        <v>3943</v>
      </c>
      <c r="I537" s="2" t="s">
        <v>4225</v>
      </c>
      <c r="N537" s="2" t="s">
        <v>6010</v>
      </c>
      <c r="P537" s="2" t="str">
        <f t="shared" si="8"/>
        <v>WAY_INVOICE_LOG_GINVOICE_GROUP</v>
      </c>
      <c r="Q537" s="2" t="e">
        <f>VLOOKUP(P537,[1]Лист1!$J$423:$K$465,2,0)</f>
        <v>#N/A</v>
      </c>
    </row>
    <row r="538" spans="1:17" s="2" customFormat="1" x14ac:dyDescent="0.25">
      <c r="A538" s="2">
        <v>536</v>
      </c>
      <c r="B538" s="2" t="s">
        <v>349</v>
      </c>
      <c r="C538" s="2" t="s">
        <v>426</v>
      </c>
      <c r="D538" s="2" t="s">
        <v>938</v>
      </c>
      <c r="E538" s="2" t="s">
        <v>2451</v>
      </c>
      <c r="F538" s="2" t="s">
        <v>3800</v>
      </c>
      <c r="G538" s="2" t="s">
        <v>3906</v>
      </c>
      <c r="H538" s="2" t="s">
        <v>3943</v>
      </c>
      <c r="I538" s="2" t="s">
        <v>4226</v>
      </c>
      <c r="N538" s="2" t="s">
        <v>6010</v>
      </c>
      <c r="P538" s="2" t="str">
        <f t="shared" si="8"/>
        <v>WAY_INVOICE_LOG_GACTION_CODE</v>
      </c>
      <c r="Q538" s="2" t="e">
        <f>VLOOKUP(P538,[1]Лист1!$J$423:$K$465,2,0)</f>
        <v>#N/A</v>
      </c>
    </row>
    <row r="539" spans="1:17" s="2" customFormat="1" x14ac:dyDescent="0.25">
      <c r="A539" s="2">
        <v>537</v>
      </c>
      <c r="B539" s="2" t="s">
        <v>349</v>
      </c>
      <c r="C539" s="2" t="s">
        <v>426</v>
      </c>
      <c r="D539" s="2" t="s">
        <v>939</v>
      </c>
      <c r="E539" s="2" t="s">
        <v>2452</v>
      </c>
      <c r="F539" s="2" t="s">
        <v>939</v>
      </c>
      <c r="G539" s="2" t="s">
        <v>3906</v>
      </c>
      <c r="H539" s="2" t="s">
        <v>3943</v>
      </c>
      <c r="I539" s="2" t="s">
        <v>4227</v>
      </c>
      <c r="N539" s="2" t="s">
        <v>6010</v>
      </c>
      <c r="P539" s="2" t="str">
        <f t="shared" si="8"/>
        <v>WAY_INVOICE_LOG_GAMOUNT_TYPE</v>
      </c>
      <c r="Q539" s="2" t="e">
        <f>VLOOKUP(P539,[1]Лист1!$J$423:$K$465,2,0)</f>
        <v>#N/A</v>
      </c>
    </row>
    <row r="540" spans="1:17" s="2" customFormat="1" x14ac:dyDescent="0.25">
      <c r="A540" s="2">
        <v>538</v>
      </c>
      <c r="B540" s="2" t="s">
        <v>349</v>
      </c>
      <c r="C540" s="2" t="s">
        <v>426</v>
      </c>
      <c r="D540" s="2" t="s">
        <v>940</v>
      </c>
      <c r="E540" s="2" t="s">
        <v>2453</v>
      </c>
      <c r="F540" s="2" t="s">
        <v>3801</v>
      </c>
      <c r="G540" s="2" t="s">
        <v>3906</v>
      </c>
      <c r="H540" s="2" t="s">
        <v>3943</v>
      </c>
      <c r="I540" s="2" t="s">
        <v>4228</v>
      </c>
      <c r="N540" s="2" t="s">
        <v>6010</v>
      </c>
      <c r="P540" s="2" t="str">
        <f t="shared" si="8"/>
        <v>WAY_INVOICE_LOG_GDEBT_TYPE</v>
      </c>
      <c r="Q540" s="2" t="e">
        <f>VLOOKUP(P540,[1]Лист1!$J$423:$K$465,2,0)</f>
        <v>#N/A</v>
      </c>
    </row>
    <row r="541" spans="1:17" s="2" customFormat="1" x14ac:dyDescent="0.25">
      <c r="A541" s="2">
        <v>539</v>
      </c>
      <c r="B541" s="2" t="s">
        <v>349</v>
      </c>
      <c r="C541" s="2" t="s">
        <v>426</v>
      </c>
      <c r="D541" s="2" t="s">
        <v>941</v>
      </c>
      <c r="E541" s="2" t="s">
        <v>2454</v>
      </c>
      <c r="F541" s="2" t="s">
        <v>3802</v>
      </c>
      <c r="G541" s="2" t="s">
        <v>3906</v>
      </c>
      <c r="H541" s="2" t="s">
        <v>3943</v>
      </c>
      <c r="I541" s="2" t="s">
        <v>4229</v>
      </c>
      <c r="N541" s="2" t="s">
        <v>6010</v>
      </c>
      <c r="P541" s="2" t="str">
        <f t="shared" si="8"/>
        <v>WAY_INVOICE_LOG_GSORT_CODE</v>
      </c>
      <c r="Q541" s="2" t="e">
        <f>VLOOKUP(P541,[1]Лист1!$J$423:$K$465,2,0)</f>
        <v>#N/A</v>
      </c>
    </row>
    <row r="542" spans="1:17" s="2" customFormat="1" x14ac:dyDescent="0.25">
      <c r="A542" s="2">
        <v>540</v>
      </c>
      <c r="B542" s="2" t="s">
        <v>349</v>
      </c>
      <c r="C542" s="2" t="s">
        <v>426</v>
      </c>
      <c r="D542" s="2" t="s">
        <v>942</v>
      </c>
      <c r="E542" s="2" t="s">
        <v>2455</v>
      </c>
      <c r="F542" s="2" t="s">
        <v>3803</v>
      </c>
      <c r="G542" s="2" t="s">
        <v>3906</v>
      </c>
      <c r="H542" s="2" t="s">
        <v>3943</v>
      </c>
      <c r="I542" s="2" t="s">
        <v>4230</v>
      </c>
      <c r="N542" s="2" t="s">
        <v>6010</v>
      </c>
      <c r="P542" s="2" t="str">
        <f t="shared" si="8"/>
        <v>WAY_INVOICE_LOG_GCREATION_DATE</v>
      </c>
      <c r="Q542" s="2" t="e">
        <f>VLOOKUP(P542,[1]Лист1!$J$423:$K$465,2,0)</f>
        <v>#N/A</v>
      </c>
    </row>
    <row r="543" spans="1:17" s="2" customFormat="1" x14ac:dyDescent="0.25">
      <c r="A543" s="2">
        <v>541</v>
      </c>
      <c r="B543" s="2" t="s">
        <v>349</v>
      </c>
      <c r="C543" s="2" t="s">
        <v>426</v>
      </c>
      <c r="D543" s="2" t="s">
        <v>943</v>
      </c>
      <c r="E543" s="2" t="s">
        <v>2456</v>
      </c>
      <c r="F543" s="2" t="s">
        <v>3804</v>
      </c>
      <c r="G543" s="2" t="s">
        <v>3906</v>
      </c>
      <c r="H543" s="2" t="s">
        <v>3943</v>
      </c>
      <c r="I543" s="2" t="s">
        <v>4231</v>
      </c>
      <c r="N543" s="2" t="s">
        <v>6010</v>
      </c>
      <c r="P543" s="2" t="str">
        <f t="shared" si="8"/>
        <v>WAY_INVOICE_LOG_GINSTALMENT_SCHEME</v>
      </c>
      <c r="Q543" s="2" t="e">
        <f>VLOOKUP(P543,[1]Лист1!$J$423:$K$465,2,0)</f>
        <v>#N/A</v>
      </c>
    </row>
    <row r="544" spans="1:17" s="2" customFormat="1" x14ac:dyDescent="0.25">
      <c r="A544" s="2">
        <v>542</v>
      </c>
      <c r="B544" s="2" t="s">
        <v>349</v>
      </c>
      <c r="C544" s="2" t="s">
        <v>426</v>
      </c>
      <c r="D544" s="2" t="s">
        <v>421</v>
      </c>
      <c r="E544" s="2" t="s">
        <v>2457</v>
      </c>
      <c r="F544" s="2" t="s">
        <v>3805</v>
      </c>
      <c r="G544" s="2" t="s">
        <v>3906</v>
      </c>
      <c r="H544" s="2" t="s">
        <v>3943</v>
      </c>
      <c r="I544" s="2" t="s">
        <v>333</v>
      </c>
      <c r="N544" s="2" t="s">
        <v>6010</v>
      </c>
      <c r="P544" s="2" t="str">
        <f t="shared" si="8"/>
        <v>WAY_INVOICE_LOG_GCURR</v>
      </c>
      <c r="Q544" s="2" t="e">
        <f>VLOOKUP(P544,[1]Лист1!$J$423:$K$465,2,0)</f>
        <v>#N/A</v>
      </c>
    </row>
    <row r="545" spans="1:17" s="2" customFormat="1" x14ac:dyDescent="0.25">
      <c r="A545" s="2">
        <v>543</v>
      </c>
      <c r="B545" s="2" t="s">
        <v>349</v>
      </c>
      <c r="C545" s="2" t="s">
        <v>426</v>
      </c>
      <c r="D545" s="2" t="s">
        <v>944</v>
      </c>
      <c r="E545" s="2" t="s">
        <v>2458</v>
      </c>
      <c r="F545" s="2" t="s">
        <v>944</v>
      </c>
      <c r="G545" s="2" t="s">
        <v>3906</v>
      </c>
      <c r="H545" s="2" t="s">
        <v>3943</v>
      </c>
      <c r="I545" s="2" t="s">
        <v>4232</v>
      </c>
      <c r="N545" s="2" t="s">
        <v>6010</v>
      </c>
      <c r="P545" s="2" t="str">
        <f t="shared" si="8"/>
        <v>WAY_INVOICE_LOG_GINVOICE_STATUS_PRE</v>
      </c>
      <c r="Q545" s="2" t="e">
        <f>VLOOKUP(P545,[1]Лист1!$J$423:$K$465,2,0)</f>
        <v>#N/A</v>
      </c>
    </row>
    <row r="546" spans="1:17" s="2" customFormat="1" x14ac:dyDescent="0.25">
      <c r="A546" s="2">
        <v>544</v>
      </c>
      <c r="B546" s="2" t="s">
        <v>349</v>
      </c>
      <c r="C546" s="2" t="s">
        <v>426</v>
      </c>
      <c r="D546" s="2" t="s">
        <v>945</v>
      </c>
      <c r="E546" s="2" t="s">
        <v>2459</v>
      </c>
      <c r="F546" s="2" t="s">
        <v>3806</v>
      </c>
      <c r="G546" s="2" t="s">
        <v>3906</v>
      </c>
      <c r="H546" s="2" t="s">
        <v>3943</v>
      </c>
      <c r="I546" s="2" t="s">
        <v>4233</v>
      </c>
      <c r="N546" s="2" t="s">
        <v>6010</v>
      </c>
      <c r="P546" s="2" t="str">
        <f t="shared" si="8"/>
        <v>WAY_INVOICE_LOG_GLAST_UPDATED</v>
      </c>
      <c r="Q546" s="2" t="e">
        <f>VLOOKUP(P546,[1]Лист1!$J$423:$K$465,2,0)</f>
        <v>#N/A</v>
      </c>
    </row>
    <row r="547" spans="1:17" s="2" customFormat="1" x14ac:dyDescent="0.25">
      <c r="A547" s="2">
        <v>545</v>
      </c>
      <c r="B547" s="2" t="s">
        <v>349</v>
      </c>
      <c r="C547" s="2" t="s">
        <v>426</v>
      </c>
      <c r="D547" s="2" t="s">
        <v>946</v>
      </c>
      <c r="E547" s="2" t="s">
        <v>2460</v>
      </c>
      <c r="F547" s="2" t="s">
        <v>3807</v>
      </c>
      <c r="G547" s="2" t="s">
        <v>3906</v>
      </c>
      <c r="H547" s="2" t="s">
        <v>3943</v>
      </c>
      <c r="I547" s="2" t="s">
        <v>4234</v>
      </c>
      <c r="N547" s="2" t="s">
        <v>6010</v>
      </c>
      <c r="P547" s="2" t="str">
        <f t="shared" si="8"/>
        <v>WAY_INVOICE_LOG_GINVOICE_EVENT</v>
      </c>
      <c r="Q547" s="2" t="e">
        <f>VLOOKUP(P547,[1]Лист1!$J$423:$K$465,2,0)</f>
        <v>#N/A</v>
      </c>
    </row>
    <row r="548" spans="1:17" s="2" customFormat="1" x14ac:dyDescent="0.25">
      <c r="A548" s="2">
        <v>546</v>
      </c>
      <c r="B548" s="2" t="s">
        <v>349</v>
      </c>
      <c r="C548" s="2" t="s">
        <v>426</v>
      </c>
      <c r="D548" s="2" t="s">
        <v>947</v>
      </c>
      <c r="E548" s="2" t="s">
        <v>2461</v>
      </c>
      <c r="F548" s="2" t="s">
        <v>3808</v>
      </c>
      <c r="G548" s="2" t="s">
        <v>3906</v>
      </c>
      <c r="H548" s="2" t="s">
        <v>3943</v>
      </c>
      <c r="I548" s="2" t="s">
        <v>4235</v>
      </c>
      <c r="N548" s="2" t="s">
        <v>6010</v>
      </c>
      <c r="P548" s="2" t="str">
        <f t="shared" si="8"/>
        <v>WAY_INVOICE_LOG_GINVOICE_DETAILS</v>
      </c>
      <c r="Q548" s="2" t="e">
        <f>VLOOKUP(P548,[1]Лист1!$J$423:$K$465,2,0)</f>
        <v>#N/A</v>
      </c>
    </row>
    <row r="549" spans="1:17" s="2" customFormat="1" x14ac:dyDescent="0.25">
      <c r="A549" s="2">
        <v>547</v>
      </c>
      <c r="B549" s="2" t="s">
        <v>349</v>
      </c>
      <c r="C549" s="2" t="s">
        <v>426</v>
      </c>
      <c r="D549" s="2" t="s">
        <v>887</v>
      </c>
      <c r="E549" s="2" t="s">
        <v>2462</v>
      </c>
      <c r="F549" s="2" t="s">
        <v>3809</v>
      </c>
      <c r="G549" s="2" t="s">
        <v>3906</v>
      </c>
      <c r="H549" s="2" t="s">
        <v>3943</v>
      </c>
      <c r="I549" s="2" t="s">
        <v>4181</v>
      </c>
      <c r="N549" s="2" t="s">
        <v>6010</v>
      </c>
      <c r="P549" s="2" t="str">
        <f t="shared" si="8"/>
        <v>WAY_INVOICE_LOG_GPARTITION_KEY</v>
      </c>
      <c r="Q549" s="2" t="e">
        <f>VLOOKUP(P549,[1]Лист1!$J$423:$K$465,2,0)</f>
        <v>#N/A</v>
      </c>
    </row>
    <row r="550" spans="1:17" s="2" customFormat="1" x14ac:dyDescent="0.25">
      <c r="A550" s="2">
        <v>548</v>
      </c>
      <c r="B550" s="2" t="s">
        <v>349</v>
      </c>
      <c r="C550" s="2" t="s">
        <v>426</v>
      </c>
      <c r="D550" s="2" t="s">
        <v>948</v>
      </c>
      <c r="E550" s="2" t="s">
        <v>2463</v>
      </c>
      <c r="F550" s="2" t="s">
        <v>3810</v>
      </c>
      <c r="G550" s="2" t="s">
        <v>3906</v>
      </c>
      <c r="H550" s="2" t="s">
        <v>3943</v>
      </c>
      <c r="I550" s="2" t="s">
        <v>4236</v>
      </c>
      <c r="N550" s="2" t="s">
        <v>6010</v>
      </c>
      <c r="P550" s="2" t="str">
        <f t="shared" si="8"/>
        <v>WAY_INVOICE_LOG_GBEGIN_DATE</v>
      </c>
      <c r="Q550" s="2" t="e">
        <f>VLOOKUP(P550,[1]Лист1!$J$423:$K$465,2,0)</f>
        <v>#N/A</v>
      </c>
    </row>
    <row r="551" spans="1:17" s="2" customFormat="1" x14ac:dyDescent="0.25">
      <c r="A551" s="2">
        <v>549</v>
      </c>
      <c r="B551" s="2" t="s">
        <v>349</v>
      </c>
      <c r="C551" s="2" t="s">
        <v>426</v>
      </c>
      <c r="D551" s="2" t="s">
        <v>949</v>
      </c>
      <c r="E551" s="2" t="s">
        <v>2464</v>
      </c>
      <c r="F551" s="2" t="s">
        <v>3811</v>
      </c>
      <c r="G551" s="2" t="s">
        <v>3906</v>
      </c>
      <c r="H551" s="2" t="s">
        <v>3943</v>
      </c>
      <c r="I551" s="2" t="s">
        <v>4237</v>
      </c>
      <c r="N551" s="2" t="s">
        <v>6010</v>
      </c>
      <c r="P551" s="2" t="str">
        <f t="shared" si="8"/>
        <v>WAY_INVOICE_LOG_GEND_DATE</v>
      </c>
      <c r="Q551" s="2" t="e">
        <f>VLOOKUP(P551,[1]Лист1!$J$423:$K$465,2,0)</f>
        <v>#N/A</v>
      </c>
    </row>
    <row r="552" spans="1:17" s="2" customFormat="1" x14ac:dyDescent="0.25">
      <c r="A552" s="2">
        <v>550</v>
      </c>
      <c r="B552" s="2" t="s">
        <v>353</v>
      </c>
      <c r="C552" s="2" t="s">
        <v>6354</v>
      </c>
      <c r="D552" s="2" t="s">
        <v>585</v>
      </c>
      <c r="E552" s="2" t="s">
        <v>2465</v>
      </c>
      <c r="F552" s="2" t="s">
        <v>3812</v>
      </c>
      <c r="G552" s="2" t="s">
        <v>3906</v>
      </c>
      <c r="H552" s="2" t="s">
        <v>3944</v>
      </c>
      <c r="I552" s="2" t="s">
        <v>23</v>
      </c>
      <c r="N552" s="2" t="s">
        <v>6010</v>
      </c>
      <c r="P552" s="2" t="str">
        <f t="shared" si="8"/>
        <v>WAY_SERVICE_APPROVED_GID</v>
      </c>
      <c r="Q552" s="2" t="e">
        <f>VLOOKUP(P552,[1]Лист1!$J$423:$K$465,2,0)</f>
        <v>#N/A</v>
      </c>
    </row>
    <row r="553" spans="1:17" s="2" customFormat="1" x14ac:dyDescent="0.25">
      <c r="A553" s="2">
        <v>551</v>
      </c>
      <c r="B553" s="2" t="s">
        <v>353</v>
      </c>
      <c r="C553" s="2" t="s">
        <v>6354</v>
      </c>
      <c r="D553" s="2" t="s">
        <v>950</v>
      </c>
      <c r="E553" s="2" t="s">
        <v>2466</v>
      </c>
      <c r="F553" s="2" t="s">
        <v>3813</v>
      </c>
      <c r="G553" s="2" t="s">
        <v>3906</v>
      </c>
      <c r="H553" s="2" t="s">
        <v>3944</v>
      </c>
      <c r="I553" s="2" t="s">
        <v>4238</v>
      </c>
      <c r="N553" s="2" t="s">
        <v>6010</v>
      </c>
      <c r="P553" s="2" t="str">
        <f t="shared" si="8"/>
        <v>WAY_SERVICE_APPROVED_GSERV_PACK__ID</v>
      </c>
      <c r="Q553" s="2" t="e">
        <f>VLOOKUP(P553,[1]Лист1!$J$423:$K$465,2,0)</f>
        <v>#N/A</v>
      </c>
    </row>
    <row r="554" spans="1:17" s="2" customFormat="1" x14ac:dyDescent="0.25">
      <c r="A554" s="2">
        <v>552</v>
      </c>
      <c r="B554" s="2" t="s">
        <v>353</v>
      </c>
      <c r="C554" s="2" t="s">
        <v>6354</v>
      </c>
      <c r="D554" s="2" t="s">
        <v>951</v>
      </c>
      <c r="E554" s="2" t="s">
        <v>2467</v>
      </c>
      <c r="F554" s="2" t="s">
        <v>3814</v>
      </c>
      <c r="G554" s="2" t="s">
        <v>3906</v>
      </c>
      <c r="H554" s="2" t="s">
        <v>3944</v>
      </c>
      <c r="I554" s="2" t="s">
        <v>4239</v>
      </c>
      <c r="N554" s="2" t="s">
        <v>6010</v>
      </c>
      <c r="P554" s="2" t="str">
        <f t="shared" si="8"/>
        <v>WAY_SERVICE_APPROVED_GPARENT_PACK</v>
      </c>
      <c r="Q554" s="2" t="e">
        <f>VLOOKUP(P554,[1]Лист1!$J$423:$K$465,2,0)</f>
        <v>#N/A</v>
      </c>
    </row>
    <row r="555" spans="1:17" s="2" customFormat="1" x14ac:dyDescent="0.25">
      <c r="A555" s="2">
        <v>553</v>
      </c>
      <c r="B555" s="2" t="s">
        <v>353</v>
      </c>
      <c r="C555" s="2" t="s">
        <v>6354</v>
      </c>
      <c r="D555" s="2" t="s">
        <v>952</v>
      </c>
      <c r="E555" s="2" t="s">
        <v>2468</v>
      </c>
      <c r="F555" s="2" t="s">
        <v>3815</v>
      </c>
      <c r="G555" s="2" t="s">
        <v>3906</v>
      </c>
      <c r="H555" s="2" t="s">
        <v>3944</v>
      </c>
      <c r="I555" s="2" t="s">
        <v>4240</v>
      </c>
      <c r="N555" s="2" t="s">
        <v>6010</v>
      </c>
      <c r="P555" s="2" t="str">
        <f t="shared" si="8"/>
        <v>WAY_SERVICE_APPROVED_GPACK_PRIORITY</v>
      </c>
      <c r="Q555" s="2" t="e">
        <f>VLOOKUP(P555,[1]Лист1!$J$423:$K$465,2,0)</f>
        <v>#N/A</v>
      </c>
    </row>
    <row r="556" spans="1:17" s="2" customFormat="1" x14ac:dyDescent="0.25">
      <c r="A556" s="2">
        <v>554</v>
      </c>
      <c r="B556" s="2" t="s">
        <v>353</v>
      </c>
      <c r="C556" s="2" t="s">
        <v>6354</v>
      </c>
      <c r="D556" s="2" t="s">
        <v>953</v>
      </c>
      <c r="E556" s="2" t="s">
        <v>2469</v>
      </c>
      <c r="F556" s="2" t="s">
        <v>3816</v>
      </c>
      <c r="G556" s="2" t="s">
        <v>3906</v>
      </c>
      <c r="H556" s="2" t="s">
        <v>3944</v>
      </c>
      <c r="I556" s="2" t="s">
        <v>4241</v>
      </c>
      <c r="N556" s="2" t="s">
        <v>6010</v>
      </c>
      <c r="P556" s="2" t="str">
        <f t="shared" si="8"/>
        <v>WAY_SERVICE_APPROVED_GPACK_IS_ACTIVE</v>
      </c>
      <c r="Q556" s="2" t="e">
        <f>VLOOKUP(P556,[1]Лист1!$J$423:$K$465,2,0)</f>
        <v>#N/A</v>
      </c>
    </row>
    <row r="557" spans="1:17" s="2" customFormat="1" x14ac:dyDescent="0.25">
      <c r="A557" s="2">
        <v>555</v>
      </c>
      <c r="B557" s="2" t="s">
        <v>353</v>
      </c>
      <c r="C557" s="2" t="s">
        <v>6354</v>
      </c>
      <c r="D557" s="2" t="s">
        <v>954</v>
      </c>
      <c r="E557" s="2" t="s">
        <v>2470</v>
      </c>
      <c r="F557" s="2" t="s">
        <v>3817</v>
      </c>
      <c r="G557" s="2" t="s">
        <v>3906</v>
      </c>
      <c r="H557" s="2" t="s">
        <v>3944</v>
      </c>
      <c r="I557" s="2" t="s">
        <v>4242</v>
      </c>
      <c r="N557" s="2" t="s">
        <v>6010</v>
      </c>
      <c r="P557" s="2" t="str">
        <f t="shared" si="8"/>
        <v>WAY_SERVICE_APPROVED_GSERVICE__OID</v>
      </c>
      <c r="Q557" s="2" t="e">
        <f>VLOOKUP(P557,[1]Лист1!$J$423:$K$465,2,0)</f>
        <v>#N/A</v>
      </c>
    </row>
    <row r="558" spans="1:17" s="2" customFormat="1" x14ac:dyDescent="0.25">
      <c r="A558" s="2">
        <v>556</v>
      </c>
      <c r="B558" s="2" t="s">
        <v>353</v>
      </c>
      <c r="C558" s="2" t="s">
        <v>6354</v>
      </c>
      <c r="D558" s="2" t="s">
        <v>955</v>
      </c>
      <c r="E558" s="2" t="s">
        <v>2471</v>
      </c>
      <c r="F558" s="2" t="s">
        <v>3818</v>
      </c>
      <c r="G558" s="2" t="s">
        <v>3906</v>
      </c>
      <c r="H558" s="2" t="s">
        <v>3944</v>
      </c>
      <c r="I558" s="2" t="s">
        <v>4243</v>
      </c>
      <c r="N558" s="2" t="s">
        <v>6010</v>
      </c>
      <c r="P558" s="2" t="str">
        <f t="shared" si="8"/>
        <v>WAY_SERVICE_APPROVED_GPARENT_SERVICE</v>
      </c>
      <c r="Q558" s="2" t="e">
        <f>VLOOKUP(P558,[1]Лист1!$J$423:$K$465,2,0)</f>
        <v>#N/A</v>
      </c>
    </row>
    <row r="559" spans="1:17" s="2" customFormat="1" x14ac:dyDescent="0.25">
      <c r="A559" s="2">
        <v>557</v>
      </c>
      <c r="B559" s="2" t="s">
        <v>353</v>
      </c>
      <c r="C559" s="2" t="s">
        <v>6354</v>
      </c>
      <c r="D559" s="2" t="s">
        <v>956</v>
      </c>
      <c r="E559" s="2" t="s">
        <v>2472</v>
      </c>
      <c r="F559" s="2" t="s">
        <v>3819</v>
      </c>
      <c r="G559" s="2" t="s">
        <v>3906</v>
      </c>
      <c r="H559" s="2" t="s">
        <v>3944</v>
      </c>
      <c r="I559" s="2" t="s">
        <v>4244</v>
      </c>
      <c r="N559" s="2" t="s">
        <v>6010</v>
      </c>
      <c r="P559" s="2" t="str">
        <f t="shared" si="8"/>
        <v>WAY_SERVICE_APPROVED_GPRIORITY</v>
      </c>
      <c r="Q559" s="2" t="e">
        <f>VLOOKUP(P559,[1]Лист1!$J$423:$K$465,2,0)</f>
        <v>#N/A</v>
      </c>
    </row>
    <row r="560" spans="1:17" s="2" customFormat="1" x14ac:dyDescent="0.25">
      <c r="A560" s="2">
        <v>558</v>
      </c>
      <c r="B560" s="2" t="s">
        <v>353</v>
      </c>
      <c r="C560" s="2" t="s">
        <v>6354</v>
      </c>
      <c r="D560" s="2" t="s">
        <v>957</v>
      </c>
      <c r="E560" s="2" t="s">
        <v>2473</v>
      </c>
      <c r="F560" s="2" t="s">
        <v>3820</v>
      </c>
      <c r="G560" s="2" t="s">
        <v>3906</v>
      </c>
      <c r="H560" s="2" t="s">
        <v>3944</v>
      </c>
      <c r="I560" s="2" t="s">
        <v>4245</v>
      </c>
      <c r="N560" s="2" t="s">
        <v>6010</v>
      </c>
      <c r="P560" s="2" t="str">
        <f t="shared" si="8"/>
        <v>WAY_SERVICE_APPROVED_GIS_SOURCE</v>
      </c>
      <c r="Q560" s="2" t="e">
        <f>VLOOKUP(P560,[1]Лист1!$J$423:$K$465,2,0)</f>
        <v>#N/A</v>
      </c>
    </row>
    <row r="561" spans="1:17" s="2" customFormat="1" x14ac:dyDescent="0.25">
      <c r="A561" s="2">
        <v>559</v>
      </c>
      <c r="B561" s="2" t="s">
        <v>353</v>
      </c>
      <c r="C561" s="2" t="s">
        <v>6354</v>
      </c>
      <c r="D561" s="2" t="s">
        <v>958</v>
      </c>
      <c r="E561" s="2" t="s">
        <v>2474</v>
      </c>
      <c r="F561" s="2" t="s">
        <v>3821</v>
      </c>
      <c r="G561" s="2" t="s">
        <v>3906</v>
      </c>
      <c r="H561" s="2" t="s">
        <v>3944</v>
      </c>
      <c r="I561" s="2" t="s">
        <v>4246</v>
      </c>
      <c r="N561" s="2" t="s">
        <v>6010</v>
      </c>
      <c r="P561" s="2" t="str">
        <f t="shared" si="8"/>
        <v>WAY_SERVICE_APPROVED_GIS_ALLOWED</v>
      </c>
      <c r="Q561" s="2" t="e">
        <f>VLOOKUP(P561,[1]Лист1!$J$423:$K$465,2,0)</f>
        <v>#N/A</v>
      </c>
    </row>
    <row r="562" spans="1:17" s="2" customFormat="1" x14ac:dyDescent="0.25">
      <c r="A562" s="2">
        <v>560</v>
      </c>
      <c r="B562" s="2" t="s">
        <v>353</v>
      </c>
      <c r="C562" s="2" t="s">
        <v>6354</v>
      </c>
      <c r="D562" s="2" t="s">
        <v>959</v>
      </c>
      <c r="E562" s="2" t="s">
        <v>2475</v>
      </c>
      <c r="F562" s="2" t="s">
        <v>3822</v>
      </c>
      <c r="G562" s="2" t="s">
        <v>3906</v>
      </c>
      <c r="H562" s="2" t="s">
        <v>3944</v>
      </c>
      <c r="I562" s="2" t="s">
        <v>4247</v>
      </c>
      <c r="N562" s="2" t="s">
        <v>6010</v>
      </c>
      <c r="P562" s="2" t="str">
        <f t="shared" si="8"/>
        <v>WAY_SERVICE_APPROVED_GSERVICE_CLASS</v>
      </c>
      <c r="Q562" s="2" t="e">
        <f>VLOOKUP(P562,[1]Лист1!$J$423:$K$465,2,0)</f>
        <v>#N/A</v>
      </c>
    </row>
    <row r="563" spans="1:17" s="2" customFormat="1" x14ac:dyDescent="0.25">
      <c r="A563" s="2">
        <v>561</v>
      </c>
      <c r="B563" s="2" t="s">
        <v>353</v>
      </c>
      <c r="C563" s="2" t="s">
        <v>6354</v>
      </c>
      <c r="D563" s="2" t="s">
        <v>960</v>
      </c>
      <c r="E563" s="2" t="s">
        <v>2476</v>
      </c>
      <c r="F563" s="2" t="s">
        <v>3823</v>
      </c>
      <c r="G563" s="2" t="s">
        <v>3906</v>
      </c>
      <c r="H563" s="2" t="s">
        <v>3944</v>
      </c>
      <c r="I563" s="2" t="s">
        <v>4248</v>
      </c>
      <c r="N563" s="2" t="s">
        <v>6010</v>
      </c>
      <c r="P563" s="2" t="str">
        <f t="shared" si="8"/>
        <v>WAY_SERVICE_APPROVED_GTRANSACTION</v>
      </c>
      <c r="Q563" s="2" t="e">
        <f>VLOOKUP(P563,[1]Лист1!$J$423:$K$465,2,0)</f>
        <v>#N/A</v>
      </c>
    </row>
    <row r="564" spans="1:17" s="2" customFormat="1" x14ac:dyDescent="0.25">
      <c r="A564" s="2">
        <v>562</v>
      </c>
      <c r="B564" s="2" t="s">
        <v>353</v>
      </c>
      <c r="C564" s="2" t="s">
        <v>6354</v>
      </c>
      <c r="D564" s="2" t="s">
        <v>961</v>
      </c>
      <c r="E564" s="2" t="s">
        <v>2477</v>
      </c>
      <c r="F564" s="2" t="s">
        <v>3824</v>
      </c>
      <c r="G564" s="2" t="s">
        <v>3906</v>
      </c>
      <c r="H564" s="2" t="s">
        <v>3944</v>
      </c>
      <c r="I564" s="2" t="s">
        <v>4249</v>
      </c>
      <c r="N564" s="2" t="s">
        <v>6010</v>
      </c>
      <c r="P564" s="2" t="str">
        <f t="shared" si="8"/>
        <v>WAY_SERVICE_APPROVED_GCONTRA_FI</v>
      </c>
      <c r="Q564" s="2" t="e">
        <f>VLOOKUP(P564,[1]Лист1!$J$423:$K$465,2,0)</f>
        <v>#N/A</v>
      </c>
    </row>
    <row r="565" spans="1:17" s="2" customFormat="1" x14ac:dyDescent="0.25">
      <c r="A565" s="2">
        <v>563</v>
      </c>
      <c r="B565" s="2" t="s">
        <v>353</v>
      </c>
      <c r="C565" s="2" t="s">
        <v>6354</v>
      </c>
      <c r="D565" s="2" t="s">
        <v>962</v>
      </c>
      <c r="E565" s="2" t="s">
        <v>2478</v>
      </c>
      <c r="F565" s="2" t="s">
        <v>3825</v>
      </c>
      <c r="G565" s="2" t="s">
        <v>3906</v>
      </c>
      <c r="H565" s="2" t="s">
        <v>3944</v>
      </c>
      <c r="I565" s="2" t="s">
        <v>4250</v>
      </c>
      <c r="N565" s="2" t="s">
        <v>6010</v>
      </c>
      <c r="P565" s="2" t="str">
        <f t="shared" si="8"/>
        <v>WAY_SERVICE_APPROVED_GCONTRA_TYPE</v>
      </c>
      <c r="Q565" s="2" t="e">
        <f>VLOOKUP(P565,[1]Лист1!$J$423:$K$465,2,0)</f>
        <v>#N/A</v>
      </c>
    </row>
    <row r="566" spans="1:17" s="2" customFormat="1" x14ac:dyDescent="0.25">
      <c r="A566" s="2">
        <v>564</v>
      </c>
      <c r="B566" s="2" t="s">
        <v>353</v>
      </c>
      <c r="C566" s="2" t="s">
        <v>6354</v>
      </c>
      <c r="D566" s="2" t="s">
        <v>963</v>
      </c>
      <c r="E566" s="2" t="s">
        <v>2479</v>
      </c>
      <c r="F566" s="2" t="s">
        <v>3826</v>
      </c>
      <c r="G566" s="2" t="s">
        <v>3906</v>
      </c>
      <c r="H566" s="2" t="s">
        <v>3944</v>
      </c>
      <c r="I566" s="2" t="s">
        <v>4251</v>
      </c>
      <c r="N566" s="2" t="s">
        <v>6010</v>
      </c>
      <c r="P566" s="2" t="str">
        <f t="shared" si="8"/>
        <v>WAY_SERVICE_APPROVED_GCONTRA_SUBTYPE</v>
      </c>
      <c r="Q566" s="2" t="e">
        <f>VLOOKUP(P566,[1]Лист1!$J$423:$K$465,2,0)</f>
        <v>#N/A</v>
      </c>
    </row>
    <row r="567" spans="1:17" s="2" customFormat="1" x14ac:dyDescent="0.25">
      <c r="A567" s="2">
        <v>565</v>
      </c>
      <c r="B567" s="2" t="s">
        <v>353</v>
      </c>
      <c r="C567" s="2" t="s">
        <v>6354</v>
      </c>
      <c r="D567" s="2" t="s">
        <v>964</v>
      </c>
      <c r="E567" s="2" t="s">
        <v>2480</v>
      </c>
      <c r="F567" s="2" t="s">
        <v>3827</v>
      </c>
      <c r="G567" s="2" t="s">
        <v>3906</v>
      </c>
      <c r="H567" s="2" t="s">
        <v>3944</v>
      </c>
      <c r="I567" s="2" t="s">
        <v>4252</v>
      </c>
      <c r="N567" s="2" t="s">
        <v>6010</v>
      </c>
      <c r="P567" s="2" t="str">
        <f t="shared" si="8"/>
        <v>WAY_SERVICE_APPROVED_GSIC_GROUP</v>
      </c>
      <c r="Q567" s="2" t="e">
        <f>VLOOKUP(P567,[1]Лист1!$J$423:$K$465,2,0)</f>
        <v>#N/A</v>
      </c>
    </row>
    <row r="568" spans="1:17" s="2" customFormat="1" x14ac:dyDescent="0.25">
      <c r="A568" s="2">
        <v>566</v>
      </c>
      <c r="B568" s="2" t="s">
        <v>353</v>
      </c>
      <c r="C568" s="2" t="s">
        <v>6354</v>
      </c>
      <c r="D568" s="2" t="s">
        <v>965</v>
      </c>
      <c r="E568" s="2" t="s">
        <v>2481</v>
      </c>
      <c r="F568" s="2" t="s">
        <v>3828</v>
      </c>
      <c r="G568" s="2" t="s">
        <v>3906</v>
      </c>
      <c r="H568" s="2" t="s">
        <v>3944</v>
      </c>
      <c r="I568" s="2" t="s">
        <v>4253</v>
      </c>
      <c r="N568" s="2" t="s">
        <v>6010</v>
      </c>
      <c r="P568" s="2" t="str">
        <f t="shared" si="8"/>
        <v>WAY_SERVICE_APPROVED_GEXPIRE_PERIOD</v>
      </c>
      <c r="Q568" s="2" t="e">
        <f>VLOOKUP(P568,[1]Лист1!$J$423:$K$465,2,0)</f>
        <v>#N/A</v>
      </c>
    </row>
    <row r="569" spans="1:17" s="2" customFormat="1" x14ac:dyDescent="0.25">
      <c r="A569" s="2">
        <v>567</v>
      </c>
      <c r="B569" s="2" t="s">
        <v>353</v>
      </c>
      <c r="C569" s="2" t="s">
        <v>6354</v>
      </c>
      <c r="D569" s="2" t="s">
        <v>966</v>
      </c>
      <c r="E569" s="2" t="s">
        <v>2482</v>
      </c>
      <c r="F569" s="2" t="s">
        <v>3829</v>
      </c>
      <c r="G569" s="2" t="s">
        <v>3906</v>
      </c>
      <c r="H569" s="2" t="s">
        <v>3944</v>
      </c>
      <c r="I569" s="2" t="s">
        <v>333</v>
      </c>
      <c r="N569" s="2" t="s">
        <v>6010</v>
      </c>
      <c r="P569" s="2" t="str">
        <f t="shared" si="8"/>
        <v>WAY_SERVICE_APPROVED_GCURR</v>
      </c>
      <c r="Q569" s="2" t="e">
        <f>VLOOKUP(P569,[1]Лист1!$J$423:$K$465,2,0)</f>
        <v>#N/A</v>
      </c>
    </row>
    <row r="570" spans="1:17" s="2" customFormat="1" x14ac:dyDescent="0.25">
      <c r="A570" s="2">
        <v>568</v>
      </c>
      <c r="B570" s="2" t="s">
        <v>353</v>
      </c>
      <c r="C570" s="2" t="s">
        <v>6354</v>
      </c>
      <c r="D570" s="2" t="s">
        <v>967</v>
      </c>
      <c r="E570" s="2" t="s">
        <v>2483</v>
      </c>
      <c r="F570" s="2" t="s">
        <v>3830</v>
      </c>
      <c r="G570" s="2" t="s">
        <v>3906</v>
      </c>
      <c r="H570" s="2" t="s">
        <v>3944</v>
      </c>
      <c r="I570" s="2" t="s">
        <v>4254</v>
      </c>
      <c r="N570" s="2" t="s">
        <v>6010</v>
      </c>
      <c r="P570" s="2" t="str">
        <f t="shared" si="8"/>
        <v>WAY_SERVICE_APPROVED_GTRANS_CURR</v>
      </c>
      <c r="Q570" s="2" t="e">
        <f>VLOOKUP(P570,[1]Лист1!$J$423:$K$465,2,0)</f>
        <v>#N/A</v>
      </c>
    </row>
    <row r="571" spans="1:17" s="2" customFormat="1" x14ac:dyDescent="0.25">
      <c r="A571" s="2">
        <v>569</v>
      </c>
      <c r="B571" s="2" t="s">
        <v>353</v>
      </c>
      <c r="C571" s="2" t="s">
        <v>6354</v>
      </c>
      <c r="D571" s="2" t="s">
        <v>968</v>
      </c>
      <c r="E571" s="2" t="s">
        <v>2484</v>
      </c>
      <c r="F571" s="2" t="s">
        <v>3831</v>
      </c>
      <c r="G571" s="2" t="s">
        <v>3906</v>
      </c>
      <c r="H571" s="2" t="s">
        <v>3944</v>
      </c>
      <c r="I571" s="2" t="s">
        <v>4255</v>
      </c>
      <c r="N571" s="2" t="s">
        <v>6010</v>
      </c>
      <c r="P571" s="2" t="str">
        <f t="shared" si="8"/>
        <v>WAY_SERVICE_APPROVED_GLIMIT_CURR</v>
      </c>
      <c r="Q571" s="2" t="e">
        <f>VLOOKUP(P571,[1]Лист1!$J$423:$K$465,2,0)</f>
        <v>#N/A</v>
      </c>
    </row>
    <row r="572" spans="1:17" s="2" customFormat="1" x14ac:dyDescent="0.25">
      <c r="A572" s="2">
        <v>570</v>
      </c>
      <c r="B572" s="2" t="s">
        <v>353</v>
      </c>
      <c r="C572" s="2" t="s">
        <v>6354</v>
      </c>
      <c r="D572" s="2" t="s">
        <v>969</v>
      </c>
      <c r="E572" s="2" t="s">
        <v>2485</v>
      </c>
      <c r="F572" s="2" t="s">
        <v>3832</v>
      </c>
      <c r="G572" s="2" t="s">
        <v>3906</v>
      </c>
      <c r="H572" s="2" t="s">
        <v>3944</v>
      </c>
      <c r="I572" s="2" t="s">
        <v>4256</v>
      </c>
      <c r="N572" s="2" t="s">
        <v>6010</v>
      </c>
      <c r="P572" s="2" t="str">
        <f t="shared" si="8"/>
        <v>WAY_SERVICE_APPROVED_GMIN_AMOUNT</v>
      </c>
      <c r="Q572" s="2" t="e">
        <f>VLOOKUP(P572,[1]Лист1!$J$423:$K$465,2,0)</f>
        <v>#N/A</v>
      </c>
    </row>
    <row r="573" spans="1:17" s="2" customFormat="1" x14ac:dyDescent="0.25">
      <c r="A573" s="2">
        <v>571</v>
      </c>
      <c r="B573" s="2" t="s">
        <v>353</v>
      </c>
      <c r="C573" s="2" t="s">
        <v>6354</v>
      </c>
      <c r="D573" s="2" t="s">
        <v>970</v>
      </c>
      <c r="E573" s="2" t="s">
        <v>2486</v>
      </c>
      <c r="F573" s="2" t="s">
        <v>3833</v>
      </c>
      <c r="G573" s="2" t="s">
        <v>3906</v>
      </c>
      <c r="H573" s="2" t="s">
        <v>3944</v>
      </c>
      <c r="I573" s="2" t="s">
        <v>4257</v>
      </c>
      <c r="N573" s="2" t="s">
        <v>6010</v>
      </c>
      <c r="P573" s="2" t="str">
        <f t="shared" si="8"/>
        <v>WAY_SERVICE_APPROVED_GMAX_AMOUNT</v>
      </c>
      <c r="Q573" s="2" t="e">
        <f>VLOOKUP(P573,[1]Лист1!$J$423:$K$465,2,0)</f>
        <v>#N/A</v>
      </c>
    </row>
    <row r="574" spans="1:17" s="2" customFormat="1" x14ac:dyDescent="0.25">
      <c r="A574" s="2">
        <v>572</v>
      </c>
      <c r="B574" s="2" t="s">
        <v>353</v>
      </c>
      <c r="C574" s="2" t="s">
        <v>6354</v>
      </c>
      <c r="D574" s="2" t="s">
        <v>971</v>
      </c>
      <c r="E574" s="2" t="s">
        <v>2487</v>
      </c>
      <c r="F574" s="2" t="s">
        <v>3834</v>
      </c>
      <c r="G574" s="2" t="s">
        <v>3906</v>
      </c>
      <c r="H574" s="2" t="s">
        <v>3944</v>
      </c>
      <c r="I574" s="2" t="s">
        <v>4258</v>
      </c>
      <c r="N574" s="2" t="s">
        <v>6010</v>
      </c>
      <c r="P574" s="2" t="str">
        <f t="shared" si="8"/>
        <v>WAY_SERVICE_APPROVED_GLIMIT_TARIFF</v>
      </c>
      <c r="Q574" s="2" t="e">
        <f>VLOOKUP(P574,[1]Лист1!$J$423:$K$465,2,0)</f>
        <v>#N/A</v>
      </c>
    </row>
    <row r="575" spans="1:17" s="2" customFormat="1" x14ac:dyDescent="0.25">
      <c r="A575" s="2">
        <v>573</v>
      </c>
      <c r="B575" s="2" t="s">
        <v>353</v>
      </c>
      <c r="C575" s="2" t="s">
        <v>6354</v>
      </c>
      <c r="D575" s="2" t="s">
        <v>972</v>
      </c>
      <c r="E575" s="2" t="s">
        <v>2488</v>
      </c>
      <c r="F575" s="2" t="s">
        <v>3835</v>
      </c>
      <c r="G575" s="2" t="s">
        <v>3906</v>
      </c>
      <c r="H575" s="2" t="s">
        <v>3944</v>
      </c>
      <c r="I575" s="2" t="s">
        <v>4259</v>
      </c>
      <c r="N575" s="2" t="s">
        <v>6010</v>
      </c>
      <c r="P575" s="2" t="str">
        <f t="shared" si="8"/>
        <v>WAY_SERVICE_APPROVED_GTRANS_CONDITION</v>
      </c>
      <c r="Q575" s="2" t="e">
        <f>VLOOKUP(P575,[1]Лист1!$J$423:$K$465,2,0)</f>
        <v>#N/A</v>
      </c>
    </row>
    <row r="576" spans="1:17" s="2" customFormat="1" x14ac:dyDescent="0.25">
      <c r="A576" s="2">
        <v>574</v>
      </c>
      <c r="B576" s="2" t="s">
        <v>353</v>
      </c>
      <c r="C576" s="2" t="s">
        <v>6354</v>
      </c>
      <c r="D576" s="2" t="s">
        <v>973</v>
      </c>
      <c r="E576" s="2" t="s">
        <v>2489</v>
      </c>
      <c r="F576" s="2" t="s">
        <v>3836</v>
      </c>
      <c r="G576" s="2" t="s">
        <v>3906</v>
      </c>
      <c r="H576" s="2" t="s">
        <v>3944</v>
      </c>
      <c r="I576" s="2" t="s">
        <v>4260</v>
      </c>
      <c r="N576" s="2" t="s">
        <v>6010</v>
      </c>
      <c r="P576" s="2" t="str">
        <f t="shared" si="8"/>
        <v>WAY_SERVICE_APPROVED_GSRC_FEE_CODE</v>
      </c>
      <c r="Q576" s="2" t="e">
        <f>VLOOKUP(P576,[1]Лист1!$J$423:$K$465,2,0)</f>
        <v>#N/A</v>
      </c>
    </row>
    <row r="577" spans="1:17" s="2" customFormat="1" x14ac:dyDescent="0.25">
      <c r="A577" s="2">
        <v>575</v>
      </c>
      <c r="B577" s="2" t="s">
        <v>353</v>
      </c>
      <c r="C577" s="2" t="s">
        <v>6354</v>
      </c>
      <c r="D577" s="2" t="s">
        <v>974</v>
      </c>
      <c r="E577" s="2" t="s">
        <v>2490</v>
      </c>
      <c r="F577" s="2" t="s">
        <v>3837</v>
      </c>
      <c r="G577" s="2" t="s">
        <v>3906</v>
      </c>
      <c r="H577" s="2" t="s">
        <v>3944</v>
      </c>
      <c r="I577" s="2" t="s">
        <v>4261</v>
      </c>
      <c r="N577" s="2" t="s">
        <v>6010</v>
      </c>
      <c r="P577" s="2" t="str">
        <f t="shared" si="8"/>
        <v>WAY_SERVICE_APPROVED_GACCOUNT_TYPE</v>
      </c>
      <c r="Q577" s="2" t="e">
        <f>VLOOKUP(P577,[1]Лист1!$J$423:$K$465,2,0)</f>
        <v>#N/A</v>
      </c>
    </row>
    <row r="578" spans="1:17" s="2" customFormat="1" x14ac:dyDescent="0.25">
      <c r="A578" s="2">
        <v>576</v>
      </c>
      <c r="B578" s="2" t="s">
        <v>353</v>
      </c>
      <c r="C578" s="2" t="s">
        <v>6354</v>
      </c>
      <c r="D578" s="2" t="s">
        <v>975</v>
      </c>
      <c r="E578" s="2" t="s">
        <v>2491</v>
      </c>
      <c r="F578" s="2" t="s">
        <v>3838</v>
      </c>
      <c r="G578" s="2" t="s">
        <v>3906</v>
      </c>
      <c r="H578" s="2" t="s">
        <v>3944</v>
      </c>
      <c r="I578" s="2" t="s">
        <v>4262</v>
      </c>
      <c r="N578" s="2" t="s">
        <v>6010</v>
      </c>
      <c r="P578" s="2" t="str">
        <f t="shared" ref="P578:P629" si="9">CONCATENATE(H578,I578)</f>
        <v>WAY_SERVICE_APPROVED_GACCOUNT_CURR</v>
      </c>
      <c r="Q578" s="2" t="e">
        <f>VLOOKUP(P578,[1]Лист1!$J$423:$K$465,2,0)</f>
        <v>#N/A</v>
      </c>
    </row>
    <row r="579" spans="1:17" s="2" customFormat="1" x14ac:dyDescent="0.25">
      <c r="A579" s="2">
        <v>577</v>
      </c>
      <c r="B579" s="2" t="s">
        <v>353</v>
      </c>
      <c r="C579" s="2" t="s">
        <v>6354</v>
      </c>
      <c r="D579" s="2" t="s">
        <v>976</v>
      </c>
      <c r="E579" s="2" t="s">
        <v>2492</v>
      </c>
      <c r="F579" s="2" t="s">
        <v>3839</v>
      </c>
      <c r="G579" s="2" t="s">
        <v>3906</v>
      </c>
      <c r="H579" s="2" t="s">
        <v>3944</v>
      </c>
      <c r="I579" s="2" t="s">
        <v>4263</v>
      </c>
      <c r="N579" s="2" t="s">
        <v>6010</v>
      </c>
      <c r="P579" s="2" t="str">
        <f t="shared" si="9"/>
        <v>WAY_SERVICE_APPROVED_GFEE_ACCOUNT</v>
      </c>
      <c r="Q579" s="2" t="e">
        <f>VLOOKUP(P579,[1]Лист1!$J$423:$K$465,2,0)</f>
        <v>#N/A</v>
      </c>
    </row>
    <row r="580" spans="1:17" s="2" customFormat="1" x14ac:dyDescent="0.25">
      <c r="A580" s="2">
        <v>578</v>
      </c>
      <c r="B580" s="2" t="s">
        <v>353</v>
      </c>
      <c r="C580" s="2" t="s">
        <v>6354</v>
      </c>
      <c r="D580" s="2" t="s">
        <v>977</v>
      </c>
      <c r="E580" s="2" t="s">
        <v>2493</v>
      </c>
      <c r="F580" s="2" t="s">
        <v>3840</v>
      </c>
      <c r="G580" s="2" t="s">
        <v>3906</v>
      </c>
      <c r="H580" s="2" t="s">
        <v>3944</v>
      </c>
      <c r="I580" s="2" t="s">
        <v>4264</v>
      </c>
      <c r="N580" s="2" t="s">
        <v>6010</v>
      </c>
      <c r="P580" s="2" t="str">
        <f t="shared" si="9"/>
        <v>WAY_SERVICE_APPROVED_GFEE_PERCENTAGE</v>
      </c>
      <c r="Q580" s="2" t="e">
        <f>VLOOKUP(P580,[1]Лист1!$J$423:$K$465,2,0)</f>
        <v>#N/A</v>
      </c>
    </row>
    <row r="581" spans="1:17" s="2" customFormat="1" x14ac:dyDescent="0.25">
      <c r="A581" s="2">
        <v>579</v>
      </c>
      <c r="B581" s="2" t="s">
        <v>353</v>
      </c>
      <c r="C581" s="2" t="s">
        <v>6354</v>
      </c>
      <c r="D581" s="2" t="s">
        <v>978</v>
      </c>
      <c r="E581" s="2" t="s">
        <v>2494</v>
      </c>
      <c r="F581" s="2" t="s">
        <v>3841</v>
      </c>
      <c r="G581" s="2" t="s">
        <v>3906</v>
      </c>
      <c r="H581" s="2" t="s">
        <v>3944</v>
      </c>
      <c r="I581" s="2" t="s">
        <v>4265</v>
      </c>
      <c r="N581" s="2" t="s">
        <v>6010</v>
      </c>
      <c r="P581" s="2" t="str">
        <f t="shared" si="9"/>
        <v>WAY_SERVICE_APPROVED_GFEE_BASE</v>
      </c>
      <c r="Q581" s="2" t="e">
        <f>VLOOKUP(P581,[1]Лист1!$J$423:$K$465,2,0)</f>
        <v>#N/A</v>
      </c>
    </row>
    <row r="582" spans="1:17" s="2" customFormat="1" x14ac:dyDescent="0.25">
      <c r="A582" s="2">
        <v>580</v>
      </c>
      <c r="B582" s="2" t="s">
        <v>353</v>
      </c>
      <c r="C582" s="2" t="s">
        <v>6354</v>
      </c>
      <c r="D582" s="2" t="s">
        <v>979</v>
      </c>
      <c r="E582" s="2" t="s">
        <v>2495</v>
      </c>
      <c r="F582" s="2" t="s">
        <v>3842</v>
      </c>
      <c r="G582" s="2" t="s">
        <v>3906</v>
      </c>
      <c r="H582" s="2" t="s">
        <v>3944</v>
      </c>
      <c r="I582" s="2" t="s">
        <v>4266</v>
      </c>
      <c r="N582" s="2" t="s">
        <v>6010</v>
      </c>
      <c r="P582" s="2" t="str">
        <f t="shared" si="9"/>
        <v>WAY_SERVICE_APPROVED_GFEE_CODE</v>
      </c>
      <c r="Q582" s="2" t="e">
        <f>VLOOKUP(P582,[1]Лист1!$J$423:$K$465,2,0)</f>
        <v>#N/A</v>
      </c>
    </row>
    <row r="583" spans="1:17" s="2" customFormat="1" x14ac:dyDescent="0.25">
      <c r="A583" s="2">
        <v>581</v>
      </c>
      <c r="B583" s="2" t="s">
        <v>353</v>
      </c>
      <c r="C583" s="2" t="s">
        <v>6354</v>
      </c>
      <c r="D583" s="2" t="s">
        <v>980</v>
      </c>
      <c r="E583" s="2" t="s">
        <v>2496</v>
      </c>
      <c r="F583" s="2" t="s">
        <v>3843</v>
      </c>
      <c r="G583" s="2" t="s">
        <v>3906</v>
      </c>
      <c r="H583" s="2" t="s">
        <v>3944</v>
      </c>
      <c r="I583" s="2" t="s">
        <v>4267</v>
      </c>
      <c r="N583" s="2" t="s">
        <v>6010</v>
      </c>
      <c r="P583" s="2" t="str">
        <f t="shared" si="9"/>
        <v>WAY_SERVICE_APPROVED_GFEE_CURR</v>
      </c>
      <c r="Q583" s="2" t="e">
        <f>VLOOKUP(P583,[1]Лист1!$J$423:$K$465,2,0)</f>
        <v>#N/A</v>
      </c>
    </row>
    <row r="584" spans="1:17" s="2" customFormat="1" x14ac:dyDescent="0.25">
      <c r="A584" s="2">
        <v>582</v>
      </c>
      <c r="B584" s="2" t="s">
        <v>353</v>
      </c>
      <c r="C584" s="2" t="s">
        <v>6354</v>
      </c>
      <c r="D584" s="2" t="s">
        <v>981</v>
      </c>
      <c r="E584" s="2" t="s">
        <v>2497</v>
      </c>
      <c r="F584" s="2" t="s">
        <v>3844</v>
      </c>
      <c r="G584" s="2" t="s">
        <v>3906</v>
      </c>
      <c r="H584" s="2" t="s">
        <v>3944</v>
      </c>
      <c r="I584" s="2" t="s">
        <v>4268</v>
      </c>
      <c r="N584" s="2" t="s">
        <v>6010</v>
      </c>
      <c r="P584" s="2" t="str">
        <f t="shared" si="9"/>
        <v>WAY_SERVICE_APPROVED_GFEE_DIRECTION</v>
      </c>
      <c r="Q584" s="2" t="e">
        <f>VLOOKUP(P584,[1]Лист1!$J$423:$K$465,2,0)</f>
        <v>#N/A</v>
      </c>
    </row>
    <row r="585" spans="1:17" s="2" customFormat="1" x14ac:dyDescent="0.25">
      <c r="A585" s="2">
        <v>583</v>
      </c>
      <c r="B585" s="2" t="s">
        <v>353</v>
      </c>
      <c r="C585" s="2" t="s">
        <v>6354</v>
      </c>
      <c r="D585" s="2" t="s">
        <v>982</v>
      </c>
      <c r="E585" s="2" t="s">
        <v>2498</v>
      </c>
      <c r="F585" s="2" t="s">
        <v>3845</v>
      </c>
      <c r="G585" s="2" t="s">
        <v>3906</v>
      </c>
      <c r="H585" s="2" t="s">
        <v>3944</v>
      </c>
      <c r="I585" s="2" t="s">
        <v>4269</v>
      </c>
      <c r="N585" s="2" t="s">
        <v>6010</v>
      </c>
      <c r="P585" s="2" t="str">
        <f t="shared" si="9"/>
        <v>WAY_SERVICE_APPROVED_GFEE_MAX</v>
      </c>
      <c r="Q585" s="2" t="e">
        <f>VLOOKUP(P585,[1]Лист1!$J$423:$K$465,2,0)</f>
        <v>#N/A</v>
      </c>
    </row>
    <row r="586" spans="1:17" s="2" customFormat="1" x14ac:dyDescent="0.25">
      <c r="A586" s="2">
        <v>584</v>
      </c>
      <c r="B586" s="2" t="s">
        <v>353</v>
      </c>
      <c r="C586" s="2" t="s">
        <v>6354</v>
      </c>
      <c r="D586" s="2" t="s">
        <v>983</v>
      </c>
      <c r="E586" s="2" t="s">
        <v>2499</v>
      </c>
      <c r="F586" s="2" t="s">
        <v>3846</v>
      </c>
      <c r="G586" s="2" t="s">
        <v>3906</v>
      </c>
      <c r="H586" s="2" t="s">
        <v>3944</v>
      </c>
      <c r="I586" s="2" t="s">
        <v>4270</v>
      </c>
      <c r="N586" s="2" t="s">
        <v>6010</v>
      </c>
      <c r="P586" s="2" t="str">
        <f t="shared" si="9"/>
        <v>WAY_SERVICE_APPROVED_GFEE_MIN</v>
      </c>
      <c r="Q586" s="2" t="e">
        <f>VLOOKUP(P586,[1]Лист1!$J$423:$K$465,2,0)</f>
        <v>#N/A</v>
      </c>
    </row>
    <row r="587" spans="1:17" s="2" customFormat="1" x14ac:dyDescent="0.25">
      <c r="A587" s="2">
        <v>585</v>
      </c>
      <c r="B587" s="2" t="s">
        <v>353</v>
      </c>
      <c r="C587" s="2" t="s">
        <v>6354</v>
      </c>
      <c r="D587" s="2" t="s">
        <v>984</v>
      </c>
      <c r="E587" s="2" t="s">
        <v>2500</v>
      </c>
      <c r="F587" s="2" t="s">
        <v>3847</v>
      </c>
      <c r="G587" s="2" t="s">
        <v>3906</v>
      </c>
      <c r="H587" s="2" t="s">
        <v>3944</v>
      </c>
      <c r="I587" s="2" t="s">
        <v>4271</v>
      </c>
      <c r="N587" s="2" t="s">
        <v>6010</v>
      </c>
      <c r="P587" s="2" t="str">
        <f t="shared" si="9"/>
        <v>WAY_SERVICE_APPROVED_GFEE_TARIFF</v>
      </c>
      <c r="Q587" s="2" t="e">
        <f>VLOOKUP(P587,[1]Лист1!$J$423:$K$465,2,0)</f>
        <v>#N/A</v>
      </c>
    </row>
    <row r="588" spans="1:17" s="2" customFormat="1" x14ac:dyDescent="0.25">
      <c r="A588" s="2">
        <v>586</v>
      </c>
      <c r="B588" s="2" t="s">
        <v>353</v>
      </c>
      <c r="C588" s="2" t="s">
        <v>6354</v>
      </c>
      <c r="D588" s="2" t="s">
        <v>985</v>
      </c>
      <c r="E588" s="2" t="s">
        <v>2501</v>
      </c>
      <c r="F588" s="2" t="s">
        <v>3848</v>
      </c>
      <c r="G588" s="2" t="s">
        <v>3906</v>
      </c>
      <c r="H588" s="2" t="s">
        <v>3944</v>
      </c>
      <c r="I588" s="2" t="s">
        <v>4272</v>
      </c>
      <c r="N588" s="2" t="s">
        <v>6010</v>
      </c>
      <c r="P588" s="2" t="str">
        <f t="shared" si="9"/>
        <v>WAY_SERVICE_APPROVED_GFX_RATE_TYPE</v>
      </c>
      <c r="Q588" s="2" t="e">
        <f>VLOOKUP(P588,[1]Лист1!$J$423:$K$465,2,0)</f>
        <v>#N/A</v>
      </c>
    </row>
    <row r="589" spans="1:17" s="2" customFormat="1" x14ac:dyDescent="0.25">
      <c r="A589" s="2">
        <v>587</v>
      </c>
      <c r="B589" s="2" t="s">
        <v>353</v>
      </c>
      <c r="C589" s="2" t="s">
        <v>6354</v>
      </c>
      <c r="D589" s="2" t="s">
        <v>986</v>
      </c>
      <c r="E589" s="2" t="s">
        <v>2502</v>
      </c>
      <c r="F589" s="2" t="s">
        <v>3849</v>
      </c>
      <c r="G589" s="2" t="s">
        <v>3906</v>
      </c>
      <c r="H589" s="2" t="s">
        <v>3944</v>
      </c>
      <c r="I589" s="2" t="s">
        <v>36</v>
      </c>
      <c r="N589" s="2" t="s">
        <v>6010</v>
      </c>
      <c r="P589" s="2" t="str">
        <f t="shared" si="9"/>
        <v>WAY_SERVICE_APPROVED_GBIN_CONDITION</v>
      </c>
      <c r="Q589" s="2" t="e">
        <f>VLOOKUP(P589,[1]Лист1!$J$423:$K$465,2,0)</f>
        <v>#N/A</v>
      </c>
    </row>
    <row r="590" spans="1:17" s="2" customFormat="1" x14ac:dyDescent="0.25">
      <c r="A590" s="2">
        <v>588</v>
      </c>
      <c r="B590" s="2" t="s">
        <v>353</v>
      </c>
      <c r="C590" s="2" t="s">
        <v>6354</v>
      </c>
      <c r="D590" s="2" t="s">
        <v>987</v>
      </c>
      <c r="E590" s="2" t="s">
        <v>2503</v>
      </c>
      <c r="F590" s="2" t="s">
        <v>3850</v>
      </c>
      <c r="G590" s="2" t="s">
        <v>3906</v>
      </c>
      <c r="H590" s="2" t="s">
        <v>3944</v>
      </c>
      <c r="I590" s="2" t="s">
        <v>4273</v>
      </c>
      <c r="N590" s="2" t="s">
        <v>6010</v>
      </c>
      <c r="P590" s="2" t="str">
        <f t="shared" si="9"/>
        <v>WAY_SERVICE_APPROVED_GVALUE_DAYS</v>
      </c>
      <c r="Q590" s="2" t="e">
        <f>VLOOKUP(P590,[1]Лист1!$J$423:$K$465,2,0)</f>
        <v>#N/A</v>
      </c>
    </row>
    <row r="591" spans="1:17" s="2" customFormat="1" x14ac:dyDescent="0.25">
      <c r="A591" s="2">
        <v>589</v>
      </c>
      <c r="B591" s="2" t="s">
        <v>353</v>
      </c>
      <c r="C591" s="2" t="s">
        <v>6354</v>
      </c>
      <c r="D591" s="2" t="s">
        <v>988</v>
      </c>
      <c r="E591" s="2" t="s">
        <v>2504</v>
      </c>
      <c r="F591" s="2" t="s">
        <v>3851</v>
      </c>
      <c r="G591" s="2" t="s">
        <v>3906</v>
      </c>
      <c r="H591" s="2" t="s">
        <v>3944</v>
      </c>
      <c r="I591" s="2" t="s">
        <v>4274</v>
      </c>
      <c r="N591" s="2" t="s">
        <v>6010</v>
      </c>
      <c r="P591" s="2" t="str">
        <f t="shared" si="9"/>
        <v>WAY_SERVICE_APPROVED_GVALUE_DAYS_TARIFF</v>
      </c>
      <c r="Q591" s="2" t="e">
        <f>VLOOKUP(P591,[1]Лист1!$J$423:$K$465,2,0)</f>
        <v>#N/A</v>
      </c>
    </row>
    <row r="592" spans="1:17" s="2" customFormat="1" x14ac:dyDescent="0.25">
      <c r="A592" s="2">
        <v>590</v>
      </c>
      <c r="B592" s="2" t="s">
        <v>353</v>
      </c>
      <c r="C592" s="2" t="s">
        <v>6354</v>
      </c>
      <c r="D592" s="2" t="s">
        <v>989</v>
      </c>
      <c r="E592" s="2" t="s">
        <v>2505</v>
      </c>
      <c r="F592" s="2" t="s">
        <v>3852</v>
      </c>
      <c r="G592" s="2" t="s">
        <v>3906</v>
      </c>
      <c r="H592" s="2" t="s">
        <v>3944</v>
      </c>
      <c r="I592" s="2" t="s">
        <v>4275</v>
      </c>
      <c r="N592" s="2" t="s">
        <v>6010</v>
      </c>
      <c r="P592" s="2" t="str">
        <f t="shared" si="9"/>
        <v>WAY_SERVICE_APPROVED_GINCREASE_PCNT</v>
      </c>
      <c r="Q592" s="2" t="e">
        <f>VLOOKUP(P592,[1]Лист1!$J$423:$K$465,2,0)</f>
        <v>#N/A</v>
      </c>
    </row>
    <row r="593" spans="1:17" s="2" customFormat="1" x14ac:dyDescent="0.25">
      <c r="A593" s="2">
        <v>591</v>
      </c>
      <c r="B593" s="2" t="s">
        <v>353</v>
      </c>
      <c r="C593" s="2" t="s">
        <v>6354</v>
      </c>
      <c r="D593" s="2" t="s">
        <v>990</v>
      </c>
      <c r="E593" s="2" t="s">
        <v>2506</v>
      </c>
      <c r="F593" s="2" t="s">
        <v>3853</v>
      </c>
      <c r="G593" s="2" t="s">
        <v>3906</v>
      </c>
      <c r="H593" s="2" t="s">
        <v>3944</v>
      </c>
      <c r="I593" s="2" t="s">
        <v>4276</v>
      </c>
      <c r="N593" s="2" t="s">
        <v>6010</v>
      </c>
      <c r="P593" s="2" t="str">
        <f t="shared" si="9"/>
        <v>WAY_SERVICE_APPROVED_GFLOOR_LIMIT</v>
      </c>
      <c r="Q593" s="2" t="e">
        <f>VLOOKUP(P593,[1]Лист1!$J$423:$K$465,2,0)</f>
        <v>#N/A</v>
      </c>
    </row>
    <row r="594" spans="1:17" s="2" customFormat="1" x14ac:dyDescent="0.25">
      <c r="A594" s="2">
        <v>592</v>
      </c>
      <c r="B594" s="2" t="s">
        <v>353</v>
      </c>
      <c r="C594" s="2" t="s">
        <v>6354</v>
      </c>
      <c r="D594" s="2" t="s">
        <v>991</v>
      </c>
      <c r="E594" s="2" t="s">
        <v>2507</v>
      </c>
      <c r="F594" s="2" t="s">
        <v>3854</v>
      </c>
      <c r="G594" s="2" t="s">
        <v>3906</v>
      </c>
      <c r="H594" s="2" t="s">
        <v>3944</v>
      </c>
      <c r="I594" s="2" t="s">
        <v>4277</v>
      </c>
      <c r="N594" s="2" t="s">
        <v>6010</v>
      </c>
      <c r="P594" s="2" t="str">
        <f t="shared" si="9"/>
        <v>WAY_SERVICE_APPROVED_GSERVICE_DETAILS</v>
      </c>
      <c r="Q594" s="2" t="e">
        <f>VLOOKUP(P594,[1]Лист1!$J$423:$K$465,2,0)</f>
        <v>#N/A</v>
      </c>
    </row>
    <row r="595" spans="1:17" s="2" customFormat="1" x14ac:dyDescent="0.25">
      <c r="A595" s="2">
        <v>593</v>
      </c>
      <c r="B595" s="2" t="s">
        <v>353</v>
      </c>
      <c r="C595" s="2" t="s">
        <v>6354</v>
      </c>
      <c r="D595" s="2" t="s">
        <v>992</v>
      </c>
      <c r="E595" s="2" t="s">
        <v>2508</v>
      </c>
      <c r="F595" s="2" t="s">
        <v>3855</v>
      </c>
      <c r="G595" s="2" t="s">
        <v>3906</v>
      </c>
      <c r="H595" s="2" t="s">
        <v>3944</v>
      </c>
      <c r="I595" s="2" t="s">
        <v>244</v>
      </c>
      <c r="N595" s="2" t="s">
        <v>6010</v>
      </c>
      <c r="P595" s="2" t="str">
        <f t="shared" si="9"/>
        <v>WAY_SERVICE_APPROVED_GIS_ACTIVE</v>
      </c>
      <c r="Q595" s="2" t="e">
        <f>VLOOKUP(P595,[1]Лист1!$J$423:$K$465,2,0)</f>
        <v>#N/A</v>
      </c>
    </row>
    <row r="596" spans="1:17" s="2" customFormat="1" x14ac:dyDescent="0.25">
      <c r="A596" s="2">
        <v>594</v>
      </c>
      <c r="B596" s="2" t="s">
        <v>353</v>
      </c>
      <c r="C596" s="2" t="s">
        <v>6354</v>
      </c>
      <c r="D596" s="2" t="s">
        <v>993</v>
      </c>
      <c r="E596" s="2" t="s">
        <v>2509</v>
      </c>
      <c r="F596" s="2" t="s">
        <v>3856</v>
      </c>
      <c r="G596" s="2" t="s">
        <v>3906</v>
      </c>
      <c r="H596" s="2" t="s">
        <v>3944</v>
      </c>
      <c r="I596" s="2" t="s">
        <v>71</v>
      </c>
      <c r="N596" s="2" t="s">
        <v>6010</v>
      </c>
      <c r="P596" s="2" t="str">
        <f t="shared" si="9"/>
        <v>WAY_SERVICE_APPROVED_GDATE_FROM</v>
      </c>
      <c r="Q596" s="2" t="e">
        <f>VLOOKUP(P596,[1]Лист1!$J$423:$K$465,2,0)</f>
        <v>#N/A</v>
      </c>
    </row>
    <row r="597" spans="1:17" s="2" customFormat="1" x14ac:dyDescent="0.25">
      <c r="A597" s="2">
        <v>595</v>
      </c>
      <c r="B597" s="2" t="s">
        <v>353</v>
      </c>
      <c r="C597" s="2" t="s">
        <v>6354</v>
      </c>
      <c r="D597" s="2" t="s">
        <v>994</v>
      </c>
      <c r="E597" s="2" t="s">
        <v>2510</v>
      </c>
      <c r="F597" s="2" t="s">
        <v>3857</v>
      </c>
      <c r="G597" s="2" t="s">
        <v>3906</v>
      </c>
      <c r="H597" s="2" t="s">
        <v>3944</v>
      </c>
      <c r="I597" s="2" t="s">
        <v>72</v>
      </c>
      <c r="N597" s="2" t="s">
        <v>6010</v>
      </c>
      <c r="P597" s="2" t="str">
        <f t="shared" si="9"/>
        <v>WAY_SERVICE_APPROVED_GDATE_TO</v>
      </c>
      <c r="Q597" s="2" t="e">
        <f>VLOOKUP(P597,[1]Лист1!$J$423:$K$465,2,0)</f>
        <v>#N/A</v>
      </c>
    </row>
    <row r="598" spans="1:17" s="2" customFormat="1" x14ac:dyDescent="0.25">
      <c r="A598" s="2">
        <v>596</v>
      </c>
      <c r="B598" s="2" t="s">
        <v>353</v>
      </c>
      <c r="C598" s="2" t="s">
        <v>6354</v>
      </c>
      <c r="D598" s="2" t="s">
        <v>995</v>
      </c>
      <c r="E598" s="2" t="s">
        <v>2511</v>
      </c>
      <c r="F598" s="2" t="s">
        <v>3858</v>
      </c>
      <c r="G598" s="2" t="s">
        <v>3906</v>
      </c>
      <c r="H598" s="2" t="s">
        <v>3944</v>
      </c>
      <c r="I598" s="2" t="s">
        <v>251</v>
      </c>
      <c r="N598" s="2" t="s">
        <v>6010</v>
      </c>
      <c r="P598" s="2" t="str">
        <f t="shared" si="9"/>
        <v>WAY_SERVICE_APPROVED_GOFFICER</v>
      </c>
      <c r="Q598" s="2" t="e">
        <f>VLOOKUP(P598,[1]Лист1!$J$423:$K$465,2,0)</f>
        <v>#N/A</v>
      </c>
    </row>
    <row r="599" spans="1:17" s="2" customFormat="1" x14ac:dyDescent="0.25">
      <c r="A599" s="2">
        <v>597</v>
      </c>
      <c r="B599" s="2" t="s">
        <v>353</v>
      </c>
      <c r="C599" s="2" t="s">
        <v>6354</v>
      </c>
      <c r="D599" s="2" t="s">
        <v>996</v>
      </c>
      <c r="E599" s="2" t="s">
        <v>2512</v>
      </c>
      <c r="F599" s="2" t="s">
        <v>3859</v>
      </c>
      <c r="G599" s="2" t="s">
        <v>3906</v>
      </c>
      <c r="H599" s="2" t="s">
        <v>3944</v>
      </c>
      <c r="I599" s="2" t="s">
        <v>4278</v>
      </c>
      <c r="N599" s="2" t="s">
        <v>6010</v>
      </c>
      <c r="P599" s="2" t="str">
        <f t="shared" si="9"/>
        <v>WAY_SERVICE_APPROVED_GSERV_PACK_APPROVED__ID</v>
      </c>
      <c r="Q599" s="2" t="e">
        <f>VLOOKUP(P599,[1]Лист1!$J$423:$K$465,2,0)</f>
        <v>#N/A</v>
      </c>
    </row>
    <row r="600" spans="1:17" s="2" customFormat="1" x14ac:dyDescent="0.25">
      <c r="A600" s="2">
        <v>598</v>
      </c>
      <c r="B600" s="2" t="s">
        <v>355</v>
      </c>
      <c r="C600" s="2" t="s">
        <v>6356</v>
      </c>
      <c r="D600" s="2" t="s">
        <v>585</v>
      </c>
      <c r="E600" s="2" t="s">
        <v>2513</v>
      </c>
      <c r="F600" s="2" t="s">
        <v>3860</v>
      </c>
      <c r="G600" s="2" t="s">
        <v>3906</v>
      </c>
      <c r="H600" s="2" t="s">
        <v>3945</v>
      </c>
      <c r="I600" s="2" t="s">
        <v>23</v>
      </c>
      <c r="N600" s="2" t="s">
        <v>6010</v>
      </c>
      <c r="P600" s="2" t="str">
        <f t="shared" si="9"/>
        <v>WAY_ITEM_GID</v>
      </c>
      <c r="Q600" s="2" t="e">
        <f>VLOOKUP(P600,[1]Лист1!$J$423:$K$465,2,0)</f>
        <v>#N/A</v>
      </c>
    </row>
    <row r="601" spans="1:17" s="2" customFormat="1" x14ac:dyDescent="0.25">
      <c r="A601" s="2">
        <v>599</v>
      </c>
      <c r="B601" s="2" t="s">
        <v>355</v>
      </c>
      <c r="C601" s="2" t="s">
        <v>6356</v>
      </c>
      <c r="D601" s="2" t="s">
        <v>997</v>
      </c>
      <c r="E601" s="2" t="s">
        <v>2514</v>
      </c>
      <c r="F601" s="2" t="s">
        <v>3861</v>
      </c>
      <c r="G601" s="2" t="s">
        <v>3906</v>
      </c>
      <c r="H601" s="2" t="s">
        <v>3945</v>
      </c>
      <c r="I601" s="2" t="s">
        <v>4279</v>
      </c>
      <c r="N601" s="2" t="s">
        <v>6010</v>
      </c>
      <c r="P601" s="2" t="str">
        <f t="shared" si="9"/>
        <v>WAY_ITEM_GACCOUNT__OID</v>
      </c>
      <c r="Q601" s="2" t="e">
        <f>VLOOKUP(P601,[1]Лист1!$J$423:$K$465,2,0)</f>
        <v>#N/A</v>
      </c>
    </row>
    <row r="602" spans="1:17" s="2" customFormat="1" x14ac:dyDescent="0.25">
      <c r="A602" s="2">
        <v>600</v>
      </c>
      <c r="B602" s="2" t="s">
        <v>355</v>
      </c>
      <c r="C602" s="2" t="s">
        <v>6356</v>
      </c>
      <c r="D602" s="2" t="s">
        <v>998</v>
      </c>
      <c r="E602" s="2" t="s">
        <v>2515</v>
      </c>
      <c r="F602" s="2" t="s">
        <v>3862</v>
      </c>
      <c r="G602" s="2" t="s">
        <v>3906</v>
      </c>
      <c r="H602" s="2" t="s">
        <v>3945</v>
      </c>
      <c r="I602" s="2" t="s">
        <v>4280</v>
      </c>
      <c r="N602" s="2" t="s">
        <v>6010</v>
      </c>
      <c r="P602" s="2" t="str">
        <f t="shared" si="9"/>
        <v>WAY_ITEM_GN_OF_CYCLE</v>
      </c>
      <c r="Q602" s="2" t="e">
        <f>VLOOKUP(P602,[1]Лист1!$J$423:$K$465,2,0)</f>
        <v>#N/A</v>
      </c>
    </row>
    <row r="603" spans="1:17" s="2" customFormat="1" x14ac:dyDescent="0.25">
      <c r="A603" s="2">
        <v>601</v>
      </c>
      <c r="B603" s="2" t="s">
        <v>355</v>
      </c>
      <c r="C603" s="2" t="s">
        <v>6356</v>
      </c>
      <c r="D603" s="2" t="s">
        <v>999</v>
      </c>
      <c r="E603" s="2" t="s">
        <v>2516</v>
      </c>
      <c r="F603" s="2" t="s">
        <v>3863</v>
      </c>
      <c r="G603" s="2" t="s">
        <v>3906</v>
      </c>
      <c r="H603" s="2" t="s">
        <v>3945</v>
      </c>
      <c r="I603" s="2" t="s">
        <v>4281</v>
      </c>
      <c r="N603" s="2" t="s">
        <v>6010</v>
      </c>
      <c r="P603" s="2" t="str">
        <f t="shared" si="9"/>
        <v>WAY_ITEM_GCYCLE_TEMPLATE</v>
      </c>
      <c r="Q603" s="2" t="e">
        <f>VLOOKUP(P603,[1]Лист1!$J$423:$K$465,2,0)</f>
        <v>#N/A</v>
      </c>
    </row>
    <row r="604" spans="1:17" s="2" customFormat="1" x14ac:dyDescent="0.25">
      <c r="A604" s="2">
        <v>602</v>
      </c>
      <c r="B604" s="2" t="s">
        <v>355</v>
      </c>
      <c r="C604" s="2" t="s">
        <v>6356</v>
      </c>
      <c r="D604" s="2" t="s">
        <v>1000</v>
      </c>
      <c r="E604" s="2" t="s">
        <v>2517</v>
      </c>
      <c r="F604" s="2" t="s">
        <v>3864</v>
      </c>
      <c r="G604" s="2" t="s">
        <v>3906</v>
      </c>
      <c r="H604" s="2" t="s">
        <v>3945</v>
      </c>
      <c r="I604" s="2" t="s">
        <v>4282</v>
      </c>
      <c r="N604" s="2" t="s">
        <v>6010</v>
      </c>
      <c r="P604" s="2" t="str">
        <f t="shared" si="9"/>
        <v>WAY_ITEM_GTEMPL_APPROVED_ID</v>
      </c>
      <c r="Q604" s="2" t="e">
        <f>VLOOKUP(P604,[1]Лист1!$J$423:$K$465,2,0)</f>
        <v>#N/A</v>
      </c>
    </row>
    <row r="605" spans="1:17" s="2" customFormat="1" x14ac:dyDescent="0.25">
      <c r="A605" s="2">
        <v>603</v>
      </c>
      <c r="B605" s="2" t="s">
        <v>355</v>
      </c>
      <c r="C605" s="2" t="s">
        <v>6356</v>
      </c>
      <c r="D605" s="2" t="s">
        <v>1001</v>
      </c>
      <c r="E605" s="2" t="s">
        <v>2518</v>
      </c>
      <c r="F605" s="2" t="s">
        <v>3865</v>
      </c>
      <c r="G605" s="2" t="s">
        <v>3906</v>
      </c>
      <c r="H605" s="2" t="s">
        <v>3945</v>
      </c>
      <c r="I605" s="2" t="s">
        <v>4283</v>
      </c>
      <c r="N605" s="2" t="s">
        <v>6010</v>
      </c>
      <c r="P605" s="2" t="str">
        <f t="shared" si="9"/>
        <v>WAY_ITEM_GACCOUNT_NUMBER</v>
      </c>
      <c r="Q605" s="2" t="e">
        <f>VLOOKUP(P605,[1]Лист1!$J$423:$K$465,2,0)</f>
        <v>#N/A</v>
      </c>
    </row>
    <row r="606" spans="1:17" s="2" customFormat="1" x14ac:dyDescent="0.25">
      <c r="A606" s="2">
        <v>604</v>
      </c>
      <c r="B606" s="2" t="s">
        <v>355</v>
      </c>
      <c r="C606" s="2" t="s">
        <v>6356</v>
      </c>
      <c r="D606" s="2" t="s">
        <v>1002</v>
      </c>
      <c r="E606" s="2" t="s">
        <v>2519</v>
      </c>
      <c r="F606" s="2" t="s">
        <v>3866</v>
      </c>
      <c r="G606" s="2" t="s">
        <v>3906</v>
      </c>
      <c r="H606" s="2" t="s">
        <v>3945</v>
      </c>
      <c r="I606" s="2" t="s">
        <v>4284</v>
      </c>
      <c r="N606" s="2" t="s">
        <v>6010</v>
      </c>
      <c r="P606" s="2" t="str">
        <f t="shared" si="9"/>
        <v>WAY_ITEM_GGL_NUMBER</v>
      </c>
      <c r="Q606" s="2" t="e">
        <f>VLOOKUP(P606,[1]Лист1!$J$423:$K$465,2,0)</f>
        <v>#N/A</v>
      </c>
    </row>
    <row r="607" spans="1:17" s="2" customFormat="1" x14ac:dyDescent="0.25">
      <c r="A607" s="2">
        <v>605</v>
      </c>
      <c r="B607" s="2" t="s">
        <v>355</v>
      </c>
      <c r="C607" s="2" t="s">
        <v>6356</v>
      </c>
      <c r="D607" s="2" t="s">
        <v>1003</v>
      </c>
      <c r="E607" s="2" t="s">
        <v>2520</v>
      </c>
      <c r="F607" s="2" t="s">
        <v>3867</v>
      </c>
      <c r="G607" s="2" t="s">
        <v>3906</v>
      </c>
      <c r="H607" s="2" t="s">
        <v>3945</v>
      </c>
      <c r="I607" s="2" t="s">
        <v>4285</v>
      </c>
      <c r="N607" s="2" t="s">
        <v>6010</v>
      </c>
      <c r="P607" s="2" t="str">
        <f t="shared" si="9"/>
        <v>WAY_ITEM_GACC_CYCLE_CODE</v>
      </c>
      <c r="Q607" s="2" t="e">
        <f>VLOOKUP(P607,[1]Лист1!$J$423:$K$465,2,0)</f>
        <v>#N/A</v>
      </c>
    </row>
    <row r="608" spans="1:17" s="2" customFormat="1" x14ac:dyDescent="0.25">
      <c r="A608" s="2">
        <v>606</v>
      </c>
      <c r="B608" s="2" t="s">
        <v>355</v>
      </c>
      <c r="C608" s="2" t="s">
        <v>6356</v>
      </c>
      <c r="D608" s="2" t="s">
        <v>1004</v>
      </c>
      <c r="E608" s="2" t="s">
        <v>2521</v>
      </c>
      <c r="F608" s="2" t="s">
        <v>3868</v>
      </c>
      <c r="G608" s="2" t="s">
        <v>3906</v>
      </c>
      <c r="H608" s="2" t="s">
        <v>3945</v>
      </c>
      <c r="I608" s="2" t="s">
        <v>4286</v>
      </c>
      <c r="N608" s="2" t="s">
        <v>6010</v>
      </c>
      <c r="P608" s="2" t="str">
        <f t="shared" si="9"/>
        <v>WAY_ITEM_GCYCLE_DATE_TO</v>
      </c>
      <c r="Q608" s="2" t="e">
        <f>VLOOKUP(P608,[1]Лист1!$J$423:$K$465,2,0)</f>
        <v>#N/A</v>
      </c>
    </row>
    <row r="609" spans="1:17" s="2" customFormat="1" x14ac:dyDescent="0.25">
      <c r="A609" s="2">
        <v>607</v>
      </c>
      <c r="B609" s="2" t="s">
        <v>355</v>
      </c>
      <c r="C609" s="2" t="s">
        <v>6356</v>
      </c>
      <c r="D609" s="2" t="s">
        <v>1005</v>
      </c>
      <c r="E609" s="2" t="s">
        <v>2522</v>
      </c>
      <c r="F609" s="2" t="s">
        <v>3869</v>
      </c>
      <c r="G609" s="2" t="s">
        <v>3906</v>
      </c>
      <c r="H609" s="2" t="s">
        <v>3945</v>
      </c>
      <c r="I609" s="2" t="s">
        <v>4287</v>
      </c>
      <c r="N609" s="2" t="s">
        <v>6010</v>
      </c>
      <c r="P609" s="2" t="str">
        <f t="shared" si="9"/>
        <v>WAY_ITEM_GCYCLE_BALANCE</v>
      </c>
      <c r="Q609" s="2" t="e">
        <f>VLOOKUP(P609,[1]Лист1!$J$423:$K$465,2,0)</f>
        <v>#N/A</v>
      </c>
    </row>
    <row r="610" spans="1:17" s="2" customFormat="1" x14ac:dyDescent="0.25">
      <c r="A610" s="2">
        <v>608</v>
      </c>
      <c r="B610" s="2" t="s">
        <v>355</v>
      </c>
      <c r="C610" s="2" t="s">
        <v>6356</v>
      </c>
      <c r="D610" s="2" t="s">
        <v>1006</v>
      </c>
      <c r="E610" s="2" t="s">
        <v>2523</v>
      </c>
      <c r="F610" s="2" t="s">
        <v>3870</v>
      </c>
      <c r="G610" s="2" t="s">
        <v>3906</v>
      </c>
      <c r="H610" s="2" t="s">
        <v>3945</v>
      </c>
      <c r="I610" s="2" t="s">
        <v>4288</v>
      </c>
      <c r="N610" s="2" t="s">
        <v>6010</v>
      </c>
      <c r="P610" s="2" t="str">
        <f t="shared" si="9"/>
        <v>WAY_ITEM_GBEGIN_BALANCE</v>
      </c>
      <c r="Q610" s="2" t="e">
        <f>VLOOKUP(P610,[1]Лист1!$J$423:$K$465,2,0)</f>
        <v>#N/A</v>
      </c>
    </row>
    <row r="611" spans="1:17" s="2" customFormat="1" x14ac:dyDescent="0.25">
      <c r="A611" s="2">
        <v>609</v>
      </c>
      <c r="B611" s="2" t="s">
        <v>355</v>
      </c>
      <c r="C611" s="2" t="s">
        <v>6356</v>
      </c>
      <c r="D611" s="2" t="s">
        <v>993</v>
      </c>
      <c r="E611" s="2" t="s">
        <v>2524</v>
      </c>
      <c r="F611" s="2" t="s">
        <v>3871</v>
      </c>
      <c r="G611" s="2" t="s">
        <v>3906</v>
      </c>
      <c r="H611" s="2" t="s">
        <v>3945</v>
      </c>
      <c r="I611" s="2" t="s">
        <v>71</v>
      </c>
      <c r="N611" s="2" t="s">
        <v>6010</v>
      </c>
      <c r="P611" s="2" t="str">
        <f t="shared" si="9"/>
        <v>WAY_ITEM_GDATE_FROM</v>
      </c>
      <c r="Q611" s="2" t="e">
        <f>VLOOKUP(P611,[1]Лист1!$J$423:$K$465,2,0)</f>
        <v>#N/A</v>
      </c>
    </row>
    <row r="612" spans="1:17" s="2" customFormat="1" x14ac:dyDescent="0.25">
      <c r="A612" s="2">
        <v>610</v>
      </c>
      <c r="B612" s="2" t="s">
        <v>355</v>
      </c>
      <c r="C612" s="2" t="s">
        <v>6356</v>
      </c>
      <c r="D612" s="2" t="s">
        <v>994</v>
      </c>
      <c r="E612" s="2" t="s">
        <v>2525</v>
      </c>
      <c r="F612" s="2" t="s">
        <v>3872</v>
      </c>
      <c r="G612" s="2" t="s">
        <v>3906</v>
      </c>
      <c r="H612" s="2" t="s">
        <v>3945</v>
      </c>
      <c r="I612" s="2" t="s">
        <v>72</v>
      </c>
      <c r="N612" s="2" t="s">
        <v>6010</v>
      </c>
      <c r="P612" s="2" t="str">
        <f t="shared" si="9"/>
        <v>WAY_ITEM_GDATE_TO</v>
      </c>
      <c r="Q612" s="2" t="e">
        <f>VLOOKUP(P612,[1]Лист1!$J$423:$K$465,2,0)</f>
        <v>#N/A</v>
      </c>
    </row>
    <row r="613" spans="1:17" s="2" customFormat="1" x14ac:dyDescent="0.25">
      <c r="A613" s="2">
        <v>611</v>
      </c>
      <c r="B613" s="2" t="s">
        <v>355</v>
      </c>
      <c r="C613" s="2" t="s">
        <v>6356</v>
      </c>
      <c r="D613" s="2" t="s">
        <v>1007</v>
      </c>
      <c r="E613" s="2" t="s">
        <v>2526</v>
      </c>
      <c r="F613" s="2" t="s">
        <v>3873</v>
      </c>
      <c r="G613" s="2" t="s">
        <v>3906</v>
      </c>
      <c r="H613" s="2" t="s">
        <v>3945</v>
      </c>
      <c r="I613" s="2" t="s">
        <v>4211</v>
      </c>
      <c r="N613" s="2" t="s">
        <v>6010</v>
      </c>
      <c r="P613" s="2" t="str">
        <f t="shared" si="9"/>
        <v>WAY_ITEM_GDUE_DATE</v>
      </c>
      <c r="Q613" s="2" t="e">
        <f>VLOOKUP(P613,[1]Лист1!$J$423:$K$465,2,0)</f>
        <v>#N/A</v>
      </c>
    </row>
    <row r="614" spans="1:17" s="2" customFormat="1" x14ac:dyDescent="0.25">
      <c r="A614" s="2">
        <v>612</v>
      </c>
      <c r="B614" s="2" t="s">
        <v>355</v>
      </c>
      <c r="C614" s="2" t="s">
        <v>6356</v>
      </c>
      <c r="D614" s="2" t="s">
        <v>1008</v>
      </c>
      <c r="E614" s="2" t="s">
        <v>2527</v>
      </c>
      <c r="F614" s="2" t="s">
        <v>3874</v>
      </c>
      <c r="G614" s="2" t="s">
        <v>3906</v>
      </c>
      <c r="H614" s="2" t="s">
        <v>3945</v>
      </c>
      <c r="I614" s="2" t="s">
        <v>4289</v>
      </c>
      <c r="N614" s="2" t="s">
        <v>6010</v>
      </c>
      <c r="P614" s="2" t="str">
        <f t="shared" si="9"/>
        <v>WAY_ITEM_GDUE_STATUS</v>
      </c>
      <c r="Q614" s="2" t="e">
        <f>VLOOKUP(P614,[1]Лист1!$J$423:$K$465,2,0)</f>
        <v>#N/A</v>
      </c>
    </row>
    <row r="615" spans="1:17" s="2" customFormat="1" x14ac:dyDescent="0.25">
      <c r="A615" s="2">
        <v>613</v>
      </c>
      <c r="B615" s="2" t="s">
        <v>355</v>
      </c>
      <c r="C615" s="2" t="s">
        <v>6356</v>
      </c>
      <c r="D615" s="2" t="s">
        <v>1009</v>
      </c>
      <c r="E615" s="2" t="s">
        <v>2528</v>
      </c>
      <c r="F615" s="2" t="s">
        <v>3875</v>
      </c>
      <c r="G615" s="2" t="s">
        <v>3906</v>
      </c>
      <c r="H615" s="2" t="s">
        <v>3945</v>
      </c>
      <c r="I615" s="2" t="s">
        <v>4290</v>
      </c>
      <c r="N615" s="2" t="s">
        <v>6010</v>
      </c>
      <c r="P615" s="2" t="str">
        <f t="shared" si="9"/>
        <v>WAY_ITEM_GCYCLE_EVENT</v>
      </c>
      <c r="Q615" s="2" t="e">
        <f>VLOOKUP(P615,[1]Лист1!$J$423:$K$465,2,0)</f>
        <v>#N/A</v>
      </c>
    </row>
    <row r="616" spans="1:17" s="2" customFormat="1" x14ac:dyDescent="0.25">
      <c r="A616" s="2">
        <v>614</v>
      </c>
      <c r="B616" s="2" t="s">
        <v>355</v>
      </c>
      <c r="C616" s="2" t="s">
        <v>6356</v>
      </c>
      <c r="D616" s="2" t="s">
        <v>1010</v>
      </c>
      <c r="E616" s="2" t="s">
        <v>2529</v>
      </c>
      <c r="F616" s="2" t="s">
        <v>3876</v>
      </c>
      <c r="G616" s="2" t="s">
        <v>3906</v>
      </c>
      <c r="H616" s="2" t="s">
        <v>3945</v>
      </c>
      <c r="I616" s="2" t="s">
        <v>4247</v>
      </c>
      <c r="N616" s="2" t="s">
        <v>6010</v>
      </c>
      <c r="P616" s="2" t="str">
        <f t="shared" si="9"/>
        <v>WAY_ITEM_GSERVICE_CLASS</v>
      </c>
      <c r="Q616" s="2" t="e">
        <f>VLOOKUP(P616,[1]Лист1!$J$423:$K$465,2,0)</f>
        <v>#N/A</v>
      </c>
    </row>
    <row r="617" spans="1:17" s="2" customFormat="1" x14ac:dyDescent="0.25">
      <c r="A617" s="2">
        <v>615</v>
      </c>
      <c r="B617" s="2" t="s">
        <v>355</v>
      </c>
      <c r="C617" s="2" t="s">
        <v>6356</v>
      </c>
      <c r="D617" s="2" t="s">
        <v>1011</v>
      </c>
      <c r="E617" s="2" t="s">
        <v>2530</v>
      </c>
      <c r="F617" s="2" t="s">
        <v>3877</v>
      </c>
      <c r="G617" s="2" t="s">
        <v>3906</v>
      </c>
      <c r="H617" s="2" t="s">
        <v>3945</v>
      </c>
      <c r="I617" s="2" t="s">
        <v>4291</v>
      </c>
      <c r="N617" s="2" t="s">
        <v>6010</v>
      </c>
      <c r="P617" s="2" t="str">
        <f t="shared" si="9"/>
        <v>WAY_ITEM_GTRANS_TYPE</v>
      </c>
      <c r="Q617" s="2" t="e">
        <f>VLOOKUP(P617,[1]Лист1!$J$423:$K$465,2,0)</f>
        <v>#N/A</v>
      </c>
    </row>
    <row r="618" spans="1:17" s="2" customFormat="1" x14ac:dyDescent="0.25">
      <c r="A618" s="2">
        <v>616</v>
      </c>
      <c r="B618" s="2" t="s">
        <v>355</v>
      </c>
      <c r="C618" s="2" t="s">
        <v>6356</v>
      </c>
      <c r="D618" s="2" t="s">
        <v>1012</v>
      </c>
      <c r="E618" s="2" t="s">
        <v>2530</v>
      </c>
      <c r="F618" s="2" t="s">
        <v>3878</v>
      </c>
      <c r="G618" s="2" t="s">
        <v>3906</v>
      </c>
      <c r="H618" s="2" t="s">
        <v>3945</v>
      </c>
      <c r="I618" s="2" t="s">
        <v>4292</v>
      </c>
      <c r="N618" s="2" t="s">
        <v>6010</v>
      </c>
      <c r="P618" s="2" t="str">
        <f t="shared" si="9"/>
        <v>WAY_ITEM_GCONTRACT_TYPE</v>
      </c>
      <c r="Q618" s="2" t="e">
        <f>VLOOKUP(P618,[1]Лист1!$J$423:$K$465,2,0)</f>
        <v>#N/A</v>
      </c>
    </row>
    <row r="619" spans="1:17" s="2" customFormat="1" x14ac:dyDescent="0.25">
      <c r="A619" s="2">
        <v>617</v>
      </c>
      <c r="B619" s="2" t="s">
        <v>355</v>
      </c>
      <c r="C619" s="2" t="s">
        <v>6356</v>
      </c>
      <c r="D619" s="2" t="s">
        <v>1013</v>
      </c>
      <c r="E619" s="2" t="s">
        <v>2530</v>
      </c>
      <c r="F619" s="2" t="s">
        <v>3879</v>
      </c>
      <c r="G619" s="2" t="s">
        <v>3906</v>
      </c>
      <c r="H619" s="2" t="s">
        <v>3945</v>
      </c>
      <c r="I619" s="2" t="s">
        <v>4254</v>
      </c>
      <c r="N619" s="2" t="s">
        <v>6010</v>
      </c>
      <c r="P619" s="2" t="str">
        <f t="shared" si="9"/>
        <v>WAY_ITEM_GTRANS_CURR</v>
      </c>
      <c r="Q619" s="2" t="e">
        <f>VLOOKUP(P619,[1]Лист1!$J$423:$K$465,2,0)</f>
        <v>#N/A</v>
      </c>
    </row>
    <row r="620" spans="1:17" s="2" customFormat="1" x14ac:dyDescent="0.25">
      <c r="A620" s="2">
        <v>618</v>
      </c>
      <c r="B620" s="2" t="s">
        <v>355</v>
      </c>
      <c r="C620" s="2" t="s">
        <v>6356</v>
      </c>
      <c r="D620" s="2" t="s">
        <v>1014</v>
      </c>
      <c r="E620" s="2" t="s">
        <v>2530</v>
      </c>
      <c r="F620" s="2" t="s">
        <v>3880</v>
      </c>
      <c r="G620" s="2" t="s">
        <v>3906</v>
      </c>
      <c r="H620" s="2" t="s">
        <v>3945</v>
      </c>
      <c r="I620" s="2" t="s">
        <v>4293</v>
      </c>
      <c r="N620" s="2" t="s">
        <v>6010</v>
      </c>
      <c r="P620" s="2" t="str">
        <f t="shared" si="9"/>
        <v>WAY_ITEM_GREQUEST_CAT</v>
      </c>
      <c r="Q620" s="2" t="e">
        <f>VLOOKUP(P620,[1]Лист1!$J$423:$K$465,2,0)</f>
        <v>#N/A</v>
      </c>
    </row>
    <row r="621" spans="1:17" s="2" customFormat="1" x14ac:dyDescent="0.25">
      <c r="A621" s="2">
        <v>619</v>
      </c>
      <c r="B621" s="2" t="s">
        <v>355</v>
      </c>
      <c r="C621" s="2" t="s">
        <v>6356</v>
      </c>
      <c r="D621" s="2" t="s">
        <v>591</v>
      </c>
      <c r="E621" s="2" t="s">
        <v>2531</v>
      </c>
      <c r="F621" s="2" t="s">
        <v>3881</v>
      </c>
      <c r="G621" s="2" t="s">
        <v>3906</v>
      </c>
      <c r="H621" s="2" t="s">
        <v>3945</v>
      </c>
      <c r="I621" s="2" t="s">
        <v>4294</v>
      </c>
      <c r="N621" s="2" t="s">
        <v>6010</v>
      </c>
      <c r="P621" s="2" t="str">
        <f t="shared" si="9"/>
        <v>WAY_ITEM_GCURRENCY</v>
      </c>
      <c r="Q621" s="2" t="e">
        <f>VLOOKUP(P621,[1]Лист1!$J$423:$K$465,2,0)</f>
        <v>#N/A</v>
      </c>
    </row>
    <row r="622" spans="1:17" s="2" customFormat="1" x14ac:dyDescent="0.25">
      <c r="A622" s="2">
        <v>620</v>
      </c>
      <c r="B622" s="2" t="s">
        <v>355</v>
      </c>
      <c r="C622" s="2" t="s">
        <v>6356</v>
      </c>
      <c r="D622" s="2" t="s">
        <v>1015</v>
      </c>
      <c r="E622" s="2" t="s">
        <v>2532</v>
      </c>
      <c r="F622" s="2" t="s">
        <v>3882</v>
      </c>
      <c r="G622" s="2" t="s">
        <v>3906</v>
      </c>
      <c r="H622" s="2" t="s">
        <v>3945</v>
      </c>
      <c r="I622" s="2" t="s">
        <v>4295</v>
      </c>
      <c r="N622" s="2" t="s">
        <v>6010</v>
      </c>
      <c r="P622" s="2" t="str">
        <f t="shared" si="9"/>
        <v>WAY_ITEM_GITEM_TOTAL</v>
      </c>
      <c r="Q622" s="2" t="e">
        <f>VLOOKUP(P622,[1]Лист1!$J$423:$K$465,2,0)</f>
        <v>#N/A</v>
      </c>
    </row>
    <row r="623" spans="1:17" s="2" customFormat="1" x14ac:dyDescent="0.25">
      <c r="A623" s="2">
        <v>621</v>
      </c>
      <c r="B623" s="2" t="s">
        <v>355</v>
      </c>
      <c r="C623" s="2" t="s">
        <v>6356</v>
      </c>
      <c r="D623" s="2" t="s">
        <v>1016</v>
      </c>
      <c r="E623" s="2" t="s">
        <v>2533</v>
      </c>
      <c r="F623" s="2" t="s">
        <v>3883</v>
      </c>
      <c r="G623" s="2" t="s">
        <v>3906</v>
      </c>
      <c r="H623" s="2" t="s">
        <v>3945</v>
      </c>
      <c r="I623" s="2" t="s">
        <v>4296</v>
      </c>
      <c r="N623" s="2" t="s">
        <v>6010</v>
      </c>
      <c r="P623" s="2" t="str">
        <f t="shared" si="9"/>
        <v>WAY_ITEM_GFEE_TOTAL</v>
      </c>
      <c r="Q623" s="2" t="e">
        <f>VLOOKUP(P623,[1]Лист1!$J$423:$K$465,2,0)</f>
        <v>#N/A</v>
      </c>
    </row>
    <row r="624" spans="1:17" s="2" customFormat="1" x14ac:dyDescent="0.25">
      <c r="A624" s="2">
        <v>622</v>
      </c>
      <c r="B624" s="2" t="s">
        <v>355</v>
      </c>
      <c r="C624" s="2" t="s">
        <v>6356</v>
      </c>
      <c r="D624" s="2" t="s">
        <v>1017</v>
      </c>
      <c r="E624" s="2" t="s">
        <v>2534</v>
      </c>
      <c r="F624" s="2" t="s">
        <v>3884</v>
      </c>
      <c r="G624" s="2" t="s">
        <v>3906</v>
      </c>
      <c r="H624" s="2" t="s">
        <v>3945</v>
      </c>
      <c r="I624" s="2" t="s">
        <v>4297</v>
      </c>
      <c r="N624" s="2" t="s">
        <v>6010</v>
      </c>
      <c r="P624" s="2" t="str">
        <f t="shared" si="9"/>
        <v>WAY_ITEM_GNUMBER_OF_DOCS</v>
      </c>
      <c r="Q624" s="2" t="e">
        <f>VLOOKUP(P624,[1]Лист1!$J$423:$K$465,2,0)</f>
        <v>#N/A</v>
      </c>
    </row>
    <row r="625" spans="1:18" s="2" customFormat="1" x14ac:dyDescent="0.25">
      <c r="A625" s="2">
        <v>623</v>
      </c>
      <c r="B625" s="2" t="s">
        <v>355</v>
      </c>
      <c r="C625" s="2" t="s">
        <v>6356</v>
      </c>
      <c r="D625" s="2" t="s">
        <v>1018</v>
      </c>
      <c r="E625" s="2" t="s">
        <v>2535</v>
      </c>
      <c r="F625" s="2" t="s">
        <v>3885</v>
      </c>
      <c r="G625" s="2" t="s">
        <v>3906</v>
      </c>
      <c r="H625" s="2" t="s">
        <v>3945</v>
      </c>
      <c r="I625" s="2" t="s">
        <v>4298</v>
      </c>
      <c r="N625" s="2" t="s">
        <v>6010</v>
      </c>
      <c r="P625" s="2" t="str">
        <f t="shared" si="9"/>
        <v>WAY_ITEM_GINTEREST_FACTOR</v>
      </c>
      <c r="Q625" s="2" t="e">
        <f>VLOOKUP(P625,[1]Лист1!$J$423:$K$465,2,0)</f>
        <v>#N/A</v>
      </c>
    </row>
    <row r="626" spans="1:18" s="2" customFormat="1" x14ac:dyDescent="0.25">
      <c r="A626" s="2">
        <v>624</v>
      </c>
      <c r="B626" s="2" t="s">
        <v>355</v>
      </c>
      <c r="C626" s="2" t="s">
        <v>6356</v>
      </c>
      <c r="D626" s="2" t="s">
        <v>1019</v>
      </c>
      <c r="E626" s="2" t="s">
        <v>2536</v>
      </c>
      <c r="F626" s="2" t="s">
        <v>3886</v>
      </c>
      <c r="G626" s="2" t="s">
        <v>3906</v>
      </c>
      <c r="H626" s="2" t="s">
        <v>3945</v>
      </c>
      <c r="I626" s="2" t="s">
        <v>4299</v>
      </c>
      <c r="N626" s="2" t="s">
        <v>6010</v>
      </c>
      <c r="P626" s="2" t="str">
        <f t="shared" si="9"/>
        <v>WAY_ITEM_GINTEREST_RATE</v>
      </c>
      <c r="Q626" s="2" t="e">
        <f>VLOOKUP(P626,[1]Лист1!$J$423:$K$465,2,0)</f>
        <v>#N/A</v>
      </c>
    </row>
    <row r="627" spans="1:18" s="2" customFormat="1" x14ac:dyDescent="0.25">
      <c r="A627" s="2">
        <v>625</v>
      </c>
      <c r="B627" s="2" t="s">
        <v>355</v>
      </c>
      <c r="C627" s="2" t="s">
        <v>6356</v>
      </c>
      <c r="D627" s="2" t="s">
        <v>1020</v>
      </c>
      <c r="E627" s="2" t="s">
        <v>2537</v>
      </c>
      <c r="F627" s="2" t="s">
        <v>3887</v>
      </c>
      <c r="G627" s="2" t="s">
        <v>3906</v>
      </c>
      <c r="H627" s="2" t="s">
        <v>3945</v>
      </c>
      <c r="I627" s="2" t="s">
        <v>4300</v>
      </c>
      <c r="N627" s="2" t="s">
        <v>6010</v>
      </c>
      <c r="P627" s="2" t="str">
        <f t="shared" si="9"/>
        <v>WAY_ITEM_GINTEREST_TARIFF</v>
      </c>
      <c r="Q627" s="2" t="e">
        <f>VLOOKUP(P627,[1]Лист1!$J$423:$K$465,2,0)</f>
        <v>#N/A</v>
      </c>
    </row>
    <row r="628" spans="1:18" s="2" customFormat="1" x14ac:dyDescent="0.25">
      <c r="A628" s="2">
        <v>626</v>
      </c>
      <c r="B628" s="2" t="s">
        <v>355</v>
      </c>
      <c r="C628" s="2" t="s">
        <v>6356</v>
      </c>
      <c r="D628" s="2" t="s">
        <v>1021</v>
      </c>
      <c r="E628" s="2" t="s">
        <v>2538</v>
      </c>
      <c r="F628" s="2" t="s">
        <v>3888</v>
      </c>
      <c r="G628" s="2" t="s">
        <v>3906</v>
      </c>
      <c r="H628" s="2" t="s">
        <v>3945</v>
      </c>
      <c r="I628" s="2" t="s">
        <v>4301</v>
      </c>
      <c r="N628" s="2" t="s">
        <v>6010</v>
      </c>
      <c r="P628" s="2" t="str">
        <f t="shared" si="9"/>
        <v>WAY_ITEM_GINTEREST_FEE_RATE</v>
      </c>
      <c r="Q628" s="2" t="e">
        <f>VLOOKUP(P628,[1]Лист1!$J$423:$K$465,2,0)</f>
        <v>#N/A</v>
      </c>
    </row>
    <row r="629" spans="1:18" s="2" customFormat="1" x14ac:dyDescent="0.25">
      <c r="A629" s="2">
        <v>627</v>
      </c>
      <c r="B629" s="2" t="s">
        <v>355</v>
      </c>
      <c r="C629" s="2" t="s">
        <v>6356</v>
      </c>
      <c r="D629" s="2" t="s">
        <v>1022</v>
      </c>
      <c r="E629" s="2" t="s">
        <v>2539</v>
      </c>
      <c r="F629" s="2" t="s">
        <v>3889</v>
      </c>
      <c r="G629" s="2" t="s">
        <v>3906</v>
      </c>
      <c r="H629" s="2" t="s">
        <v>3945</v>
      </c>
      <c r="I629" s="2" t="s">
        <v>4181</v>
      </c>
      <c r="N629" s="2" t="s">
        <v>6010</v>
      </c>
      <c r="P629" s="2" t="str">
        <f t="shared" si="9"/>
        <v>WAY_ITEM_GPARTITION_KEY</v>
      </c>
      <c r="Q629" s="2" t="e">
        <f>VLOOKUP(P629,[1]Лист1!$J$423:$K$465,2,0)</f>
        <v>#N/A</v>
      </c>
    </row>
    <row r="630" spans="1:18" s="2" customFormat="1" x14ac:dyDescent="0.25">
      <c r="A630" s="2">
        <v>628</v>
      </c>
      <c r="B630" s="2" t="s">
        <v>355</v>
      </c>
      <c r="C630" s="2" t="s">
        <v>6356</v>
      </c>
      <c r="D630" s="2" t="s">
        <v>1023</v>
      </c>
      <c r="E630" s="2" t="s">
        <v>2540</v>
      </c>
      <c r="F630" s="2" t="s">
        <v>3890</v>
      </c>
      <c r="G630" s="2" t="s">
        <v>3906</v>
      </c>
      <c r="H630" s="2" t="s">
        <v>3945</v>
      </c>
      <c r="I630" s="2" t="s">
        <v>4302</v>
      </c>
      <c r="N630" s="2" t="s">
        <v>6010</v>
      </c>
      <c r="P630" s="2" t="str">
        <f t="shared" ref="P630:P643" si="10">CONCATENATE(H630,I630)</f>
        <v>WAY_ITEM_GCYCLE_ID</v>
      </c>
      <c r="Q630" s="2" t="e">
        <f>VLOOKUP(P630,[1]Лист1!$J$423:$K$465,2,0)</f>
        <v>#N/A</v>
      </c>
    </row>
    <row r="631" spans="1:18" s="2" customFormat="1" x14ac:dyDescent="0.25">
      <c r="A631" s="2">
        <v>629</v>
      </c>
      <c r="B631" s="2" t="s">
        <v>355</v>
      </c>
      <c r="C631" s="2" t="s">
        <v>355</v>
      </c>
      <c r="D631" s="2" t="s">
        <v>1001</v>
      </c>
      <c r="E631" s="2" t="s">
        <v>2541</v>
      </c>
      <c r="F631" s="2" t="s">
        <v>3891</v>
      </c>
      <c r="G631" s="2" t="s">
        <v>3906</v>
      </c>
      <c r="H631" s="2" t="s">
        <v>3946</v>
      </c>
      <c r="I631" s="2" t="s">
        <v>4303</v>
      </c>
      <c r="K631" s="2" t="s">
        <v>5350</v>
      </c>
      <c r="N631" s="2" t="s">
        <v>6011</v>
      </c>
      <c r="P631" s="2" t="str">
        <f t="shared" si="10"/>
        <v>MPR_ACCT_CUR_EACCT</v>
      </c>
      <c r="Q631" s="2" t="e">
        <f>VLOOKUP(P631,[1]Лист1!$J$423:$K$465,2,0)</f>
        <v>#N/A</v>
      </c>
      <c r="R631" s="2" t="s">
        <v>6110</v>
      </c>
    </row>
    <row r="632" spans="1:18" s="2" customFormat="1" x14ac:dyDescent="0.25">
      <c r="A632" s="2">
        <v>630</v>
      </c>
      <c r="B632" s="2" t="s">
        <v>355</v>
      </c>
      <c r="C632" s="2" t="s">
        <v>355</v>
      </c>
      <c r="D632" s="2" t="s">
        <v>6359</v>
      </c>
      <c r="E632" s="2" t="s">
        <v>2542</v>
      </c>
      <c r="G632" s="2" t="s">
        <v>3906</v>
      </c>
      <c r="H632" s="2" t="s">
        <v>3946</v>
      </c>
      <c r="I632" s="2" t="s">
        <v>4304</v>
      </c>
      <c r="K632" s="2" t="s">
        <v>5351</v>
      </c>
      <c r="N632" s="2" t="s">
        <v>6011</v>
      </c>
      <c r="P632" s="2" t="str">
        <f t="shared" si="10"/>
        <v>MPR_ACCT_CUR_EACCT_CAT</v>
      </c>
      <c r="Q632" s="2" t="e">
        <f>VLOOKUP(P632,[1]Лист1!$J$423:$K$465,2,0)</f>
        <v>#N/A</v>
      </c>
      <c r="R632" s="2" t="s">
        <v>6110</v>
      </c>
    </row>
    <row r="633" spans="1:18" s="2" customFormat="1" x14ac:dyDescent="0.25">
      <c r="A633" s="2">
        <v>631</v>
      </c>
      <c r="B633" s="2" t="s">
        <v>355</v>
      </c>
      <c r="C633" s="2" t="s">
        <v>6443</v>
      </c>
      <c r="D633" s="2" t="s">
        <v>7268</v>
      </c>
      <c r="E633" s="2" t="s">
        <v>2543</v>
      </c>
      <c r="G633" s="2" t="s">
        <v>3906</v>
      </c>
      <c r="H633" s="2" t="s">
        <v>3946</v>
      </c>
      <c r="I633" s="2" t="s">
        <v>4305</v>
      </c>
      <c r="K633" s="2" t="s">
        <v>2543</v>
      </c>
      <c r="N633" s="2" t="s">
        <v>6011</v>
      </c>
      <c r="P633" s="2" t="str">
        <f t="shared" si="10"/>
        <v>MPR_ACCT_CUR_EBALANCE</v>
      </c>
      <c r="Q633" s="2" t="e">
        <f>VLOOKUP(P633,[1]Лист1!$J$423:$K$465,2,0)</f>
        <v>#N/A</v>
      </c>
      <c r="R633" s="2" t="s">
        <v>6110</v>
      </c>
    </row>
    <row r="634" spans="1:18" s="2" customFormat="1" x14ac:dyDescent="0.25">
      <c r="A634" s="2">
        <v>632</v>
      </c>
      <c r="B634" s="2" t="s">
        <v>355</v>
      </c>
      <c r="C634" s="2" t="s">
        <v>6443</v>
      </c>
      <c r="D634" s="2" t="s">
        <v>1027</v>
      </c>
      <c r="E634" s="2" t="s">
        <v>2544</v>
      </c>
      <c r="G634" s="2" t="s">
        <v>3906</v>
      </c>
      <c r="H634" s="2" t="s">
        <v>3946</v>
      </c>
      <c r="I634" s="2" t="s">
        <v>4306</v>
      </c>
      <c r="K634" s="2" t="s">
        <v>5352</v>
      </c>
      <c r="N634" s="2" t="s">
        <v>6011</v>
      </c>
      <c r="P634" s="2" t="str">
        <f t="shared" si="10"/>
        <v>MPR_ACCT_CUR_ECREDIT</v>
      </c>
      <c r="Q634" s="2" t="e">
        <f>VLOOKUP(P634,[1]Лист1!$J$423:$K$465,2,0)</f>
        <v>#N/A</v>
      </c>
      <c r="R634" s="2" t="s">
        <v>6110</v>
      </c>
    </row>
    <row r="635" spans="1:18" s="2" customFormat="1" x14ac:dyDescent="0.25">
      <c r="A635" s="2">
        <v>633</v>
      </c>
      <c r="B635" s="2" t="s">
        <v>355</v>
      </c>
      <c r="C635" s="2" t="s">
        <v>355</v>
      </c>
      <c r="D635" s="2" t="s">
        <v>1028</v>
      </c>
      <c r="E635" s="2" t="s">
        <v>2545</v>
      </c>
      <c r="F635" s="2" t="s">
        <v>3892</v>
      </c>
      <c r="G635" s="2" t="s">
        <v>3906</v>
      </c>
      <c r="H635" s="2" t="s">
        <v>3946</v>
      </c>
      <c r="I635" s="2" t="s">
        <v>4294</v>
      </c>
      <c r="K635" s="2" t="s">
        <v>5353</v>
      </c>
      <c r="N635" s="2" t="s">
        <v>6011</v>
      </c>
      <c r="P635" s="2" t="str">
        <f t="shared" si="10"/>
        <v>MPR_ACCT_CUR_ECURRENCY</v>
      </c>
      <c r="Q635" s="2" t="e">
        <f>VLOOKUP(P635,[1]Лист1!$J$423:$K$465,2,0)</f>
        <v>#N/A</v>
      </c>
      <c r="R635" s="2" t="s">
        <v>6110</v>
      </c>
    </row>
    <row r="636" spans="1:18" s="2" customFormat="1" x14ac:dyDescent="0.25">
      <c r="A636" s="2">
        <v>634</v>
      </c>
      <c r="B636" s="2" t="s">
        <v>355</v>
      </c>
      <c r="C636" s="2" t="s">
        <v>6443</v>
      </c>
      <c r="D636" s="2" t="s">
        <v>1029</v>
      </c>
      <c r="E636" s="2" t="s">
        <v>2546</v>
      </c>
      <c r="G636" s="2" t="s">
        <v>3906</v>
      </c>
      <c r="H636" s="2" t="s">
        <v>3946</v>
      </c>
      <c r="I636" s="2" t="s">
        <v>4307</v>
      </c>
      <c r="K636" s="2" t="s">
        <v>5354</v>
      </c>
      <c r="N636" s="2" t="s">
        <v>6011</v>
      </c>
      <c r="P636" s="2" t="str">
        <f t="shared" si="10"/>
        <v>MPR_ACCT_CUR_EDEBIT</v>
      </c>
      <c r="Q636" s="2" t="e">
        <f>VLOOKUP(P636,[1]Лист1!$J$423:$K$465,2,0)</f>
        <v>#N/A</v>
      </c>
      <c r="R636" s="2" t="s">
        <v>6110</v>
      </c>
    </row>
    <row r="637" spans="1:18" s="2" customFormat="1" x14ac:dyDescent="0.25">
      <c r="A637" s="2">
        <v>635</v>
      </c>
      <c r="B637" s="2" t="s">
        <v>355</v>
      </c>
      <c r="C637" s="2" t="s">
        <v>355</v>
      </c>
      <c r="D637" s="2" t="s">
        <v>5370</v>
      </c>
      <c r="E637" s="2" t="s">
        <v>2547</v>
      </c>
      <c r="G637" s="2" t="s">
        <v>3906</v>
      </c>
      <c r="H637" s="2" t="s">
        <v>3946</v>
      </c>
      <c r="I637" s="2" t="s">
        <v>4308</v>
      </c>
      <c r="K637" s="2" t="s">
        <v>5355</v>
      </c>
      <c r="N637" s="2" t="s">
        <v>6011</v>
      </c>
      <c r="P637" s="2" t="str">
        <f t="shared" si="10"/>
        <v>MPR_ACCT_CUR_EFILIAL_ID</v>
      </c>
      <c r="Q637" s="2" t="e">
        <f>VLOOKUP(P637,[1]Лист1!$J$423:$K$465,2,0)</f>
        <v>#N/A</v>
      </c>
      <c r="R637" s="2" t="s">
        <v>6110</v>
      </c>
    </row>
    <row r="638" spans="1:18" s="2" customFormat="1" x14ac:dyDescent="0.25">
      <c r="A638" s="2">
        <v>636</v>
      </c>
      <c r="B638" s="2" t="s">
        <v>355</v>
      </c>
      <c r="C638" s="2" t="s">
        <v>6443</v>
      </c>
      <c r="D638" s="2" t="s">
        <v>1031</v>
      </c>
      <c r="E638" s="2" t="s">
        <v>2548</v>
      </c>
      <c r="G638" s="2" t="s">
        <v>3906</v>
      </c>
      <c r="H638" s="2" t="s">
        <v>3946</v>
      </c>
      <c r="I638" s="2" t="s">
        <v>4309</v>
      </c>
      <c r="K638" s="2" t="s">
        <v>5356</v>
      </c>
      <c r="N638" s="2" t="s">
        <v>6011</v>
      </c>
      <c r="P638" s="2" t="str">
        <f t="shared" si="10"/>
        <v>MPR_ACCT_CUR_ESINCE</v>
      </c>
      <c r="Q638" s="2" t="e">
        <f>VLOOKUP(P638,[1]Лист1!$J$423:$K$465,2,0)</f>
        <v>#N/A</v>
      </c>
      <c r="R638" s="2" t="s">
        <v>6110</v>
      </c>
    </row>
    <row r="639" spans="1:18" s="2" customFormat="1" x14ac:dyDescent="0.25">
      <c r="A639" s="2">
        <v>637</v>
      </c>
      <c r="B639" s="2" t="s">
        <v>355</v>
      </c>
      <c r="C639" s="2" t="s">
        <v>355</v>
      </c>
      <c r="D639" s="2" t="s">
        <v>1001</v>
      </c>
      <c r="E639" s="2" t="s">
        <v>2541</v>
      </c>
      <c r="F639" s="2" t="s">
        <v>3891</v>
      </c>
      <c r="G639" s="2" t="s">
        <v>3906</v>
      </c>
      <c r="H639" s="2" t="s">
        <v>3947</v>
      </c>
      <c r="I639" s="2" t="s">
        <v>4303</v>
      </c>
      <c r="K639" s="2" t="s">
        <v>5350</v>
      </c>
      <c r="N639" s="2" t="s">
        <v>6011</v>
      </c>
      <c r="P639" s="2" t="str">
        <f t="shared" si="10"/>
        <v>MPR_ACCT_EACCT</v>
      </c>
      <c r="Q639" s="2" t="e">
        <f>VLOOKUP(P639,[1]Лист1!$J$423:$K$465,2,0)</f>
        <v>#N/A</v>
      </c>
      <c r="R639" s="2" t="s">
        <v>6111</v>
      </c>
    </row>
    <row r="640" spans="1:18" s="2" customFormat="1" x14ac:dyDescent="0.25">
      <c r="A640" s="2">
        <v>638</v>
      </c>
      <c r="B640" s="2" t="s">
        <v>355</v>
      </c>
      <c r="C640" s="2" t="s">
        <v>355</v>
      </c>
      <c r="D640" s="2" t="s">
        <v>6359</v>
      </c>
      <c r="E640" s="2" t="s">
        <v>2542</v>
      </c>
      <c r="G640" s="2" t="s">
        <v>3906</v>
      </c>
      <c r="H640" s="2" t="s">
        <v>3947</v>
      </c>
      <c r="I640" s="2" t="s">
        <v>4304</v>
      </c>
      <c r="K640" s="2" t="s">
        <v>5351</v>
      </c>
      <c r="N640" s="2" t="s">
        <v>6011</v>
      </c>
      <c r="P640" s="2" t="str">
        <f t="shared" si="10"/>
        <v>MPR_ACCT_EACCT_CAT</v>
      </c>
      <c r="Q640" s="2" t="e">
        <f>VLOOKUP(P640,[1]Лист1!$J$423:$K$465,2,0)</f>
        <v>#N/A</v>
      </c>
      <c r="R640" s="2" t="s">
        <v>6111</v>
      </c>
    </row>
    <row r="641" spans="1:18" s="2" customFormat="1" x14ac:dyDescent="0.25">
      <c r="A641" s="2">
        <v>639</v>
      </c>
      <c r="B641" s="2" t="s">
        <v>355</v>
      </c>
      <c r="C641" s="2" t="s">
        <v>355</v>
      </c>
      <c r="D641" s="2" t="s">
        <v>1049</v>
      </c>
      <c r="E641" s="2" t="s">
        <v>2549</v>
      </c>
      <c r="G641" s="2" t="s">
        <v>3906</v>
      </c>
      <c r="H641" s="2" t="s">
        <v>3947</v>
      </c>
      <c r="I641" s="2" t="s">
        <v>4310</v>
      </c>
      <c r="K641" s="2" t="s">
        <v>5357</v>
      </c>
      <c r="N641" s="2" t="s">
        <v>6011</v>
      </c>
      <c r="P641" s="2" t="str">
        <f t="shared" si="10"/>
        <v>MPR_ACCT_EACCT_STATUS</v>
      </c>
      <c r="Q641" s="2" t="e">
        <f>VLOOKUP(P641,[1]Лист1!$J$423:$K$465,2,0)</f>
        <v>#N/A</v>
      </c>
      <c r="R641" s="2" t="s">
        <v>6111</v>
      </c>
    </row>
    <row r="642" spans="1:18" s="36" customFormat="1" x14ac:dyDescent="0.25">
      <c r="A642" s="36">
        <v>640</v>
      </c>
      <c r="D642" s="36" t="s">
        <v>1033</v>
      </c>
      <c r="E642" s="36" t="s">
        <v>2550</v>
      </c>
      <c r="F642" s="36" t="s">
        <v>3893</v>
      </c>
      <c r="G642" s="36" t="s">
        <v>3906</v>
      </c>
      <c r="H642" s="36" t="s">
        <v>3947</v>
      </c>
      <c r="I642" s="36" t="s">
        <v>4311</v>
      </c>
      <c r="K642" s="36" t="s">
        <v>5358</v>
      </c>
      <c r="N642" s="36" t="s">
        <v>6011</v>
      </c>
      <c r="P642" s="36" t="str">
        <f t="shared" si="10"/>
        <v>MPR_ACCT_EBAL_ACCT</v>
      </c>
      <c r="Q642" s="36" t="e">
        <f>VLOOKUP(P642,[1]Лист1!$J$423:$K$465,2,0)</f>
        <v>#N/A</v>
      </c>
      <c r="R642" s="36" t="s">
        <v>6111</v>
      </c>
    </row>
    <row r="643" spans="1:18" s="2" customFormat="1" x14ac:dyDescent="0.25">
      <c r="A643" s="2">
        <v>641</v>
      </c>
      <c r="B643" s="2" t="s">
        <v>355</v>
      </c>
      <c r="C643" s="2" t="s">
        <v>355</v>
      </c>
      <c r="D643" s="2" t="s">
        <v>5370</v>
      </c>
      <c r="E643" s="2" t="s">
        <v>2551</v>
      </c>
      <c r="G643" s="2" t="s">
        <v>3906</v>
      </c>
      <c r="H643" s="2" t="s">
        <v>3947</v>
      </c>
      <c r="I643" s="2" t="s">
        <v>4312</v>
      </c>
      <c r="K643" s="2" t="s">
        <v>5359</v>
      </c>
      <c r="N643" s="2" t="s">
        <v>6011</v>
      </c>
      <c r="P643" s="2" t="str">
        <f t="shared" si="10"/>
        <v>MPR_ACCT_EBRANCH_ID</v>
      </c>
      <c r="Q643" s="2" t="e">
        <f>VLOOKUP(P643,[1]Лист1!$J$423:$K$465,2,0)</f>
        <v>#N/A</v>
      </c>
      <c r="R643" s="2" t="s">
        <v>6111</v>
      </c>
    </row>
    <row r="644" spans="1:18" s="5" customFormat="1" x14ac:dyDescent="0.25">
      <c r="A644" s="5">
        <v>642</v>
      </c>
      <c r="D644" s="5" t="s">
        <v>1035</v>
      </c>
      <c r="E644" s="5" t="s">
        <v>2552</v>
      </c>
      <c r="G644" s="5" t="s">
        <v>3906</v>
      </c>
      <c r="H644" s="5" t="s">
        <v>3947</v>
      </c>
      <c r="I644" s="5" t="s">
        <v>4313</v>
      </c>
      <c r="K644" s="5" t="s">
        <v>5360</v>
      </c>
      <c r="N644" s="5" t="s">
        <v>6011</v>
      </c>
      <c r="P644" s="5" t="str">
        <f t="shared" ref="P644:P707" si="11">CONCATENATE(H644,I644)</f>
        <v>MPR_ACCT_ECHECK_OP</v>
      </c>
      <c r="Q644" s="5" t="e">
        <f>VLOOKUP(P644,[1]Лист1!$J$423:$K$465,2,0)</f>
        <v>#N/A</v>
      </c>
      <c r="R644" s="5" t="s">
        <v>6111</v>
      </c>
    </row>
    <row r="645" spans="1:18" s="5" customFormat="1" x14ac:dyDescent="0.25">
      <c r="A645" s="5">
        <v>643</v>
      </c>
      <c r="D645" s="5" t="s">
        <v>1036</v>
      </c>
      <c r="E645" s="5" t="s">
        <v>2553</v>
      </c>
      <c r="G645" s="5" t="s">
        <v>3906</v>
      </c>
      <c r="H645" s="5" t="s">
        <v>3947</v>
      </c>
      <c r="I645" s="5" t="s">
        <v>4314</v>
      </c>
      <c r="K645" s="5" t="s">
        <v>5361</v>
      </c>
      <c r="N645" s="5" t="s">
        <v>6011</v>
      </c>
      <c r="P645" s="5" t="str">
        <f t="shared" si="11"/>
        <v>MPR_ACCT_ECLASS_CODE</v>
      </c>
      <c r="Q645" s="5" t="e">
        <f>VLOOKUP(P645,[1]Лист1!$J$423:$K$465,2,0)</f>
        <v>#N/A</v>
      </c>
      <c r="R645" s="5" t="s">
        <v>6111</v>
      </c>
    </row>
    <row r="646" spans="1:18" s="2" customFormat="1" x14ac:dyDescent="0.25">
      <c r="A646" s="2">
        <v>644</v>
      </c>
      <c r="B646" s="2" t="s">
        <v>355</v>
      </c>
      <c r="C646" s="2" t="s">
        <v>355</v>
      </c>
      <c r="D646" s="2" t="s">
        <v>1037</v>
      </c>
      <c r="E646" s="2" t="s">
        <v>2554</v>
      </c>
      <c r="G646" s="2" t="s">
        <v>3906</v>
      </c>
      <c r="H646" s="2" t="s">
        <v>3947</v>
      </c>
      <c r="I646" s="2" t="s">
        <v>4315</v>
      </c>
      <c r="K646" s="2" t="s">
        <v>2570</v>
      </c>
      <c r="N646" s="2" t="s">
        <v>6011</v>
      </c>
      <c r="P646" s="2" t="str">
        <f t="shared" si="11"/>
        <v>MPR_ACCT_ECLOSE_DATE</v>
      </c>
      <c r="Q646" s="2" t="e">
        <f>VLOOKUP(P646,[1]Лист1!$J$423:$K$465,2,0)</f>
        <v>#N/A</v>
      </c>
      <c r="R646" s="2" t="s">
        <v>6111</v>
      </c>
    </row>
    <row r="647" spans="1:18" s="5" customFormat="1" x14ac:dyDescent="0.25">
      <c r="A647" s="5">
        <v>645</v>
      </c>
      <c r="D647" s="5" t="s">
        <v>1038</v>
      </c>
      <c r="E647" s="5" t="s">
        <v>2555</v>
      </c>
      <c r="G647" s="5" t="s">
        <v>3906</v>
      </c>
      <c r="H647" s="5" t="s">
        <v>3947</v>
      </c>
      <c r="I647" s="5" t="s">
        <v>4316</v>
      </c>
      <c r="K647" s="5" t="s">
        <v>5362</v>
      </c>
      <c r="N647" s="5" t="s">
        <v>6011</v>
      </c>
      <c r="P647" s="5" t="str">
        <f t="shared" si="11"/>
        <v>MPR_ACCT_ECONTRACT</v>
      </c>
      <c r="Q647" s="5" t="e">
        <f>VLOOKUP(P647,[1]Лист1!$J$423:$K$465,2,0)</f>
        <v>#N/A</v>
      </c>
      <c r="R647" s="5" t="s">
        <v>6111</v>
      </c>
    </row>
    <row r="648" spans="1:18" s="2" customFormat="1" x14ac:dyDescent="0.25">
      <c r="A648" s="2">
        <v>646</v>
      </c>
      <c r="B648" s="2" t="s">
        <v>355</v>
      </c>
      <c r="C648" s="2" t="s">
        <v>355</v>
      </c>
      <c r="D648" s="2" t="s">
        <v>1001</v>
      </c>
      <c r="E648" s="2" t="s">
        <v>2541</v>
      </c>
      <c r="F648" s="2" t="s">
        <v>3891</v>
      </c>
      <c r="G648" s="2" t="s">
        <v>3906</v>
      </c>
      <c r="H648" s="2" t="s">
        <v>3947</v>
      </c>
      <c r="I648" s="2" t="s">
        <v>4317</v>
      </c>
      <c r="K648" s="2" t="s">
        <v>5363</v>
      </c>
      <c r="N648" s="2" t="s">
        <v>6011</v>
      </c>
      <c r="P648" s="2" t="str">
        <f t="shared" si="11"/>
        <v>MPR_ACCT_ECONTR_ACCT</v>
      </c>
      <c r="Q648" s="2" t="e">
        <f>VLOOKUP(P648,[1]Лист1!$J$423:$K$465,2,0)</f>
        <v>#N/A</v>
      </c>
      <c r="R648" s="2" t="s">
        <v>6111</v>
      </c>
    </row>
    <row r="649" spans="1:18" s="2" customFormat="1" x14ac:dyDescent="0.25">
      <c r="A649" s="2">
        <v>647</v>
      </c>
      <c r="B649" s="2" t="s">
        <v>355</v>
      </c>
      <c r="C649" s="2" t="s">
        <v>355</v>
      </c>
      <c r="D649" s="2" t="s">
        <v>1028</v>
      </c>
      <c r="E649" s="2" t="s">
        <v>2545</v>
      </c>
      <c r="F649" s="2" t="s">
        <v>3892</v>
      </c>
      <c r="G649" s="2" t="s">
        <v>3906</v>
      </c>
      <c r="H649" s="2" t="s">
        <v>3947</v>
      </c>
      <c r="I649" s="2" t="s">
        <v>4294</v>
      </c>
      <c r="K649" s="2" t="s">
        <v>3115</v>
      </c>
      <c r="N649" s="2" t="s">
        <v>6011</v>
      </c>
      <c r="P649" s="2" t="str">
        <f t="shared" si="11"/>
        <v>MPR_ACCT_ECURRENCY</v>
      </c>
      <c r="Q649" s="2" t="e">
        <f>VLOOKUP(P649,[1]Лист1!$J$423:$K$465,2,0)</f>
        <v>#N/A</v>
      </c>
      <c r="R649" s="2" t="s">
        <v>6111</v>
      </c>
    </row>
    <row r="650" spans="1:18" s="2" customFormat="1" x14ac:dyDescent="0.25">
      <c r="A650" s="2">
        <v>648</v>
      </c>
      <c r="B650" s="2" t="s">
        <v>355</v>
      </c>
      <c r="C650" s="2" t="s">
        <v>355</v>
      </c>
      <c r="D650" s="2" t="s">
        <v>974</v>
      </c>
      <c r="E650" s="2" t="s">
        <v>2556</v>
      </c>
      <c r="G650" s="2" t="s">
        <v>3906</v>
      </c>
      <c r="H650" s="2" t="s">
        <v>3947</v>
      </c>
      <c r="I650" s="2" t="s">
        <v>4318</v>
      </c>
      <c r="K650" s="2" t="s">
        <v>5364</v>
      </c>
      <c r="N650" s="2" t="s">
        <v>6011</v>
      </c>
      <c r="P650" s="2" t="str">
        <f t="shared" si="11"/>
        <v>MPR_ACCT_ECUST_CAT</v>
      </c>
      <c r="Q650" s="2" t="e">
        <f>VLOOKUP(P650,[1]Лист1!$J$423:$K$465,2,0)</f>
        <v>#N/A</v>
      </c>
      <c r="R650" s="2" t="s">
        <v>6111</v>
      </c>
    </row>
    <row r="651" spans="1:18" s="2" customFormat="1" x14ac:dyDescent="0.25">
      <c r="A651" s="2">
        <v>649</v>
      </c>
      <c r="B651" s="2" t="s">
        <v>355</v>
      </c>
      <c r="C651" s="2" t="s">
        <v>355</v>
      </c>
      <c r="D651" s="2" t="s">
        <v>7269</v>
      </c>
      <c r="E651" s="2" t="s">
        <v>2557</v>
      </c>
      <c r="G651" s="2" t="s">
        <v>3906</v>
      </c>
      <c r="H651" s="2" t="s">
        <v>3947</v>
      </c>
      <c r="I651" s="2" t="s">
        <v>4319</v>
      </c>
      <c r="N651" s="2" t="s">
        <v>6011</v>
      </c>
      <c r="P651" s="2" t="str">
        <f t="shared" si="11"/>
        <v>MPR_ACCT_ECUST_ID</v>
      </c>
      <c r="Q651" s="2" t="e">
        <f>VLOOKUP(P651,[1]Лист1!$J$423:$K$465,2,0)</f>
        <v>#N/A</v>
      </c>
      <c r="R651" s="2" t="s">
        <v>6111</v>
      </c>
    </row>
    <row r="652" spans="1:18" s="5" customFormat="1" x14ac:dyDescent="0.25">
      <c r="A652" s="5">
        <v>650</v>
      </c>
      <c r="D652" s="5" t="s">
        <v>1041</v>
      </c>
      <c r="E652" s="5" t="s">
        <v>2558</v>
      </c>
      <c r="G652" s="5" t="s">
        <v>3906</v>
      </c>
      <c r="H652" s="5" t="s">
        <v>3947</v>
      </c>
      <c r="I652" s="5" t="s">
        <v>4320</v>
      </c>
      <c r="N652" s="5" t="s">
        <v>6011</v>
      </c>
      <c r="P652" s="5" t="str">
        <f t="shared" si="11"/>
        <v>MPR_ACCT_EDETAILS</v>
      </c>
      <c r="Q652" s="5" t="e">
        <f>VLOOKUP(P652,[1]Лист1!$J$423:$K$465,2,0)</f>
        <v>#N/A</v>
      </c>
      <c r="R652" s="5" t="s">
        <v>6111</v>
      </c>
    </row>
    <row r="653" spans="1:18" s="2" customFormat="1" x14ac:dyDescent="0.25">
      <c r="A653" s="2">
        <v>651</v>
      </c>
      <c r="B653" s="2" t="s">
        <v>355</v>
      </c>
      <c r="C653" s="2" t="s">
        <v>355</v>
      </c>
      <c r="D653" s="2" t="s">
        <v>5370</v>
      </c>
      <c r="E653" s="2" t="s">
        <v>2547</v>
      </c>
      <c r="G653" s="2" t="s">
        <v>3906</v>
      </c>
      <c r="H653" s="2" t="s">
        <v>3947</v>
      </c>
      <c r="I653" s="2" t="s">
        <v>4308</v>
      </c>
      <c r="N653" s="2" t="s">
        <v>6011</v>
      </c>
      <c r="P653" s="2" t="str">
        <f t="shared" si="11"/>
        <v>MPR_ACCT_EFILIAL_ID</v>
      </c>
      <c r="Q653" s="2" t="e">
        <f>VLOOKUP(P653,[1]Лист1!$J$423:$K$465,2,0)</f>
        <v>#N/A</v>
      </c>
      <c r="R653" s="2" t="s">
        <v>6111</v>
      </c>
    </row>
    <row r="654" spans="1:18" s="5" customFormat="1" x14ac:dyDescent="0.25">
      <c r="A654" s="5">
        <v>652</v>
      </c>
      <c r="D654" s="5" t="s">
        <v>1042</v>
      </c>
      <c r="E654" s="5" t="s">
        <v>2559</v>
      </c>
      <c r="G654" s="5" t="s">
        <v>3906</v>
      </c>
      <c r="H654" s="5" t="s">
        <v>3947</v>
      </c>
      <c r="I654" s="5" t="s">
        <v>4321</v>
      </c>
      <c r="N654" s="5" t="s">
        <v>6011</v>
      </c>
      <c r="P654" s="5" t="str">
        <f t="shared" si="11"/>
        <v>MPR_ACCT_EKAU_ID</v>
      </c>
      <c r="Q654" s="5" t="e">
        <f>VLOOKUP(P654,[1]Лист1!$J$423:$K$465,2,0)</f>
        <v>#N/A</v>
      </c>
      <c r="R654" s="5" t="s">
        <v>6111</v>
      </c>
    </row>
    <row r="655" spans="1:18" s="5" customFormat="1" x14ac:dyDescent="0.25">
      <c r="A655" s="5">
        <v>653</v>
      </c>
      <c r="D655" s="5" t="s">
        <v>1043</v>
      </c>
      <c r="E655" s="5" t="s">
        <v>2560</v>
      </c>
      <c r="G655" s="5" t="s">
        <v>3906</v>
      </c>
      <c r="H655" s="5" t="s">
        <v>3947</v>
      </c>
      <c r="I655" s="5" t="s">
        <v>4322</v>
      </c>
      <c r="N655" s="5" t="s">
        <v>6011</v>
      </c>
      <c r="P655" s="5" t="str">
        <f t="shared" si="11"/>
        <v>MPR_ACCT_ELAST_DATE</v>
      </c>
      <c r="Q655" s="5" t="e">
        <f>VLOOKUP(P655,[1]Лист1!$J$423:$K$465,2,0)</f>
        <v>#N/A</v>
      </c>
      <c r="R655" s="5" t="s">
        <v>6111</v>
      </c>
    </row>
    <row r="656" spans="1:18" s="5" customFormat="1" x14ac:dyDescent="0.25">
      <c r="A656" s="5">
        <v>654</v>
      </c>
      <c r="D656" s="5" t="s">
        <v>1044</v>
      </c>
      <c r="E656" s="5" t="s">
        <v>2561</v>
      </c>
      <c r="G656" s="5" t="s">
        <v>3906</v>
      </c>
      <c r="H656" s="5" t="s">
        <v>3947</v>
      </c>
      <c r="I656" s="5" t="s">
        <v>1093</v>
      </c>
      <c r="N656" s="5" t="s">
        <v>6011</v>
      </c>
      <c r="P656" s="5" t="str">
        <f t="shared" si="11"/>
        <v>MPR_ACCT_ELOAD_TIME</v>
      </c>
      <c r="Q656" s="5" t="e">
        <f>VLOOKUP(P656,[1]Лист1!$J$423:$K$465,2,0)</f>
        <v>#N/A</v>
      </c>
      <c r="R656" s="5" t="s">
        <v>6111</v>
      </c>
    </row>
    <row r="657" spans="1:18" s="5" customFormat="1" x14ac:dyDescent="0.25">
      <c r="A657" s="5">
        <v>655</v>
      </c>
      <c r="D657" s="5" t="s">
        <v>1045</v>
      </c>
      <c r="G657" s="5" t="s">
        <v>3906</v>
      </c>
      <c r="H657" s="5" t="s">
        <v>3947</v>
      </c>
      <c r="I657" s="5" t="s">
        <v>1045</v>
      </c>
      <c r="N657" s="5" t="s">
        <v>6011</v>
      </c>
      <c r="P657" s="5" t="str">
        <f t="shared" si="11"/>
        <v>MPR_ACCT_EMD5_VALUE</v>
      </c>
      <c r="Q657" s="5" t="e">
        <f>VLOOKUP(P657,[1]Лист1!$J$423:$K$465,2,0)</f>
        <v>#N/A</v>
      </c>
      <c r="R657" s="5" t="s">
        <v>6111</v>
      </c>
    </row>
    <row r="658" spans="1:18" s="2" customFormat="1" x14ac:dyDescent="0.25">
      <c r="A658" s="2">
        <v>656</v>
      </c>
      <c r="B658" s="2" t="s">
        <v>355</v>
      </c>
      <c r="C658" s="2" t="s">
        <v>6443</v>
      </c>
      <c r="D658" s="2" t="s">
        <v>1046</v>
      </c>
      <c r="E658" s="2" t="s">
        <v>2562</v>
      </c>
      <c r="G658" s="2" t="s">
        <v>3906</v>
      </c>
      <c r="H658" s="2" t="s">
        <v>3947</v>
      </c>
      <c r="I658" s="2" t="s">
        <v>1060</v>
      </c>
      <c r="N658" s="2" t="s">
        <v>6011</v>
      </c>
      <c r="P658" s="2" t="str">
        <f t="shared" si="11"/>
        <v>MPR_ACCT_EMISC##1</v>
      </c>
      <c r="Q658" s="2" t="e">
        <f>VLOOKUP(P658,[1]Лист1!$J$423:$K$465,2,0)</f>
        <v>#N/A</v>
      </c>
      <c r="R658" s="2" t="s">
        <v>6111</v>
      </c>
    </row>
    <row r="659" spans="1:18" s="2" customFormat="1" x14ac:dyDescent="0.25">
      <c r="A659" s="2">
        <v>657</v>
      </c>
      <c r="B659" s="2" t="s">
        <v>355</v>
      </c>
      <c r="C659" s="2" t="s">
        <v>6443</v>
      </c>
      <c r="D659" s="2" t="s">
        <v>1046</v>
      </c>
      <c r="E659" s="2" t="s">
        <v>2562</v>
      </c>
      <c r="G659" s="2" t="s">
        <v>3906</v>
      </c>
      <c r="H659" s="2" t="s">
        <v>3947</v>
      </c>
      <c r="I659" s="2" t="s">
        <v>1061</v>
      </c>
      <c r="N659" s="2" t="s">
        <v>6011</v>
      </c>
      <c r="P659" s="2" t="str">
        <f t="shared" si="11"/>
        <v>MPR_ACCT_EMISC##2</v>
      </c>
      <c r="Q659" s="2" t="e">
        <f>VLOOKUP(P659,[1]Лист1!$J$423:$K$465,2,0)</f>
        <v>#N/A</v>
      </c>
      <c r="R659" s="2" t="s">
        <v>6111</v>
      </c>
    </row>
    <row r="660" spans="1:18" s="2" customFormat="1" x14ac:dyDescent="0.25">
      <c r="A660" s="2">
        <v>658</v>
      </c>
      <c r="B660" s="2" t="s">
        <v>355</v>
      </c>
      <c r="C660" s="2" t="s">
        <v>355</v>
      </c>
      <c r="D660" s="2" t="s">
        <v>1001</v>
      </c>
      <c r="E660" s="2" t="s">
        <v>2541</v>
      </c>
      <c r="G660" s="2" t="s">
        <v>3906</v>
      </c>
      <c r="H660" s="2" t="s">
        <v>3947</v>
      </c>
      <c r="I660" s="2" t="s">
        <v>4323</v>
      </c>
      <c r="N660" s="2" t="s">
        <v>6011</v>
      </c>
      <c r="P660" s="2" t="str">
        <f t="shared" si="11"/>
        <v>MPR_ACCT_ENUMBER_</v>
      </c>
      <c r="Q660" s="2" t="e">
        <f>VLOOKUP(P660,[1]Лист1!$J$423:$K$465,2,0)</f>
        <v>#N/A</v>
      </c>
      <c r="R660" s="2" t="s">
        <v>6111</v>
      </c>
    </row>
    <row r="661" spans="1:18" s="2" customFormat="1" x14ac:dyDescent="0.25">
      <c r="A661" s="2">
        <v>659</v>
      </c>
      <c r="B661" s="2" t="s">
        <v>355</v>
      </c>
      <c r="C661" s="2" t="s">
        <v>355</v>
      </c>
      <c r="D661" s="2" t="s">
        <v>1047</v>
      </c>
      <c r="E661" s="2" t="s">
        <v>2563</v>
      </c>
      <c r="G661" s="2" t="s">
        <v>3906</v>
      </c>
      <c r="H661" s="2" t="s">
        <v>3947</v>
      </c>
      <c r="I661" s="2" t="s">
        <v>4324</v>
      </c>
      <c r="N661" s="2" t="s">
        <v>6011</v>
      </c>
      <c r="P661" s="2" t="str">
        <f t="shared" si="11"/>
        <v>MPR_ACCT_EOPEN_DATE</v>
      </c>
      <c r="Q661" s="2" t="e">
        <f>VLOOKUP(P661,[1]Лист1!$J$423:$K$465,2,0)</f>
        <v>#N/A</v>
      </c>
      <c r="R661" s="2" t="s">
        <v>6111</v>
      </c>
    </row>
    <row r="662" spans="1:18" s="37" customFormat="1" x14ac:dyDescent="0.25">
      <c r="A662" s="37">
        <v>660</v>
      </c>
      <c r="B662" s="37" t="s">
        <v>355</v>
      </c>
      <c r="C662" s="2" t="s">
        <v>6426</v>
      </c>
      <c r="D662" s="37" t="s">
        <v>1048</v>
      </c>
      <c r="E662" s="37" t="s">
        <v>2564</v>
      </c>
      <c r="G662" s="37" t="s">
        <v>3906</v>
      </c>
      <c r="H662" s="37" t="s">
        <v>3947</v>
      </c>
      <c r="I662" s="37" t="s">
        <v>4325</v>
      </c>
      <c r="M662" s="2"/>
      <c r="N662" s="37" t="s">
        <v>6011</v>
      </c>
      <c r="P662" s="37" t="str">
        <f t="shared" si="11"/>
        <v>MPR_ACCT_ERATE_TYPE</v>
      </c>
      <c r="Q662" s="37" t="e">
        <f>VLOOKUP(P662,[1]Лист1!$J$423:$K$465,2,0)</f>
        <v>#N/A</v>
      </c>
      <c r="R662" s="37" t="s">
        <v>6111</v>
      </c>
    </row>
    <row r="663" spans="1:18" s="2" customFormat="1" x14ac:dyDescent="0.25">
      <c r="A663" s="2">
        <v>661</v>
      </c>
      <c r="B663" s="2" t="s">
        <v>355</v>
      </c>
      <c r="C663" s="2" t="s">
        <v>355</v>
      </c>
      <c r="D663" s="2" t="s">
        <v>1049</v>
      </c>
      <c r="E663" s="2" t="s">
        <v>2549</v>
      </c>
      <c r="G663" s="2" t="s">
        <v>3906</v>
      </c>
      <c r="H663" s="2" t="s">
        <v>3947</v>
      </c>
      <c r="I663" s="2" t="s">
        <v>4326</v>
      </c>
      <c r="N663" s="2" t="s">
        <v>6011</v>
      </c>
      <c r="P663" s="2" t="str">
        <f t="shared" si="11"/>
        <v>MPR_ACCT_ESIDE</v>
      </c>
      <c r="Q663" s="2" t="e">
        <f>VLOOKUP(P663,[1]Лист1!$J$423:$K$465,2,0)</f>
        <v>#N/A</v>
      </c>
      <c r="R663" s="2" t="s">
        <v>6111</v>
      </c>
    </row>
    <row r="664" spans="1:18" s="2" customFormat="1" x14ac:dyDescent="0.25">
      <c r="A664" s="2">
        <v>662</v>
      </c>
      <c r="B664" s="2" t="s">
        <v>355</v>
      </c>
      <c r="C664" s="2" t="s">
        <v>355</v>
      </c>
      <c r="D664" s="2" t="s">
        <v>7270</v>
      </c>
      <c r="E664" s="2" t="s">
        <v>2565</v>
      </c>
      <c r="G664" s="2" t="s">
        <v>3906</v>
      </c>
      <c r="H664" s="2" t="s">
        <v>3947</v>
      </c>
      <c r="I664" s="2" t="s">
        <v>4327</v>
      </c>
      <c r="N664" s="2" t="s">
        <v>6011</v>
      </c>
      <c r="P664" s="2" t="str">
        <f t="shared" si="11"/>
        <v>MPR_ACCT_EUSER_ID</v>
      </c>
      <c r="Q664" s="2" t="e">
        <f>VLOOKUP(P664,[1]Лист1!$J$423:$K$465,2,0)</f>
        <v>#N/A</v>
      </c>
      <c r="R664" s="2" t="s">
        <v>6111</v>
      </c>
    </row>
    <row r="665" spans="1:18" s="2" customFormat="1" x14ac:dyDescent="0.25">
      <c r="A665" s="2">
        <v>663</v>
      </c>
      <c r="B665" s="2" t="s">
        <v>355</v>
      </c>
      <c r="C665" s="2" t="s">
        <v>355</v>
      </c>
      <c r="D665" s="2" t="s">
        <v>1001</v>
      </c>
      <c r="E665" s="2" t="s">
        <v>2541</v>
      </c>
      <c r="F665" s="2" t="s">
        <v>3891</v>
      </c>
      <c r="G665" s="2" t="s">
        <v>3906</v>
      </c>
      <c r="H665" s="2" t="s">
        <v>3948</v>
      </c>
      <c r="I665" s="2" t="s">
        <v>4303</v>
      </c>
      <c r="N665" s="2" t="s">
        <v>6011</v>
      </c>
      <c r="P665" s="2" t="str">
        <f t="shared" si="11"/>
        <v>MPR_ACCT_POS_EACCT</v>
      </c>
      <c r="Q665" s="2" t="e">
        <f>VLOOKUP(P665,[1]Лист1!$J$423:$K$465,2,0)</f>
        <v>#N/A</v>
      </c>
      <c r="R665" s="2" t="s">
        <v>6112</v>
      </c>
    </row>
    <row r="666" spans="1:18" s="2" customFormat="1" x14ac:dyDescent="0.25">
      <c r="A666" s="2">
        <v>664</v>
      </c>
      <c r="B666" s="2" t="s">
        <v>355</v>
      </c>
      <c r="C666" s="2" t="s">
        <v>355</v>
      </c>
      <c r="D666" s="2" t="s">
        <v>6359</v>
      </c>
      <c r="E666" s="2" t="s">
        <v>2542</v>
      </c>
      <c r="G666" s="2" t="s">
        <v>3906</v>
      </c>
      <c r="H666" s="2" t="s">
        <v>3948</v>
      </c>
      <c r="I666" s="2" t="s">
        <v>4304</v>
      </c>
      <c r="N666" s="2" t="s">
        <v>6011</v>
      </c>
      <c r="P666" s="2" t="str">
        <f t="shared" si="11"/>
        <v>MPR_ACCT_POS_EACCT_CAT</v>
      </c>
      <c r="Q666" s="2" t="e">
        <f>VLOOKUP(P666,[1]Лист1!$J$423:$K$465,2,0)</f>
        <v>#N/A</v>
      </c>
      <c r="R666" s="2" t="s">
        <v>6112</v>
      </c>
    </row>
    <row r="667" spans="1:18" s="2" customFormat="1" x14ac:dyDescent="0.25">
      <c r="A667" s="2">
        <v>665</v>
      </c>
      <c r="B667" s="2" t="s">
        <v>355</v>
      </c>
      <c r="C667" s="2" t="s">
        <v>6443</v>
      </c>
      <c r="D667" s="2" t="s">
        <v>1877</v>
      </c>
      <c r="E667" s="2" t="s">
        <v>2566</v>
      </c>
      <c r="G667" s="2" t="s">
        <v>3906</v>
      </c>
      <c r="H667" s="2" t="s">
        <v>3948</v>
      </c>
      <c r="I667" s="2" t="s">
        <v>4305</v>
      </c>
      <c r="N667" s="2" t="s">
        <v>6011</v>
      </c>
      <c r="P667" s="2" t="str">
        <f t="shared" si="11"/>
        <v>MPR_ACCT_POS_EBALANCE</v>
      </c>
      <c r="Q667" s="2" t="e">
        <f>VLOOKUP(P667,[1]Лист1!$J$423:$K$465,2,0)</f>
        <v>#N/A</v>
      </c>
      <c r="R667" s="2" t="s">
        <v>6112</v>
      </c>
    </row>
    <row r="668" spans="1:18" s="2" customFormat="1" x14ac:dyDescent="0.25">
      <c r="A668" s="2">
        <v>666</v>
      </c>
      <c r="B668" s="2" t="s">
        <v>355</v>
      </c>
      <c r="C668" s="2" t="s">
        <v>6443</v>
      </c>
      <c r="D668" s="2" t="s">
        <v>1027</v>
      </c>
      <c r="E668" s="2" t="s">
        <v>2567</v>
      </c>
      <c r="G668" s="2" t="s">
        <v>3906</v>
      </c>
      <c r="H668" s="2" t="s">
        <v>3948</v>
      </c>
      <c r="I668" s="2" t="s">
        <v>4306</v>
      </c>
      <c r="N668" s="2" t="s">
        <v>6011</v>
      </c>
      <c r="P668" s="2" t="str">
        <f t="shared" si="11"/>
        <v>MPR_ACCT_POS_ECREDIT</v>
      </c>
      <c r="Q668" s="2" t="e">
        <f>VLOOKUP(P668,[1]Лист1!$J$423:$K$465,2,0)</f>
        <v>#N/A</v>
      </c>
      <c r="R668" s="2" t="s">
        <v>6112</v>
      </c>
    </row>
    <row r="669" spans="1:18" s="2" customFormat="1" x14ac:dyDescent="0.25">
      <c r="A669" s="2">
        <v>667</v>
      </c>
      <c r="B669" s="2" t="s">
        <v>355</v>
      </c>
      <c r="C669" s="2" t="s">
        <v>355</v>
      </c>
      <c r="D669" s="2" t="s">
        <v>1028</v>
      </c>
      <c r="E669" s="2" t="s">
        <v>2545</v>
      </c>
      <c r="G669" s="2" t="s">
        <v>3906</v>
      </c>
      <c r="H669" s="2" t="s">
        <v>3948</v>
      </c>
      <c r="I669" s="2" t="s">
        <v>4294</v>
      </c>
      <c r="N669" s="2" t="s">
        <v>6011</v>
      </c>
      <c r="P669" s="2" t="str">
        <f t="shared" si="11"/>
        <v>MPR_ACCT_POS_ECURRENCY</v>
      </c>
      <c r="Q669" s="2" t="e">
        <f>VLOOKUP(P669,[1]Лист1!$J$423:$K$465,2,0)</f>
        <v>#N/A</v>
      </c>
      <c r="R669" s="2" t="s">
        <v>6112</v>
      </c>
    </row>
    <row r="670" spans="1:18" s="2" customFormat="1" x14ac:dyDescent="0.25">
      <c r="A670" s="2">
        <v>668</v>
      </c>
      <c r="B670" s="2" t="s">
        <v>355</v>
      </c>
      <c r="C670" s="2" t="s">
        <v>6443</v>
      </c>
      <c r="D670" s="2" t="s">
        <v>1029</v>
      </c>
      <c r="E670" s="2" t="s">
        <v>2546</v>
      </c>
      <c r="G670" s="2" t="s">
        <v>3906</v>
      </c>
      <c r="H670" s="2" t="s">
        <v>3948</v>
      </c>
      <c r="I670" s="2" t="s">
        <v>4307</v>
      </c>
      <c r="N670" s="2" t="s">
        <v>6011</v>
      </c>
      <c r="P670" s="2" t="str">
        <f t="shared" si="11"/>
        <v>MPR_ACCT_POS_EDEBIT</v>
      </c>
      <c r="Q670" s="2" t="e">
        <f>VLOOKUP(P670,[1]Лист1!$J$423:$K$465,2,0)</f>
        <v>#N/A</v>
      </c>
      <c r="R670" s="2" t="s">
        <v>6112</v>
      </c>
    </row>
    <row r="671" spans="1:18" s="2" customFormat="1" x14ac:dyDescent="0.25">
      <c r="A671" s="2">
        <v>669</v>
      </c>
      <c r="B671" s="2" t="s">
        <v>355</v>
      </c>
      <c r="C671" s="2" t="s">
        <v>355</v>
      </c>
      <c r="D671" s="2" t="s">
        <v>7284</v>
      </c>
      <c r="E671" s="2" t="s">
        <v>2547</v>
      </c>
      <c r="G671" s="2" t="s">
        <v>3906</v>
      </c>
      <c r="H671" s="2" t="s">
        <v>3948</v>
      </c>
      <c r="I671" s="2" t="s">
        <v>4308</v>
      </c>
      <c r="N671" s="2" t="s">
        <v>6011</v>
      </c>
      <c r="P671" s="2" t="str">
        <f t="shared" si="11"/>
        <v>MPR_ACCT_POS_EFILIAL_ID</v>
      </c>
      <c r="Q671" s="2" t="e">
        <f>VLOOKUP(P671,[1]Лист1!$J$423:$K$465,2,0)</f>
        <v>#N/A</v>
      </c>
      <c r="R671" s="2" t="s">
        <v>6112</v>
      </c>
    </row>
    <row r="672" spans="1:18" s="2" customFormat="1" x14ac:dyDescent="0.25">
      <c r="A672" s="2">
        <v>670</v>
      </c>
      <c r="B672" s="2" t="s">
        <v>355</v>
      </c>
      <c r="C672" s="2" t="s">
        <v>6443</v>
      </c>
      <c r="D672" s="2" t="s">
        <v>1895</v>
      </c>
      <c r="E672" s="2" t="s">
        <v>2561</v>
      </c>
      <c r="G672" s="2" t="s">
        <v>3906</v>
      </c>
      <c r="H672" s="2" t="s">
        <v>3948</v>
      </c>
      <c r="I672" s="2" t="s">
        <v>4328</v>
      </c>
      <c r="N672" s="2" t="s">
        <v>6011</v>
      </c>
      <c r="P672" s="2" t="str">
        <f t="shared" si="11"/>
        <v>MPR_ACCT_POS_ELAST_POS</v>
      </c>
      <c r="Q672" s="2" t="e">
        <f>VLOOKUP(P672,[1]Лист1!$J$423:$K$465,2,0)</f>
        <v>#N/A</v>
      </c>
      <c r="R672" s="2" t="s">
        <v>6112</v>
      </c>
    </row>
    <row r="673" spans="1:18" s="2" customFormat="1" x14ac:dyDescent="0.25">
      <c r="A673" s="2">
        <v>671</v>
      </c>
      <c r="B673" s="2" t="s">
        <v>355</v>
      </c>
      <c r="C673" s="2" t="s">
        <v>6443</v>
      </c>
      <c r="D673" s="2" t="s">
        <v>1031</v>
      </c>
      <c r="E673" s="2" t="s">
        <v>2568</v>
      </c>
      <c r="G673" s="2" t="s">
        <v>3906</v>
      </c>
      <c r="H673" s="2" t="s">
        <v>3948</v>
      </c>
      <c r="I673" s="2" t="s">
        <v>4309</v>
      </c>
      <c r="N673" s="2" t="s">
        <v>6011</v>
      </c>
      <c r="P673" s="2" t="str">
        <f t="shared" si="11"/>
        <v>MPR_ACCT_POS_ESINCE</v>
      </c>
      <c r="Q673" s="2" t="e">
        <f>VLOOKUP(P673,[1]Лист1!$J$423:$K$465,2,0)</f>
        <v>#N/A</v>
      </c>
      <c r="R673" s="2" t="s">
        <v>6112</v>
      </c>
    </row>
    <row r="674" spans="1:18" s="2" customFormat="1" x14ac:dyDescent="0.25">
      <c r="A674" s="2">
        <v>672</v>
      </c>
      <c r="B674" s="2" t="s">
        <v>355</v>
      </c>
      <c r="C674" s="2" t="s">
        <v>355</v>
      </c>
      <c r="D674" s="2" t="s">
        <v>1001</v>
      </c>
      <c r="E674" s="2" t="s">
        <v>2541</v>
      </c>
      <c r="F674" s="2" t="s">
        <v>3891</v>
      </c>
      <c r="G674" s="2" t="s">
        <v>3906</v>
      </c>
      <c r="H674" s="2" t="s">
        <v>3949</v>
      </c>
      <c r="I674" s="2" t="s">
        <v>4303</v>
      </c>
      <c r="N674" s="2" t="s">
        <v>6011</v>
      </c>
      <c r="P674" s="2" t="str">
        <f t="shared" si="11"/>
        <v>MPR_ACCT_PRODUCTSACCT</v>
      </c>
      <c r="Q674" s="2" t="e">
        <f>VLOOKUP(P674,[1]Лист1!$J$423:$K$465,2,0)</f>
        <v>#N/A</v>
      </c>
      <c r="R674" s="2" t="s">
        <v>6113</v>
      </c>
    </row>
    <row r="675" spans="1:18" s="2" customFormat="1" x14ac:dyDescent="0.25">
      <c r="A675" s="2">
        <v>673</v>
      </c>
      <c r="B675" s="2" t="s">
        <v>355</v>
      </c>
      <c r="C675" s="2" t="s">
        <v>6443</v>
      </c>
      <c r="D675" s="2" t="s">
        <v>1877</v>
      </c>
      <c r="E675" s="2" t="s">
        <v>2566</v>
      </c>
      <c r="G675" s="2" t="s">
        <v>3906</v>
      </c>
      <c r="H675" s="2" t="s">
        <v>3949</v>
      </c>
      <c r="I675" s="2" t="s">
        <v>4311</v>
      </c>
      <c r="N675" s="2" t="s">
        <v>6011</v>
      </c>
      <c r="P675" s="2" t="str">
        <f t="shared" si="11"/>
        <v>MPR_ACCT_PRODUCTSBAL_ACCT</v>
      </c>
      <c r="Q675" s="2" t="e">
        <f>VLOOKUP(P675,[1]Лист1!$J$423:$K$465,2,0)</f>
        <v>#N/A</v>
      </c>
      <c r="R675" s="2" t="s">
        <v>6113</v>
      </c>
    </row>
    <row r="676" spans="1:18" s="2" customFormat="1" x14ac:dyDescent="0.25">
      <c r="A676" s="2">
        <v>674</v>
      </c>
      <c r="B676" s="2" t="s">
        <v>355</v>
      </c>
      <c r="C676" s="2" t="s">
        <v>355</v>
      </c>
      <c r="D676" s="2" t="s">
        <v>7284</v>
      </c>
      <c r="E676" s="2" t="s">
        <v>2569</v>
      </c>
      <c r="G676" s="2" t="s">
        <v>3906</v>
      </c>
      <c r="H676" s="2" t="s">
        <v>3949</v>
      </c>
      <c r="I676" s="2" t="s">
        <v>4312</v>
      </c>
      <c r="N676" s="2" t="s">
        <v>6011</v>
      </c>
      <c r="P676" s="2" t="str">
        <f t="shared" si="11"/>
        <v>MPR_ACCT_PRODUCTSBRANCH_ID</v>
      </c>
      <c r="Q676" s="2" t="e">
        <f>VLOOKUP(P676,[1]Лист1!$J$423:$K$465,2,0)</f>
        <v>#N/A</v>
      </c>
      <c r="R676" s="2" t="s">
        <v>6113</v>
      </c>
    </row>
    <row r="677" spans="1:18" s="2" customFormat="1" x14ac:dyDescent="0.25">
      <c r="A677" s="2">
        <v>675</v>
      </c>
      <c r="B677" s="2" t="s">
        <v>355</v>
      </c>
      <c r="C677" s="2" t="s">
        <v>355</v>
      </c>
      <c r="D677" s="2" t="s">
        <v>1037</v>
      </c>
      <c r="E677" s="2" t="s">
        <v>2570</v>
      </c>
      <c r="G677" s="2" t="s">
        <v>3906</v>
      </c>
      <c r="H677" s="2" t="s">
        <v>3949</v>
      </c>
      <c r="I677" s="2" t="s">
        <v>4315</v>
      </c>
      <c r="N677" s="2" t="s">
        <v>6011</v>
      </c>
      <c r="P677" s="2" t="str">
        <f t="shared" si="11"/>
        <v>MPR_ACCT_PRODUCTSCLOSE_DATE</v>
      </c>
      <c r="Q677" s="2" t="e">
        <f>VLOOKUP(P677,[1]Лист1!$J$423:$K$465,2,0)</f>
        <v>#N/A</v>
      </c>
      <c r="R677" s="2" t="s">
        <v>6113</v>
      </c>
    </row>
    <row r="678" spans="1:18" s="2" customFormat="1" x14ac:dyDescent="0.25">
      <c r="A678" s="2">
        <v>676</v>
      </c>
      <c r="B678" s="2" t="s">
        <v>355</v>
      </c>
      <c r="C678" s="2" t="s">
        <v>355</v>
      </c>
      <c r="D678" s="2" t="s">
        <v>7285</v>
      </c>
      <c r="E678" s="2" t="s">
        <v>7286</v>
      </c>
      <c r="G678" s="2" t="s">
        <v>3906</v>
      </c>
      <c r="H678" s="2" t="s">
        <v>3949</v>
      </c>
      <c r="I678" s="2" t="s">
        <v>4329</v>
      </c>
      <c r="N678" s="2" t="s">
        <v>6011</v>
      </c>
      <c r="P678" s="2" t="str">
        <f t="shared" si="11"/>
        <v>MPR_ACCT_PRODUCTSCODE_PROD</v>
      </c>
      <c r="Q678" s="2" t="e">
        <f>VLOOKUP(P678,[1]Лист1!$J$423:$K$465,2,0)</f>
        <v>#N/A</v>
      </c>
      <c r="R678" s="2" t="s">
        <v>6113</v>
      </c>
    </row>
    <row r="679" spans="1:18" s="2" customFormat="1" x14ac:dyDescent="0.25">
      <c r="A679" s="2">
        <v>677</v>
      </c>
      <c r="B679" s="2" t="s">
        <v>355</v>
      </c>
      <c r="C679" s="2" t="s">
        <v>355</v>
      </c>
      <c r="D679" s="2" t="s">
        <v>1053</v>
      </c>
      <c r="E679" s="2" t="s">
        <v>2571</v>
      </c>
      <c r="G679" s="2" t="s">
        <v>3906</v>
      </c>
      <c r="H679" s="2" t="s">
        <v>3949</v>
      </c>
      <c r="I679" s="2" t="s">
        <v>4330</v>
      </c>
      <c r="N679" s="2" t="s">
        <v>6011</v>
      </c>
      <c r="P679" s="2" t="str">
        <f t="shared" si="11"/>
        <v>MPR_ACCT_PRODUCTSCODE_VALUE</v>
      </c>
      <c r="Q679" s="2" t="e">
        <f>VLOOKUP(P679,[1]Лист1!$J$423:$K$465,2,0)</f>
        <v>#N/A</v>
      </c>
      <c r="R679" s="2" t="s">
        <v>6113</v>
      </c>
    </row>
    <row r="680" spans="1:18" s="2" customFormat="1" x14ac:dyDescent="0.25">
      <c r="A680" s="2">
        <v>678</v>
      </c>
      <c r="B680" s="2" t="s">
        <v>355</v>
      </c>
      <c r="C680" s="2" t="s">
        <v>355</v>
      </c>
      <c r="D680" s="2" t="s">
        <v>975</v>
      </c>
      <c r="E680" s="2" t="s">
        <v>2572</v>
      </c>
      <c r="G680" s="2" t="s">
        <v>3906</v>
      </c>
      <c r="H680" s="2" t="s">
        <v>3949</v>
      </c>
      <c r="I680" s="2" t="s">
        <v>4294</v>
      </c>
      <c r="N680" s="2" t="s">
        <v>6011</v>
      </c>
      <c r="P680" s="2" t="str">
        <f t="shared" si="11"/>
        <v>MPR_ACCT_PRODUCTSCURRENCY</v>
      </c>
      <c r="Q680" s="2" t="e">
        <f>VLOOKUP(P680,[1]Лист1!$J$423:$K$465,2,0)</f>
        <v>#N/A</v>
      </c>
      <c r="R680" s="2" t="s">
        <v>6113</v>
      </c>
    </row>
    <row r="681" spans="1:18" s="2" customFormat="1" x14ac:dyDescent="0.25">
      <c r="A681" s="2">
        <v>679</v>
      </c>
      <c r="B681" s="2" t="s">
        <v>355</v>
      </c>
      <c r="C681" s="2" t="s">
        <v>355</v>
      </c>
      <c r="D681" s="2" t="s">
        <v>974</v>
      </c>
      <c r="E681" s="2" t="s">
        <v>2573</v>
      </c>
      <c r="G681" s="2" t="s">
        <v>3906</v>
      </c>
      <c r="H681" s="2" t="s">
        <v>3949</v>
      </c>
      <c r="I681" s="2" t="s">
        <v>4318</v>
      </c>
      <c r="N681" s="2" t="s">
        <v>6011</v>
      </c>
      <c r="P681" s="2" t="str">
        <f t="shared" si="11"/>
        <v>MPR_ACCT_PRODUCTSCUST_CAT</v>
      </c>
      <c r="Q681" s="2" t="e">
        <f>VLOOKUP(P681,[1]Лист1!$J$423:$K$465,2,0)</f>
        <v>#N/A</v>
      </c>
      <c r="R681" s="2" t="s">
        <v>6113</v>
      </c>
    </row>
    <row r="682" spans="1:18" s="2" customFormat="1" x14ac:dyDescent="0.25">
      <c r="A682" s="2">
        <v>680</v>
      </c>
      <c r="B682" s="2" t="s">
        <v>355</v>
      </c>
      <c r="C682" s="2" t="s">
        <v>6443</v>
      </c>
      <c r="D682" s="2" t="s">
        <v>1054</v>
      </c>
      <c r="E682" s="2" t="s">
        <v>2574</v>
      </c>
      <c r="G682" s="2" t="s">
        <v>3906</v>
      </c>
      <c r="H682" s="2" t="s">
        <v>3949</v>
      </c>
      <c r="I682" s="2" t="s">
        <v>4320</v>
      </c>
      <c r="N682" s="2" t="s">
        <v>6011</v>
      </c>
      <c r="P682" s="2" t="str">
        <f t="shared" si="11"/>
        <v>MPR_ACCT_PRODUCTSDETAILS</v>
      </c>
      <c r="Q682" s="2" t="e">
        <f>VLOOKUP(P682,[1]Лист1!$J$423:$K$465,2,0)</f>
        <v>#N/A</v>
      </c>
      <c r="R682" s="2" t="s">
        <v>6113</v>
      </c>
    </row>
    <row r="683" spans="1:18" s="2" customFormat="1" x14ac:dyDescent="0.25">
      <c r="A683" s="2">
        <v>681</v>
      </c>
      <c r="B683" s="2" t="s">
        <v>355</v>
      </c>
      <c r="C683" s="2" t="s">
        <v>355</v>
      </c>
      <c r="D683" s="2" t="s">
        <v>7284</v>
      </c>
      <c r="E683" s="2" t="s">
        <v>2547</v>
      </c>
      <c r="G683" s="2" t="s">
        <v>3906</v>
      </c>
      <c r="H683" s="2" t="s">
        <v>3949</v>
      </c>
      <c r="I683" s="2" t="s">
        <v>4308</v>
      </c>
      <c r="N683" s="2" t="s">
        <v>6011</v>
      </c>
      <c r="P683" s="2" t="str">
        <f t="shared" si="11"/>
        <v>MPR_ACCT_PRODUCTSFILIAL_ID</v>
      </c>
      <c r="Q683" s="2" t="e">
        <f>VLOOKUP(P683,[1]Лист1!$J$423:$K$465,2,0)</f>
        <v>#N/A</v>
      </c>
      <c r="R683" s="2" t="s">
        <v>6113</v>
      </c>
    </row>
    <row r="684" spans="1:18" s="2" customFormat="1" x14ac:dyDescent="0.25">
      <c r="A684" s="2">
        <v>682</v>
      </c>
      <c r="B684" s="2" t="s">
        <v>355</v>
      </c>
      <c r="C684" s="2" t="s">
        <v>6443</v>
      </c>
      <c r="D684" s="2" t="s">
        <v>1046</v>
      </c>
      <c r="E684" s="2" t="s">
        <v>2562</v>
      </c>
      <c r="G684" s="2" t="s">
        <v>3906</v>
      </c>
      <c r="H684" s="2" t="s">
        <v>3949</v>
      </c>
      <c r="I684" s="2" t="s">
        <v>1061</v>
      </c>
      <c r="N684" s="2" t="s">
        <v>6011</v>
      </c>
      <c r="P684" s="2" t="str">
        <f t="shared" si="11"/>
        <v>MPR_ACCT_PRODUCTSMISC##2</v>
      </c>
      <c r="Q684" s="2" t="e">
        <f>VLOOKUP(P684,[1]Лист1!$J$423:$K$465,2,0)</f>
        <v>#N/A</v>
      </c>
      <c r="R684" s="2" t="s">
        <v>6113</v>
      </c>
    </row>
    <row r="685" spans="1:18" s="2" customFormat="1" x14ac:dyDescent="0.25">
      <c r="A685" s="2">
        <v>683</v>
      </c>
      <c r="B685" s="2" t="s">
        <v>355</v>
      </c>
      <c r="C685" s="2" t="s">
        <v>6443</v>
      </c>
      <c r="D685" s="2" t="s">
        <v>1031</v>
      </c>
      <c r="E685" s="2" t="s">
        <v>2568</v>
      </c>
      <c r="G685" s="2" t="s">
        <v>3906</v>
      </c>
      <c r="H685" s="2" t="s">
        <v>3949</v>
      </c>
      <c r="I685" s="2" t="s">
        <v>4331</v>
      </c>
      <c r="N685" s="2" t="s">
        <v>6011</v>
      </c>
      <c r="P685" s="2" t="str">
        <f t="shared" si="11"/>
        <v>MPR_ACCT_PRODUCTSTIMESTAMP</v>
      </c>
      <c r="Q685" s="2" t="e">
        <f>VLOOKUP(P685,[1]Лист1!$J$423:$K$465,2,0)</f>
        <v>#N/A</v>
      </c>
      <c r="R685" s="2" t="s">
        <v>6113</v>
      </c>
    </row>
    <row r="686" spans="1:18" s="2" customFormat="1" x14ac:dyDescent="0.25">
      <c r="A686" s="2">
        <v>684</v>
      </c>
      <c r="B686" s="2" t="s">
        <v>7282</v>
      </c>
      <c r="C686" s="2" t="s">
        <v>7283</v>
      </c>
      <c r="D686" s="2" t="s">
        <v>1055</v>
      </c>
      <c r="E686" s="2" t="s">
        <v>2575</v>
      </c>
      <c r="G686" s="2" t="s">
        <v>3906</v>
      </c>
      <c r="H686" s="2" t="s">
        <v>3950</v>
      </c>
      <c r="I686" s="2" t="s">
        <v>4314</v>
      </c>
      <c r="N686" s="2" t="s">
        <v>6011</v>
      </c>
      <c r="P686" s="2" t="str">
        <f t="shared" si="11"/>
        <v>MPR_ASSET_ECLASS_CODE</v>
      </c>
      <c r="Q686" s="2" t="e">
        <f>VLOOKUP(P686,[1]Лист1!$J$423:$K$465,2,0)</f>
        <v>#N/A</v>
      </c>
      <c r="R686" s="2" t="s">
        <v>6114</v>
      </c>
    </row>
    <row r="687" spans="1:18" s="2" customFormat="1" x14ac:dyDescent="0.25">
      <c r="A687" s="2">
        <v>685</v>
      </c>
      <c r="B687" s="2" t="s">
        <v>7282</v>
      </c>
      <c r="C687" s="2" t="s">
        <v>7283</v>
      </c>
      <c r="D687" s="2" t="s">
        <v>1056</v>
      </c>
      <c r="E687" s="2" t="s">
        <v>2576</v>
      </c>
      <c r="G687" s="2" t="s">
        <v>3906</v>
      </c>
      <c r="H687" s="2" t="s">
        <v>3950</v>
      </c>
      <c r="I687" s="2" t="s">
        <v>4332</v>
      </c>
      <c r="N687" s="2" t="s">
        <v>6011</v>
      </c>
      <c r="P687" s="2" t="str">
        <f t="shared" si="11"/>
        <v>MPR_ASSET_ECOMMENT_</v>
      </c>
      <c r="Q687" s="2" t="e">
        <f>VLOOKUP(P687,[1]Лист1!$J$423:$K$465,2,0)</f>
        <v>#N/A</v>
      </c>
      <c r="R687" s="2" t="s">
        <v>6114</v>
      </c>
    </row>
    <row r="688" spans="1:18" s="2" customFormat="1" x14ac:dyDescent="0.25">
      <c r="A688" s="2">
        <v>686</v>
      </c>
      <c r="B688" s="2" t="s">
        <v>7282</v>
      </c>
      <c r="C688" s="2" t="s">
        <v>7283</v>
      </c>
      <c r="D688" s="2" t="s">
        <v>7279</v>
      </c>
      <c r="E688" s="2" t="s">
        <v>2577</v>
      </c>
      <c r="G688" s="2" t="s">
        <v>3906</v>
      </c>
      <c r="H688" s="2" t="s">
        <v>3950</v>
      </c>
      <c r="I688" s="2" t="s">
        <v>4333</v>
      </c>
      <c r="N688" s="2" t="s">
        <v>6011</v>
      </c>
      <c r="P688" s="2" t="str">
        <f t="shared" si="11"/>
        <v>MPR_ASSET_ECOMMISSION</v>
      </c>
      <c r="Q688" s="2" t="e">
        <f>VLOOKUP(P688,[1]Лист1!$J$423:$K$465,2,0)</f>
        <v>#N/A</v>
      </c>
      <c r="R688" s="2" t="s">
        <v>6114</v>
      </c>
    </row>
    <row r="689" spans="1:18" s="2" customFormat="1" x14ac:dyDescent="0.25">
      <c r="A689" s="2">
        <v>687</v>
      </c>
      <c r="B689" s="2" t="s">
        <v>7282</v>
      </c>
      <c r="C689" s="2" t="s">
        <v>7283</v>
      </c>
      <c r="D689" s="2" t="s">
        <v>1038</v>
      </c>
      <c r="E689" s="2" t="s">
        <v>2555</v>
      </c>
      <c r="G689" s="2" t="s">
        <v>3906</v>
      </c>
      <c r="H689" s="2" t="s">
        <v>3950</v>
      </c>
      <c r="I689" s="2" t="s">
        <v>4316</v>
      </c>
      <c r="N689" s="2" t="s">
        <v>6011</v>
      </c>
      <c r="P689" s="2" t="str">
        <f t="shared" si="11"/>
        <v>MPR_ASSET_ECONTRACT</v>
      </c>
      <c r="Q689" s="2" t="e">
        <f>VLOOKUP(P689,[1]Лист1!$J$423:$K$465,2,0)</f>
        <v>#N/A</v>
      </c>
      <c r="R689" s="2" t="s">
        <v>6114</v>
      </c>
    </row>
    <row r="690" spans="1:18" s="2" customFormat="1" x14ac:dyDescent="0.25">
      <c r="A690" s="2">
        <v>688</v>
      </c>
      <c r="B690" s="2" t="s">
        <v>7282</v>
      </c>
      <c r="C690" s="2" t="s">
        <v>7283</v>
      </c>
      <c r="D690" s="2" t="s">
        <v>1058</v>
      </c>
      <c r="E690" s="2" t="s">
        <v>2578</v>
      </c>
      <c r="G690" s="2" t="s">
        <v>3906</v>
      </c>
      <c r="H690" s="2" t="s">
        <v>3950</v>
      </c>
      <c r="I690" s="2" t="s">
        <v>4334</v>
      </c>
      <c r="N690" s="2" t="s">
        <v>6011</v>
      </c>
      <c r="P690" s="2" t="str">
        <f t="shared" si="11"/>
        <v>MPR_ASSET_ECONT_TYPE</v>
      </c>
      <c r="Q690" s="2" t="e">
        <f>VLOOKUP(P690,[1]Лист1!$J$423:$K$465,2,0)</f>
        <v>#N/A</v>
      </c>
      <c r="R690" s="2" t="s">
        <v>6114</v>
      </c>
    </row>
    <row r="691" spans="1:18" s="2" customFormat="1" x14ac:dyDescent="0.25">
      <c r="A691" s="2">
        <v>689</v>
      </c>
      <c r="B691" s="2" t="s">
        <v>7282</v>
      </c>
      <c r="C691" s="2" t="s">
        <v>7283</v>
      </c>
      <c r="D691" s="2" t="s">
        <v>7280</v>
      </c>
      <c r="E691" s="2" t="s">
        <v>2579</v>
      </c>
      <c r="G691" s="2" t="s">
        <v>3906</v>
      </c>
      <c r="H691" s="2" t="s">
        <v>3950</v>
      </c>
      <c r="I691" s="2" t="s">
        <v>4335</v>
      </c>
      <c r="N691" s="2" t="s">
        <v>6011</v>
      </c>
      <c r="P691" s="2" t="str">
        <f t="shared" si="11"/>
        <v>MPR_ASSET_ECOST</v>
      </c>
      <c r="Q691" s="2" t="e">
        <f>VLOOKUP(P691,[1]Лист1!$J$423:$K$465,2,0)</f>
        <v>#N/A</v>
      </c>
      <c r="R691" s="2" t="s">
        <v>6114</v>
      </c>
    </row>
    <row r="692" spans="1:18" s="2" customFormat="1" x14ac:dyDescent="0.25">
      <c r="A692" s="2">
        <v>690</v>
      </c>
      <c r="B692" s="2" t="s">
        <v>7282</v>
      </c>
      <c r="C692" s="2" t="s">
        <v>7283</v>
      </c>
      <c r="D692" s="2" t="s">
        <v>7281</v>
      </c>
      <c r="E692" s="2" t="s">
        <v>2547</v>
      </c>
      <c r="G692" s="2" t="s">
        <v>3906</v>
      </c>
      <c r="H692" s="2" t="s">
        <v>3950</v>
      </c>
      <c r="I692" s="2" t="s">
        <v>4308</v>
      </c>
      <c r="N692" s="2" t="s">
        <v>6011</v>
      </c>
      <c r="P692" s="2" t="str">
        <f t="shared" si="11"/>
        <v>MPR_ASSET_EFILIAL_ID</v>
      </c>
      <c r="Q692" s="2" t="e">
        <f>VLOOKUP(P692,[1]Лист1!$J$423:$K$465,2,0)</f>
        <v>#N/A</v>
      </c>
      <c r="R692" s="2" t="s">
        <v>6114</v>
      </c>
    </row>
    <row r="693" spans="1:18" s="5" customFormat="1" x14ac:dyDescent="0.25">
      <c r="A693" s="5">
        <v>691</v>
      </c>
      <c r="D693" s="5" t="s">
        <v>1060</v>
      </c>
      <c r="E693" s="5" t="s">
        <v>2580</v>
      </c>
      <c r="G693" s="5" t="s">
        <v>3906</v>
      </c>
      <c r="H693" s="5" t="s">
        <v>3950</v>
      </c>
      <c r="I693" s="5" t="s">
        <v>1060</v>
      </c>
      <c r="N693" s="5" t="s">
        <v>6011</v>
      </c>
      <c r="P693" s="5" t="str">
        <f t="shared" si="11"/>
        <v>MPR_ASSET_EMISC##1</v>
      </c>
      <c r="Q693" s="5" t="e">
        <f>VLOOKUP(P693,[1]Лист1!$J$423:$K$465,2,0)</f>
        <v>#N/A</v>
      </c>
      <c r="R693" s="5" t="s">
        <v>6114</v>
      </c>
    </row>
    <row r="694" spans="1:18" s="5" customFormat="1" x14ac:dyDescent="0.25">
      <c r="A694" s="5">
        <v>692</v>
      </c>
      <c r="D694" s="5" t="s">
        <v>1061</v>
      </c>
      <c r="E694" s="5" t="s">
        <v>2580</v>
      </c>
      <c r="G694" s="5" t="s">
        <v>3906</v>
      </c>
      <c r="H694" s="5" t="s">
        <v>3950</v>
      </c>
      <c r="I694" s="5" t="s">
        <v>1061</v>
      </c>
      <c r="N694" s="5" t="s">
        <v>6011</v>
      </c>
      <c r="P694" s="5" t="str">
        <f t="shared" si="11"/>
        <v>MPR_ASSET_EMISC##2</v>
      </c>
      <c r="Q694" s="5" t="e">
        <f>VLOOKUP(P694,[1]Лист1!$J$423:$K$465,2,0)</f>
        <v>#N/A</v>
      </c>
      <c r="R694" s="5" t="s">
        <v>6114</v>
      </c>
    </row>
    <row r="695" spans="1:18" s="5" customFormat="1" x14ac:dyDescent="0.25">
      <c r="A695" s="5">
        <v>693</v>
      </c>
      <c r="D695" s="5" t="s">
        <v>1062</v>
      </c>
      <c r="E695" s="5" t="s">
        <v>2580</v>
      </c>
      <c r="G695" s="5" t="s">
        <v>3906</v>
      </c>
      <c r="H695" s="5" t="s">
        <v>3950</v>
      </c>
      <c r="I695" s="5" t="s">
        <v>1062</v>
      </c>
      <c r="N695" s="5" t="s">
        <v>6011</v>
      </c>
      <c r="P695" s="5" t="str">
        <f t="shared" si="11"/>
        <v>MPR_ASSET_EMISC##3</v>
      </c>
      <c r="Q695" s="5" t="e">
        <f>VLOOKUP(P695,[1]Лист1!$J$423:$K$465,2,0)</f>
        <v>#N/A</v>
      </c>
      <c r="R695" s="5" t="s">
        <v>6114</v>
      </c>
    </row>
    <row r="696" spans="1:18" s="5" customFormat="1" x14ac:dyDescent="0.25">
      <c r="A696" s="5">
        <v>694</v>
      </c>
      <c r="D696" s="5" t="s">
        <v>1063</v>
      </c>
      <c r="E696" s="5" t="s">
        <v>2580</v>
      </c>
      <c r="G696" s="5" t="s">
        <v>3906</v>
      </c>
      <c r="H696" s="5" t="s">
        <v>3950</v>
      </c>
      <c r="I696" s="5" t="s">
        <v>1063</v>
      </c>
      <c r="N696" s="5" t="s">
        <v>6011</v>
      </c>
      <c r="P696" s="5" t="str">
        <f t="shared" si="11"/>
        <v>MPR_ASSET_EMISC##4</v>
      </c>
      <c r="Q696" s="5" t="e">
        <f>VLOOKUP(P696,[1]Лист1!$J$423:$K$465,2,0)</f>
        <v>#N/A</v>
      </c>
      <c r="R696" s="5" t="s">
        <v>6114</v>
      </c>
    </row>
    <row r="697" spans="1:18" s="2" customFormat="1" x14ac:dyDescent="0.25">
      <c r="A697" s="2">
        <v>695</v>
      </c>
      <c r="B697" s="2" t="s">
        <v>7282</v>
      </c>
      <c r="C697" s="2" t="s">
        <v>7283</v>
      </c>
      <c r="D697" s="2" t="s">
        <v>1064</v>
      </c>
      <c r="E697" s="2" t="s">
        <v>2581</v>
      </c>
      <c r="G697" s="2" t="s">
        <v>3906</v>
      </c>
      <c r="H697" s="2" t="s">
        <v>3950</v>
      </c>
      <c r="I697" s="2" t="s">
        <v>30</v>
      </c>
      <c r="N697" s="2" t="s">
        <v>6011</v>
      </c>
      <c r="P697" s="2" t="str">
        <f t="shared" si="11"/>
        <v>MPR_ASSET_ENAME</v>
      </c>
      <c r="Q697" s="2" t="e">
        <f>VLOOKUP(P697,[1]Лист1!$J$423:$K$465,2,0)</f>
        <v>#N/A</v>
      </c>
      <c r="R697" s="2" t="s">
        <v>6114</v>
      </c>
    </row>
    <row r="698" spans="1:18" s="2" customFormat="1" x14ac:dyDescent="0.25">
      <c r="A698" s="2">
        <v>696</v>
      </c>
      <c r="B698" s="2" t="s">
        <v>7282</v>
      </c>
      <c r="C698" s="2" t="s">
        <v>7283</v>
      </c>
      <c r="D698" s="2" t="s">
        <v>1065</v>
      </c>
      <c r="E698" s="2" t="s">
        <v>2582</v>
      </c>
      <c r="G698" s="2" t="s">
        <v>3906</v>
      </c>
      <c r="H698" s="2" t="s">
        <v>3950</v>
      </c>
      <c r="I698" s="2" t="s">
        <v>1065</v>
      </c>
      <c r="N698" s="2" t="s">
        <v>6011</v>
      </c>
      <c r="P698" s="2" t="str">
        <f t="shared" si="11"/>
        <v>MPR_ASSET_EPRECIOUS_1</v>
      </c>
      <c r="Q698" s="2" t="e">
        <f>VLOOKUP(P698,[1]Лист1!$J$423:$K$465,2,0)</f>
        <v>#N/A</v>
      </c>
      <c r="R698" s="2" t="s">
        <v>6114</v>
      </c>
    </row>
    <row r="699" spans="1:18" s="2" customFormat="1" x14ac:dyDescent="0.25">
      <c r="A699" s="2">
        <v>697</v>
      </c>
      <c r="B699" s="2" t="s">
        <v>7282</v>
      </c>
      <c r="C699" s="2" t="s">
        <v>7283</v>
      </c>
      <c r="D699" s="2" t="s">
        <v>1066</v>
      </c>
      <c r="E699" s="2" t="s">
        <v>2583</v>
      </c>
      <c r="G699" s="2" t="s">
        <v>3906</v>
      </c>
      <c r="H699" s="2" t="s">
        <v>3950</v>
      </c>
      <c r="I699" s="2" t="s">
        <v>1066</v>
      </c>
      <c r="N699" s="2" t="s">
        <v>6011</v>
      </c>
      <c r="P699" s="2" t="str">
        <f t="shared" si="11"/>
        <v>MPR_ASSET_EPRECIOUS_2</v>
      </c>
      <c r="Q699" s="2" t="e">
        <f>VLOOKUP(P699,[1]Лист1!$J$423:$K$465,2,0)</f>
        <v>#N/A</v>
      </c>
      <c r="R699" s="2" t="s">
        <v>6114</v>
      </c>
    </row>
    <row r="700" spans="1:18" s="2" customFormat="1" x14ac:dyDescent="0.25">
      <c r="A700" s="2">
        <v>698</v>
      </c>
      <c r="B700" s="2" t="s">
        <v>7282</v>
      </c>
      <c r="C700" s="2" t="s">
        <v>7283</v>
      </c>
      <c r="D700" s="2" t="s">
        <v>1067</v>
      </c>
      <c r="E700" s="2" t="s">
        <v>2584</v>
      </c>
      <c r="G700" s="2" t="s">
        <v>3906</v>
      </c>
      <c r="H700" s="2" t="s">
        <v>3950</v>
      </c>
      <c r="I700" s="2" t="s">
        <v>1067</v>
      </c>
      <c r="N700" s="2" t="s">
        <v>6011</v>
      </c>
      <c r="P700" s="2" t="str">
        <f t="shared" si="11"/>
        <v>MPR_ASSET_EPRECIOUS_3</v>
      </c>
      <c r="Q700" s="2" t="e">
        <f>VLOOKUP(P700,[1]Лист1!$J$423:$K$465,2,0)</f>
        <v>#N/A</v>
      </c>
      <c r="R700" s="2" t="s">
        <v>6114</v>
      </c>
    </row>
    <row r="701" spans="1:18" s="2" customFormat="1" x14ac:dyDescent="0.25">
      <c r="A701" s="2">
        <v>699</v>
      </c>
      <c r="B701" s="2" t="s">
        <v>7282</v>
      </c>
      <c r="C701" s="2" t="s">
        <v>7283</v>
      </c>
      <c r="D701" s="2" t="s">
        <v>1068</v>
      </c>
      <c r="E701" s="2" t="s">
        <v>2585</v>
      </c>
      <c r="G701" s="2" t="s">
        <v>3906</v>
      </c>
      <c r="H701" s="2" t="s">
        <v>3950</v>
      </c>
      <c r="I701" s="2" t="s">
        <v>1068</v>
      </c>
      <c r="N701" s="2" t="s">
        <v>6011</v>
      </c>
      <c r="P701" s="2" t="str">
        <f t="shared" si="11"/>
        <v>MPR_ASSET_EPRECIOUS_4</v>
      </c>
      <c r="Q701" s="2" t="e">
        <f>VLOOKUP(P701,[1]Лист1!$J$423:$K$465,2,0)</f>
        <v>#N/A</v>
      </c>
      <c r="R701" s="2" t="s">
        <v>6114</v>
      </c>
    </row>
    <row r="702" spans="1:18" s="2" customFormat="1" x14ac:dyDescent="0.25">
      <c r="A702" s="2">
        <v>700</v>
      </c>
      <c r="B702" s="2" t="s">
        <v>7282</v>
      </c>
      <c r="C702" s="2" t="s">
        <v>7283</v>
      </c>
      <c r="D702" s="2" t="s">
        <v>1069</v>
      </c>
      <c r="E702" s="2" t="s">
        <v>2586</v>
      </c>
      <c r="G702" s="2" t="s">
        <v>3906</v>
      </c>
      <c r="H702" s="2" t="s">
        <v>3950</v>
      </c>
      <c r="I702" s="2" t="s">
        <v>4336</v>
      </c>
      <c r="N702" s="2" t="s">
        <v>6011</v>
      </c>
      <c r="P702" s="2" t="str">
        <f t="shared" si="11"/>
        <v>MPR_ASSET_EUNIT</v>
      </c>
      <c r="Q702" s="2" t="e">
        <f>VLOOKUP(P702,[1]Лист1!$J$423:$K$465,2,0)</f>
        <v>#N/A</v>
      </c>
      <c r="R702" s="2" t="s">
        <v>6114</v>
      </c>
    </row>
    <row r="703" spans="1:18" s="2" customFormat="1" x14ac:dyDescent="0.25">
      <c r="A703" s="2">
        <v>701</v>
      </c>
      <c r="B703" s="2" t="s">
        <v>352</v>
      </c>
      <c r="C703" s="2" t="s">
        <v>423</v>
      </c>
      <c r="D703" s="2" t="s">
        <v>7271</v>
      </c>
      <c r="E703" s="2" t="s">
        <v>2587</v>
      </c>
      <c r="G703" s="2" t="s">
        <v>3906</v>
      </c>
      <c r="H703" s="2" t="s">
        <v>3951</v>
      </c>
      <c r="I703" s="2" t="s">
        <v>4337</v>
      </c>
      <c r="N703" s="2" t="s">
        <v>6011</v>
      </c>
      <c r="P703" s="2" t="str">
        <f t="shared" si="11"/>
        <v>MPR_BRANCH_EADDRESS</v>
      </c>
      <c r="Q703" s="2" t="e">
        <f>VLOOKUP(P703,[1]Лист1!$J$423:$K$465,2,0)</f>
        <v>#N/A</v>
      </c>
      <c r="R703" s="2" t="s">
        <v>6115</v>
      </c>
    </row>
    <row r="704" spans="1:18" s="2" customFormat="1" x14ac:dyDescent="0.25">
      <c r="A704" s="2">
        <v>702</v>
      </c>
      <c r="B704" s="2" t="s">
        <v>352</v>
      </c>
      <c r="C704" s="2" t="s">
        <v>423</v>
      </c>
      <c r="D704" s="2" t="s">
        <v>1757</v>
      </c>
      <c r="E704" s="2" t="s">
        <v>2588</v>
      </c>
      <c r="G704" s="2" t="s">
        <v>3906</v>
      </c>
      <c r="H704" s="2" t="s">
        <v>3951</v>
      </c>
      <c r="I704" s="2" t="s">
        <v>4338</v>
      </c>
      <c r="N704" s="2" t="s">
        <v>6011</v>
      </c>
      <c r="P704" s="2" t="str">
        <f t="shared" si="11"/>
        <v>MPR_BRANCH_EBANK_ID</v>
      </c>
      <c r="Q704" s="2" t="e">
        <f>VLOOKUP(P704,[1]Лист1!$J$423:$K$465,2,0)</f>
        <v>#N/A</v>
      </c>
      <c r="R704" s="2" t="s">
        <v>6115</v>
      </c>
    </row>
    <row r="705" spans="1:18" s="2" customFormat="1" x14ac:dyDescent="0.25">
      <c r="A705" s="2">
        <v>703</v>
      </c>
      <c r="B705" s="2" t="s">
        <v>352</v>
      </c>
      <c r="C705" s="2" t="s">
        <v>456</v>
      </c>
      <c r="D705" s="2" t="s">
        <v>1034</v>
      </c>
      <c r="E705" s="2" t="s">
        <v>2551</v>
      </c>
      <c r="G705" s="2" t="s">
        <v>3906</v>
      </c>
      <c r="H705" s="2" t="s">
        <v>3951</v>
      </c>
      <c r="I705" s="2" t="s">
        <v>4312</v>
      </c>
      <c r="N705" s="2" t="s">
        <v>6011</v>
      </c>
      <c r="P705" s="2" t="str">
        <f t="shared" si="11"/>
        <v>MPR_BRANCH_EBRANCH_ID</v>
      </c>
      <c r="Q705" s="2" t="e">
        <f>VLOOKUP(P705,[1]Лист1!$J$423:$K$465,2,0)</f>
        <v>#N/A</v>
      </c>
      <c r="R705" s="2" t="s">
        <v>6115</v>
      </c>
    </row>
    <row r="706" spans="1:18" s="2" customFormat="1" x14ac:dyDescent="0.25">
      <c r="A706" s="2">
        <v>704</v>
      </c>
      <c r="B706" s="2" t="s">
        <v>352</v>
      </c>
      <c r="C706" s="2" t="s">
        <v>456</v>
      </c>
      <c r="D706" s="2" t="s">
        <v>1072</v>
      </c>
      <c r="E706" s="2" t="s">
        <v>2589</v>
      </c>
      <c r="G706" s="2" t="s">
        <v>3906</v>
      </c>
      <c r="H706" s="2" t="s">
        <v>3951</v>
      </c>
      <c r="I706" s="2" t="s">
        <v>4339</v>
      </c>
      <c r="N706" s="2" t="s">
        <v>6011</v>
      </c>
      <c r="P706" s="2" t="str">
        <f t="shared" si="11"/>
        <v>MPR_BRANCH_EBRANCH_TYPE</v>
      </c>
      <c r="Q706" s="2" t="e">
        <f>VLOOKUP(P706,[1]Лист1!$J$423:$K$465,2,0)</f>
        <v>#N/A</v>
      </c>
      <c r="R706" s="2" t="s">
        <v>6115</v>
      </c>
    </row>
    <row r="707" spans="1:18" s="2" customFormat="1" x14ac:dyDescent="0.25">
      <c r="A707" s="2">
        <v>705</v>
      </c>
      <c r="B707" s="2" t="s">
        <v>352</v>
      </c>
      <c r="C707" s="2" t="s">
        <v>427</v>
      </c>
      <c r="D707" s="2" t="s">
        <v>7272</v>
      </c>
      <c r="E707" s="2" t="s">
        <v>2590</v>
      </c>
      <c r="G707" s="2" t="s">
        <v>3906</v>
      </c>
      <c r="H707" s="2" t="s">
        <v>3951</v>
      </c>
      <c r="I707" s="2" t="s">
        <v>4340</v>
      </c>
      <c r="N707" s="2" t="s">
        <v>6011</v>
      </c>
      <c r="P707" s="2" t="str">
        <f t="shared" si="11"/>
        <v>MPR_BRANCH_ECFO_NAME</v>
      </c>
      <c r="Q707" s="2" t="e">
        <f>VLOOKUP(P707,[1]Лист1!$J$423:$K$465,2,0)</f>
        <v>#N/A</v>
      </c>
      <c r="R707" s="2" t="s">
        <v>6115</v>
      </c>
    </row>
    <row r="708" spans="1:18" s="2" customFormat="1" x14ac:dyDescent="0.25">
      <c r="A708" s="2">
        <v>706</v>
      </c>
      <c r="B708" s="2" t="s">
        <v>352</v>
      </c>
      <c r="C708" s="2" t="s">
        <v>423</v>
      </c>
      <c r="D708" s="2" t="s">
        <v>1074</v>
      </c>
      <c r="E708" s="2" t="s">
        <v>2591</v>
      </c>
      <c r="G708" s="2" t="s">
        <v>3906</v>
      </c>
      <c r="H708" s="2" t="s">
        <v>3951</v>
      </c>
      <c r="I708" s="2" t="s">
        <v>4341</v>
      </c>
      <c r="N708" s="2" t="s">
        <v>6011</v>
      </c>
      <c r="P708" s="2" t="str">
        <f t="shared" ref="P708:P771" si="12">CONCATENATE(H708,I708)</f>
        <v>MPR_BRANCH_ECFO_TITLE</v>
      </c>
      <c r="Q708" s="2" t="e">
        <f>VLOOKUP(P708,[1]Лист1!$J$423:$K$465,2,0)</f>
        <v>#N/A</v>
      </c>
      <c r="R708" s="2" t="s">
        <v>6115</v>
      </c>
    </row>
    <row r="709" spans="1:18" s="5" customFormat="1" x14ac:dyDescent="0.25">
      <c r="A709" s="5">
        <v>707</v>
      </c>
      <c r="D709" s="5" t="s">
        <v>1075</v>
      </c>
      <c r="E709" s="5" t="s">
        <v>2592</v>
      </c>
      <c r="G709" s="5" t="s">
        <v>3906</v>
      </c>
      <c r="H709" s="5" t="s">
        <v>3951</v>
      </c>
      <c r="I709" s="5" t="s">
        <v>4314</v>
      </c>
      <c r="N709" s="5" t="s">
        <v>6011</v>
      </c>
      <c r="P709" s="5" t="str">
        <f t="shared" si="12"/>
        <v>MPR_BRANCH_ECLASS_CODE</v>
      </c>
      <c r="Q709" s="5" t="e">
        <f>VLOOKUP(P709,[1]Лист1!$J$423:$K$465,2,0)</f>
        <v>#N/A</v>
      </c>
    </row>
    <row r="710" spans="1:18" s="2" customFormat="1" x14ac:dyDescent="0.25">
      <c r="A710" s="2">
        <v>708</v>
      </c>
      <c r="B710" s="2" t="s">
        <v>352</v>
      </c>
      <c r="C710" s="2" t="s">
        <v>423</v>
      </c>
      <c r="D710" s="2" t="s">
        <v>1076</v>
      </c>
      <c r="E710" s="2" t="s">
        <v>2593</v>
      </c>
      <c r="G710" s="2" t="s">
        <v>3906</v>
      </c>
      <c r="H710" s="2" t="s">
        <v>3951</v>
      </c>
      <c r="I710" s="2" t="s">
        <v>4315</v>
      </c>
      <c r="N710" s="2" t="s">
        <v>6011</v>
      </c>
      <c r="P710" s="2" t="str">
        <f t="shared" si="12"/>
        <v>MPR_BRANCH_ECLOSE_DATE</v>
      </c>
      <c r="Q710" s="2" t="e">
        <f>VLOOKUP(P710,[1]Лист1!$J$423:$K$465,2,0)</f>
        <v>#N/A</v>
      </c>
      <c r="R710" s="2" t="s">
        <v>6115</v>
      </c>
    </row>
    <row r="711" spans="1:18" s="5" customFormat="1" x14ac:dyDescent="0.25">
      <c r="A711" s="5">
        <v>709</v>
      </c>
      <c r="D711" s="5" t="s">
        <v>1077</v>
      </c>
      <c r="E711" s="5" t="s">
        <v>1077</v>
      </c>
      <c r="G711" s="5" t="s">
        <v>3906</v>
      </c>
      <c r="H711" s="5" t="s">
        <v>3951</v>
      </c>
      <c r="I711" s="5" t="s">
        <v>4342</v>
      </c>
      <c r="N711" s="5" t="s">
        <v>6011</v>
      </c>
      <c r="P711" s="5" t="str">
        <f t="shared" si="12"/>
        <v>MPR_BRANCH_ECONNECT_PARAMS</v>
      </c>
      <c r="Q711" s="5" t="e">
        <f>VLOOKUP(P711,[1]Лист1!$J$423:$K$465,2,0)</f>
        <v>#N/A</v>
      </c>
      <c r="R711" s="5" t="s">
        <v>6115</v>
      </c>
    </row>
    <row r="712" spans="1:18" s="2" customFormat="1" x14ac:dyDescent="0.25">
      <c r="A712" s="2">
        <v>710</v>
      </c>
      <c r="B712" s="2" t="s">
        <v>352</v>
      </c>
      <c r="C712" s="2" t="s">
        <v>456</v>
      </c>
      <c r="D712" s="2" t="s">
        <v>1078</v>
      </c>
      <c r="E712" s="2" t="s">
        <v>2594</v>
      </c>
      <c r="G712" s="2" t="s">
        <v>3906</v>
      </c>
      <c r="H712" s="2" t="s">
        <v>3951</v>
      </c>
      <c r="I712" s="2" t="s">
        <v>4343</v>
      </c>
      <c r="N712" s="2" t="s">
        <v>6011</v>
      </c>
      <c r="P712" s="2" t="str">
        <f t="shared" si="12"/>
        <v>MPR_BRANCH_EISBANK</v>
      </c>
      <c r="Q712" s="2" t="e">
        <f>VLOOKUP(P712,[1]Лист1!$J$423:$K$465,2,0)</f>
        <v>#N/A</v>
      </c>
      <c r="R712" s="2" t="s">
        <v>6115</v>
      </c>
    </row>
    <row r="713" spans="1:18" s="2" customFormat="1" x14ac:dyDescent="0.25">
      <c r="A713" s="2">
        <v>711</v>
      </c>
      <c r="B713" s="2" t="s">
        <v>352</v>
      </c>
      <c r="C713" s="2" t="s">
        <v>427</v>
      </c>
      <c r="D713" s="2" t="s">
        <v>1073</v>
      </c>
      <c r="E713" s="2" t="s">
        <v>2590</v>
      </c>
      <c r="G713" s="2" t="s">
        <v>3906</v>
      </c>
      <c r="H713" s="2" t="s">
        <v>3951</v>
      </c>
      <c r="I713" s="2" t="s">
        <v>4344</v>
      </c>
      <c r="N713" s="2" t="s">
        <v>6011</v>
      </c>
      <c r="P713" s="2" t="str">
        <f t="shared" si="12"/>
        <v>MPR_BRANCH_EMGR_NAME</v>
      </c>
      <c r="Q713" s="2" t="e">
        <f>VLOOKUP(P713,[1]Лист1!$J$423:$K$465,2,0)</f>
        <v>#N/A</v>
      </c>
      <c r="R713" s="2" t="s">
        <v>6115</v>
      </c>
    </row>
    <row r="714" spans="1:18" s="2" customFormat="1" x14ac:dyDescent="0.25">
      <c r="A714" s="2">
        <v>712</v>
      </c>
      <c r="B714" s="2" t="s">
        <v>352</v>
      </c>
      <c r="C714" s="2" t="s">
        <v>427</v>
      </c>
      <c r="D714" s="2" t="s">
        <v>1485</v>
      </c>
      <c r="E714" s="2" t="s">
        <v>2595</v>
      </c>
      <c r="G714" s="2" t="s">
        <v>3906</v>
      </c>
      <c r="H714" s="2" t="s">
        <v>3951</v>
      </c>
      <c r="I714" s="2" t="s">
        <v>4345</v>
      </c>
      <c r="N714" s="2" t="s">
        <v>6011</v>
      </c>
      <c r="P714" s="2" t="str">
        <f t="shared" si="12"/>
        <v>MPR_BRANCH_EMGR_TITLE</v>
      </c>
      <c r="Q714" s="2" t="e">
        <f>VLOOKUP(P714,[1]Лист1!$J$423:$K$465,2,0)</f>
        <v>#N/A</v>
      </c>
      <c r="R714" s="2" t="s">
        <v>6115</v>
      </c>
    </row>
    <row r="715" spans="1:18" s="5" customFormat="1" x14ac:dyDescent="0.25">
      <c r="A715" s="5">
        <v>713</v>
      </c>
      <c r="D715" s="5" t="s">
        <v>1060</v>
      </c>
      <c r="G715" s="5" t="s">
        <v>3906</v>
      </c>
      <c r="H715" s="5" t="s">
        <v>3951</v>
      </c>
      <c r="I715" s="5" t="s">
        <v>1060</v>
      </c>
      <c r="N715" s="5" t="s">
        <v>6011</v>
      </c>
      <c r="P715" s="5" t="str">
        <f t="shared" si="12"/>
        <v>MPR_BRANCH_EMISC##1</v>
      </c>
      <c r="Q715" s="5" t="e">
        <f>VLOOKUP(P715,[1]Лист1!$J$423:$K$465,2,0)</f>
        <v>#N/A</v>
      </c>
    </row>
    <row r="716" spans="1:18" s="5" customFormat="1" x14ac:dyDescent="0.25">
      <c r="A716" s="5">
        <v>714</v>
      </c>
      <c r="D716" s="5" t="s">
        <v>1061</v>
      </c>
      <c r="G716" s="5" t="s">
        <v>3906</v>
      </c>
      <c r="H716" s="5" t="s">
        <v>3951</v>
      </c>
      <c r="I716" s="5" t="s">
        <v>1061</v>
      </c>
      <c r="N716" s="5" t="s">
        <v>6011</v>
      </c>
      <c r="P716" s="5" t="str">
        <f t="shared" si="12"/>
        <v>MPR_BRANCH_EMISC##2</v>
      </c>
      <c r="Q716" s="5" t="e">
        <f>VLOOKUP(P716,[1]Лист1!$J$423:$K$465,2,0)</f>
        <v>#N/A</v>
      </c>
    </row>
    <row r="717" spans="1:18" s="5" customFormat="1" x14ac:dyDescent="0.25">
      <c r="A717" s="5">
        <v>715</v>
      </c>
      <c r="D717" s="5" t="s">
        <v>1062</v>
      </c>
      <c r="G717" s="5" t="s">
        <v>3906</v>
      </c>
      <c r="H717" s="5" t="s">
        <v>3951</v>
      </c>
      <c r="I717" s="5" t="s">
        <v>1062</v>
      </c>
      <c r="N717" s="5" t="s">
        <v>6011</v>
      </c>
      <c r="P717" s="5" t="str">
        <f t="shared" si="12"/>
        <v>MPR_BRANCH_EMISC##3</v>
      </c>
      <c r="Q717" s="5" t="e">
        <f>VLOOKUP(P717,[1]Лист1!$J$423:$K$465,2,0)</f>
        <v>#N/A</v>
      </c>
    </row>
    <row r="718" spans="1:18" s="5" customFormat="1" x14ac:dyDescent="0.25">
      <c r="A718" s="5">
        <v>716</v>
      </c>
      <c r="D718" s="5" t="s">
        <v>1063</v>
      </c>
      <c r="G718" s="5" t="s">
        <v>3906</v>
      </c>
      <c r="H718" s="5" t="s">
        <v>3951</v>
      </c>
      <c r="I718" s="5" t="s">
        <v>1063</v>
      </c>
      <c r="N718" s="5" t="s">
        <v>6011</v>
      </c>
      <c r="P718" s="5" t="str">
        <f t="shared" si="12"/>
        <v>MPR_BRANCH_EMISC##4</v>
      </c>
      <c r="Q718" s="5" t="e">
        <f>VLOOKUP(P718,[1]Лист1!$J$423:$K$465,2,0)</f>
        <v>#N/A</v>
      </c>
    </row>
    <row r="719" spans="1:18" s="5" customFormat="1" x14ac:dyDescent="0.25">
      <c r="A719" s="5">
        <v>717</v>
      </c>
      <c r="D719" s="5" t="s">
        <v>1080</v>
      </c>
      <c r="G719" s="5" t="s">
        <v>3906</v>
      </c>
      <c r="H719" s="5" t="s">
        <v>3951</v>
      </c>
      <c r="I719" s="5" t="s">
        <v>1080</v>
      </c>
      <c r="N719" s="5" t="s">
        <v>6011</v>
      </c>
      <c r="P719" s="5" t="str">
        <f t="shared" si="12"/>
        <v>MPR_BRANCH_EMISC##5</v>
      </c>
      <c r="Q719" s="5" t="e">
        <f>VLOOKUP(P719,[1]Лист1!$J$423:$K$465,2,0)</f>
        <v>#N/A</v>
      </c>
    </row>
    <row r="720" spans="1:18" s="5" customFormat="1" x14ac:dyDescent="0.25">
      <c r="A720" s="5">
        <v>718</v>
      </c>
      <c r="D720" s="5" t="s">
        <v>1081</v>
      </c>
      <c r="G720" s="5" t="s">
        <v>3906</v>
      </c>
      <c r="H720" s="5" t="s">
        <v>3951</v>
      </c>
      <c r="I720" s="5" t="s">
        <v>1081</v>
      </c>
      <c r="N720" s="5" t="s">
        <v>6011</v>
      </c>
      <c r="P720" s="5" t="str">
        <f t="shared" si="12"/>
        <v>MPR_BRANCH_EMISC##6</v>
      </c>
      <c r="Q720" s="5" t="e">
        <f>VLOOKUP(P720,[1]Лист1!$J$423:$K$465,2,0)</f>
        <v>#N/A</v>
      </c>
    </row>
    <row r="721" spans="1:18" s="2" customFormat="1" x14ac:dyDescent="0.25">
      <c r="A721" s="2">
        <v>719</v>
      </c>
      <c r="B721" s="2" t="s">
        <v>352</v>
      </c>
      <c r="C721" s="2" t="s">
        <v>456</v>
      </c>
      <c r="D721" s="2" t="s">
        <v>1568</v>
      </c>
      <c r="E721" s="2" t="s">
        <v>2596</v>
      </c>
      <c r="G721" s="2" t="s">
        <v>3906</v>
      </c>
      <c r="H721" s="2" t="s">
        <v>3951</v>
      </c>
      <c r="I721" s="2" t="s">
        <v>30</v>
      </c>
      <c r="N721" s="2" t="s">
        <v>6011</v>
      </c>
      <c r="P721" s="2" t="str">
        <f t="shared" si="12"/>
        <v>MPR_BRANCH_ENAME</v>
      </c>
      <c r="Q721" s="2" t="e">
        <f>VLOOKUP(P721,[1]Лист1!$J$423:$K$465,2,0)</f>
        <v>#N/A</v>
      </c>
      <c r="R721" s="2" t="s">
        <v>6115</v>
      </c>
    </row>
    <row r="722" spans="1:18" s="2" customFormat="1" x14ac:dyDescent="0.25">
      <c r="A722" s="2">
        <v>720</v>
      </c>
      <c r="B722" s="2" t="s">
        <v>352</v>
      </c>
      <c r="C722" s="2" t="s">
        <v>423</v>
      </c>
      <c r="D722" s="2" t="s">
        <v>5645</v>
      </c>
      <c r="E722" s="2" t="s">
        <v>2597</v>
      </c>
      <c r="G722" s="2" t="s">
        <v>3906</v>
      </c>
      <c r="H722" s="2" t="s">
        <v>3951</v>
      </c>
      <c r="I722" s="2" t="s">
        <v>4324</v>
      </c>
      <c r="N722" s="2" t="s">
        <v>6011</v>
      </c>
      <c r="P722" s="2" t="str">
        <f t="shared" si="12"/>
        <v>MPR_BRANCH_EOPEN_DATE</v>
      </c>
      <c r="Q722" s="2" t="e">
        <f>VLOOKUP(P722,[1]Лист1!$J$423:$K$465,2,0)</f>
        <v>#N/A</v>
      </c>
      <c r="R722" s="2" t="s">
        <v>6115</v>
      </c>
    </row>
    <row r="723" spans="1:18" s="5" customFormat="1" x14ac:dyDescent="0.25">
      <c r="A723" s="5">
        <v>721</v>
      </c>
      <c r="D723" s="5" t="s">
        <v>1084</v>
      </c>
      <c r="G723" s="5" t="s">
        <v>3906</v>
      </c>
      <c r="H723" s="5" t="s">
        <v>3951</v>
      </c>
      <c r="I723" s="5" t="s">
        <v>1084</v>
      </c>
      <c r="N723" s="5" t="s">
        <v>6011</v>
      </c>
      <c r="P723" s="5" t="str">
        <f t="shared" si="12"/>
        <v>MPR_BRANCH_EORDER_</v>
      </c>
      <c r="Q723" s="5" t="e">
        <f>VLOOKUP(P723,[1]Лист1!$J$423:$K$465,2,0)</f>
        <v>#N/A</v>
      </c>
    </row>
    <row r="724" spans="1:18" s="2" customFormat="1" x14ac:dyDescent="0.25">
      <c r="A724" s="2">
        <v>722</v>
      </c>
      <c r="B724" s="2" t="s">
        <v>352</v>
      </c>
      <c r="C724" s="2" t="s">
        <v>456</v>
      </c>
      <c r="D724" s="2" t="s">
        <v>7273</v>
      </c>
      <c r="E724" s="2" t="s">
        <v>2596</v>
      </c>
      <c r="G724" s="2" t="s">
        <v>3906</v>
      </c>
      <c r="H724" s="2" t="s">
        <v>3951</v>
      </c>
      <c r="I724" s="2" t="s">
        <v>4346</v>
      </c>
      <c r="N724" s="2" t="s">
        <v>6011</v>
      </c>
      <c r="P724" s="2" t="str">
        <f t="shared" si="12"/>
        <v>MPR_BRANCH_EPARENT_ID</v>
      </c>
      <c r="Q724" s="2" t="e">
        <f>VLOOKUP(P724,[1]Лист1!$J$423:$K$465,2,0)</f>
        <v>#N/A</v>
      </c>
      <c r="R724" s="2" t="s">
        <v>6115</v>
      </c>
    </row>
    <row r="725" spans="1:18" s="2" customFormat="1" x14ac:dyDescent="0.25">
      <c r="A725" s="2">
        <v>723</v>
      </c>
      <c r="B725" s="2" t="s">
        <v>352</v>
      </c>
      <c r="C725" s="2" t="s">
        <v>456</v>
      </c>
      <c r="D725" s="2" t="s">
        <v>1082</v>
      </c>
      <c r="E725" s="2" t="s">
        <v>2596</v>
      </c>
      <c r="G725" s="2" t="s">
        <v>3906</v>
      </c>
      <c r="H725" s="2" t="s">
        <v>3951</v>
      </c>
      <c r="I725" s="2" t="s">
        <v>77</v>
      </c>
      <c r="N725" s="2" t="s">
        <v>6011</v>
      </c>
      <c r="P725" s="2" t="str">
        <f t="shared" si="12"/>
        <v>MPR_BRANCH_ESHORT_NAME</v>
      </c>
      <c r="Q725" s="2" t="e">
        <f>VLOOKUP(P725,[1]Лист1!$J$423:$K$465,2,0)</f>
        <v>#N/A</v>
      </c>
      <c r="R725" s="2" t="s">
        <v>6115</v>
      </c>
    </row>
    <row r="726" spans="1:18" s="2" customFormat="1" x14ac:dyDescent="0.25">
      <c r="A726" s="2">
        <v>724</v>
      </c>
      <c r="B726" s="2" t="s">
        <v>8275</v>
      </c>
      <c r="C726" s="2" t="s">
        <v>8275</v>
      </c>
      <c r="D726" s="2" t="s">
        <v>1025</v>
      </c>
      <c r="E726" s="2" t="s">
        <v>2542</v>
      </c>
      <c r="G726" s="2" t="s">
        <v>3906</v>
      </c>
      <c r="H726" s="2" t="s">
        <v>3952</v>
      </c>
      <c r="I726" s="2" t="s">
        <v>4304</v>
      </c>
      <c r="N726" s="2" t="s">
        <v>6011</v>
      </c>
      <c r="P726" s="2" t="str">
        <f t="shared" si="12"/>
        <v>MPR_OP_EACCT_CAT</v>
      </c>
      <c r="Q726" s="2" t="e">
        <f>VLOOKUP(P726,[1]Лист1!$J$423:$K$465,2,0)</f>
        <v>#N/A</v>
      </c>
      <c r="R726" s="2" t="s">
        <v>6116</v>
      </c>
    </row>
    <row r="727" spans="1:18" s="2" customFormat="1" x14ac:dyDescent="0.25">
      <c r="A727" s="2">
        <v>725</v>
      </c>
      <c r="B727" s="2" t="s">
        <v>8275</v>
      </c>
      <c r="C727" s="2" t="s">
        <v>8275</v>
      </c>
      <c r="D727" s="2" t="s">
        <v>1024</v>
      </c>
      <c r="E727" s="2" t="s">
        <v>2541</v>
      </c>
      <c r="G727" s="2" t="s">
        <v>3906</v>
      </c>
      <c r="H727" s="2" t="s">
        <v>3952</v>
      </c>
      <c r="I727" s="2" t="s">
        <v>4347</v>
      </c>
      <c r="N727" s="2" t="s">
        <v>6011</v>
      </c>
      <c r="P727" s="2" t="str">
        <f t="shared" si="12"/>
        <v>MPR_OP_EBEN_ACCT</v>
      </c>
      <c r="Q727" s="2" t="e">
        <f>VLOOKUP(P727,[1]Лист1!$J$423:$K$465,2,0)</f>
        <v>#N/A</v>
      </c>
      <c r="R727" s="2" t="s">
        <v>6116</v>
      </c>
    </row>
    <row r="728" spans="1:18" s="2" customFormat="1" x14ac:dyDescent="0.25">
      <c r="A728" s="2">
        <v>726</v>
      </c>
      <c r="B728" s="2" t="s">
        <v>8275</v>
      </c>
      <c r="C728" s="2" t="s">
        <v>8275</v>
      </c>
      <c r="D728" s="2" t="s">
        <v>1034</v>
      </c>
      <c r="E728" s="2" t="s">
        <v>2551</v>
      </c>
      <c r="G728" s="2" t="s">
        <v>3906</v>
      </c>
      <c r="H728" s="2" t="s">
        <v>3952</v>
      </c>
      <c r="I728" s="2" t="s">
        <v>4312</v>
      </c>
      <c r="N728" s="2" t="s">
        <v>6011</v>
      </c>
      <c r="P728" s="2" t="str">
        <f t="shared" si="12"/>
        <v>MPR_OP_EBRANCH_ID</v>
      </c>
      <c r="Q728" s="2" t="e">
        <f>VLOOKUP(P728,[1]Лист1!$J$423:$K$465,2,0)</f>
        <v>#N/A</v>
      </c>
      <c r="R728" s="2" t="s">
        <v>6116</v>
      </c>
    </row>
    <row r="729" spans="1:18" s="2" customFormat="1" x14ac:dyDescent="0.25">
      <c r="A729" s="2">
        <v>727</v>
      </c>
      <c r="B729" s="2" t="s">
        <v>8275</v>
      </c>
      <c r="C729" s="2" t="s">
        <v>8275</v>
      </c>
      <c r="D729" s="2" t="s">
        <v>1086</v>
      </c>
      <c r="E729" s="2" t="s">
        <v>2598</v>
      </c>
      <c r="G729" s="2" t="s">
        <v>3906</v>
      </c>
      <c r="H729" s="2" t="s">
        <v>3952</v>
      </c>
      <c r="I729" s="2" t="s">
        <v>4314</v>
      </c>
      <c r="N729" s="2" t="s">
        <v>6011</v>
      </c>
      <c r="P729" s="2" t="str">
        <f t="shared" si="12"/>
        <v>MPR_OP_ECLASS_CODE</v>
      </c>
      <c r="Q729" s="2" t="e">
        <f>VLOOKUP(P729,[1]Лист1!$J$423:$K$465,2,0)</f>
        <v>#N/A</v>
      </c>
    </row>
    <row r="730" spans="1:18" s="2" customFormat="1" x14ac:dyDescent="0.25">
      <c r="A730" s="2">
        <v>728</v>
      </c>
      <c r="B730" s="2" t="s">
        <v>8275</v>
      </c>
      <c r="C730" s="2" t="s">
        <v>8275</v>
      </c>
      <c r="D730" s="2" t="s">
        <v>1087</v>
      </c>
      <c r="E730" s="2" t="s">
        <v>2599</v>
      </c>
      <c r="G730" s="2" t="s">
        <v>3906</v>
      </c>
      <c r="H730" s="2" t="s">
        <v>3952</v>
      </c>
      <c r="I730" s="2" t="s">
        <v>4348</v>
      </c>
      <c r="N730" s="2" t="s">
        <v>6011</v>
      </c>
      <c r="P730" s="2" t="str">
        <f t="shared" si="12"/>
        <v>MPR_OP_ECONTRACT_DATE</v>
      </c>
      <c r="Q730" s="2" t="e">
        <f>VLOOKUP(P730,[1]Лист1!$J$423:$K$465,2,0)</f>
        <v>#N/A</v>
      </c>
      <c r="R730" s="2" t="s">
        <v>6116</v>
      </c>
    </row>
    <row r="731" spans="1:18" s="2" customFormat="1" x14ac:dyDescent="0.25">
      <c r="A731" s="2">
        <v>729</v>
      </c>
      <c r="B731" s="2" t="s">
        <v>8275</v>
      </c>
      <c r="C731" s="2" t="s">
        <v>8275</v>
      </c>
      <c r="D731" s="2" t="s">
        <v>1054</v>
      </c>
      <c r="E731" s="2" t="s">
        <v>2574</v>
      </c>
      <c r="G731" s="2" t="s">
        <v>3906</v>
      </c>
      <c r="H731" s="2" t="s">
        <v>3952</v>
      </c>
      <c r="I731" s="2" t="s">
        <v>4320</v>
      </c>
      <c r="N731" s="2" t="s">
        <v>6011</v>
      </c>
      <c r="P731" s="2" t="str">
        <f t="shared" si="12"/>
        <v>MPR_OP_EDETAILS</v>
      </c>
      <c r="Q731" s="2" t="e">
        <f>VLOOKUP(P731,[1]Лист1!$J$423:$K$465,2,0)</f>
        <v>#N/A</v>
      </c>
      <c r="R731" s="2" t="s">
        <v>6116</v>
      </c>
    </row>
    <row r="732" spans="1:18" s="2" customFormat="1" x14ac:dyDescent="0.25">
      <c r="A732" s="2">
        <v>730</v>
      </c>
      <c r="B732" s="2" t="s">
        <v>8275</v>
      </c>
      <c r="C732" s="2" t="s">
        <v>8275</v>
      </c>
      <c r="D732" s="2" t="s">
        <v>1088</v>
      </c>
      <c r="E732" s="2" t="s">
        <v>2600</v>
      </c>
      <c r="G732" s="2" t="s">
        <v>3906</v>
      </c>
      <c r="H732" s="2" t="s">
        <v>3952</v>
      </c>
      <c r="I732" s="2" t="s">
        <v>4349</v>
      </c>
      <c r="N732" s="2" t="s">
        <v>6011</v>
      </c>
      <c r="P732" s="2" t="str">
        <f t="shared" si="12"/>
        <v>MPR_OP_EDOC_DATE</v>
      </c>
      <c r="Q732" s="2" t="e">
        <f>VLOOKUP(P732,[1]Лист1!$J$423:$K$465,2,0)</f>
        <v>#N/A</v>
      </c>
      <c r="R732" s="2" t="s">
        <v>6116</v>
      </c>
    </row>
    <row r="733" spans="1:18" s="2" customFormat="1" x14ac:dyDescent="0.25">
      <c r="A733" s="2">
        <v>731</v>
      </c>
      <c r="B733" s="2" t="s">
        <v>8275</v>
      </c>
      <c r="C733" s="2" t="s">
        <v>8275</v>
      </c>
      <c r="D733" s="2" t="s">
        <v>1089</v>
      </c>
      <c r="E733" s="2" t="s">
        <v>2601</v>
      </c>
      <c r="G733" s="2" t="s">
        <v>3906</v>
      </c>
      <c r="H733" s="2" t="s">
        <v>3952</v>
      </c>
      <c r="I733" s="2" t="s">
        <v>4350</v>
      </c>
      <c r="N733" s="2" t="s">
        <v>6011</v>
      </c>
      <c r="P733" s="2" t="str">
        <f t="shared" si="12"/>
        <v>MPR_OP_EDOC_KIND</v>
      </c>
      <c r="Q733" s="2" t="e">
        <f>VLOOKUP(P733,[1]Лист1!$J$423:$K$465,2,0)</f>
        <v>#N/A</v>
      </c>
      <c r="R733" s="2" t="s">
        <v>6116</v>
      </c>
    </row>
    <row r="734" spans="1:18" s="2" customFormat="1" x14ac:dyDescent="0.25">
      <c r="A734" s="2">
        <v>732</v>
      </c>
      <c r="B734" s="2" t="s">
        <v>8275</v>
      </c>
      <c r="C734" s="2" t="s">
        <v>8275</v>
      </c>
      <c r="D734" s="2" t="s">
        <v>1090</v>
      </c>
      <c r="E734" s="2" t="s">
        <v>2602</v>
      </c>
      <c r="G734" s="2" t="s">
        <v>3906</v>
      </c>
      <c r="H734" s="2" t="s">
        <v>3952</v>
      </c>
      <c r="I734" s="2" t="s">
        <v>4351</v>
      </c>
      <c r="N734" s="2" t="s">
        <v>6011</v>
      </c>
      <c r="P734" s="2" t="str">
        <f t="shared" si="12"/>
        <v>MPR_OP_EDOC_NUM</v>
      </c>
      <c r="Q734" s="2" t="e">
        <f>VLOOKUP(P734,[1]Лист1!$J$423:$K$465,2,0)</f>
        <v>#N/A</v>
      </c>
      <c r="R734" s="2" t="s">
        <v>6116</v>
      </c>
    </row>
    <row r="735" spans="1:18" s="2" customFormat="1" x14ac:dyDescent="0.25">
      <c r="A735" s="2">
        <v>733</v>
      </c>
      <c r="B735" s="2" t="s">
        <v>8275</v>
      </c>
      <c r="C735" s="2" t="s">
        <v>8275</v>
      </c>
      <c r="D735" s="2" t="s">
        <v>1091</v>
      </c>
      <c r="E735" s="2" t="s">
        <v>2603</v>
      </c>
      <c r="G735" s="2" t="s">
        <v>3906</v>
      </c>
      <c r="H735" s="2" t="s">
        <v>3952</v>
      </c>
      <c r="I735" s="2" t="s">
        <v>4352</v>
      </c>
      <c r="N735" s="2" t="s">
        <v>6011</v>
      </c>
      <c r="P735" s="2" t="str">
        <f t="shared" si="12"/>
        <v>MPR_OP_EDOC_TYPE</v>
      </c>
      <c r="Q735" s="2" t="e">
        <f>VLOOKUP(P735,[1]Лист1!$J$423:$K$465,2,0)</f>
        <v>#N/A</v>
      </c>
      <c r="R735" s="2" t="s">
        <v>6116</v>
      </c>
    </row>
    <row r="736" spans="1:18" s="2" customFormat="1" x14ac:dyDescent="0.25">
      <c r="A736" s="2">
        <v>734</v>
      </c>
      <c r="B736" s="2" t="s">
        <v>8275</v>
      </c>
      <c r="C736" s="2" t="s">
        <v>8275</v>
      </c>
      <c r="D736" s="2" t="s">
        <v>1088</v>
      </c>
      <c r="E736" s="2" t="s">
        <v>2600</v>
      </c>
      <c r="G736" s="2" t="s">
        <v>3906</v>
      </c>
      <c r="H736" s="2" t="s">
        <v>3952</v>
      </c>
      <c r="I736" s="2" t="s">
        <v>4211</v>
      </c>
      <c r="N736" s="2" t="s">
        <v>6011</v>
      </c>
      <c r="P736" s="2" t="str">
        <f t="shared" si="12"/>
        <v>MPR_OP_EDUE_DATE</v>
      </c>
      <c r="Q736" s="2" t="e">
        <f>VLOOKUP(P736,[1]Лист1!$J$423:$K$465,2,0)</f>
        <v>#N/A</v>
      </c>
      <c r="R736" s="2" t="s">
        <v>6116</v>
      </c>
    </row>
    <row r="737" spans="1:18" s="2" customFormat="1" x14ac:dyDescent="0.25">
      <c r="A737" s="2">
        <v>735</v>
      </c>
      <c r="B737" s="2" t="s">
        <v>8275</v>
      </c>
      <c r="C737" s="2" t="s">
        <v>8275</v>
      </c>
      <c r="D737" s="2" t="s">
        <v>1030</v>
      </c>
      <c r="E737" s="2" t="s">
        <v>2547</v>
      </c>
      <c r="G737" s="2" t="s">
        <v>3906</v>
      </c>
      <c r="H737" s="2" t="s">
        <v>3952</v>
      </c>
      <c r="I737" s="2" t="s">
        <v>4308</v>
      </c>
      <c r="N737" s="2" t="s">
        <v>6011</v>
      </c>
      <c r="P737" s="2" t="str">
        <f t="shared" si="12"/>
        <v>MPR_OP_EFILIAL_ID</v>
      </c>
      <c r="Q737" s="2" t="e">
        <f>VLOOKUP(P737,[1]Лист1!$J$423:$K$465,2,0)</f>
        <v>#N/A</v>
      </c>
      <c r="R737" s="2" t="s">
        <v>6116</v>
      </c>
    </row>
    <row r="738" spans="1:18" s="2" customFormat="1" x14ac:dyDescent="0.25">
      <c r="A738" s="2">
        <v>736</v>
      </c>
      <c r="B738" s="2" t="s">
        <v>8275</v>
      </c>
      <c r="C738" s="2" t="s">
        <v>8275</v>
      </c>
      <c r="D738" s="2" t="s">
        <v>1092</v>
      </c>
      <c r="E738" s="2" t="s">
        <v>2604</v>
      </c>
      <c r="G738" s="2" t="s">
        <v>3906</v>
      </c>
      <c r="H738" s="2" t="s">
        <v>3952</v>
      </c>
      <c r="I738" s="2" t="s">
        <v>4353</v>
      </c>
      <c r="N738" s="2" t="s">
        <v>6011</v>
      </c>
      <c r="P738" s="2" t="str">
        <f t="shared" si="12"/>
        <v>MPR_OP_EINN</v>
      </c>
      <c r="Q738" s="2" t="e">
        <f>VLOOKUP(P738,[1]Лист1!$J$423:$K$465,2,0)</f>
        <v>#N/A</v>
      </c>
      <c r="R738" s="2" t="s">
        <v>6116</v>
      </c>
    </row>
    <row r="739" spans="1:18" s="2" customFormat="1" x14ac:dyDescent="0.25">
      <c r="A739" s="2">
        <v>737</v>
      </c>
      <c r="B739" s="2" t="s">
        <v>8275</v>
      </c>
      <c r="C739" s="2" t="s">
        <v>8275</v>
      </c>
      <c r="D739" s="2" t="s">
        <v>1088</v>
      </c>
      <c r="E739" s="2" t="s">
        <v>2600</v>
      </c>
      <c r="G739" s="2" t="s">
        <v>3906</v>
      </c>
      <c r="H739" s="2" t="s">
        <v>3952</v>
      </c>
      <c r="I739" s="2" t="s">
        <v>4354</v>
      </c>
      <c r="N739" s="2" t="s">
        <v>6011</v>
      </c>
      <c r="P739" s="2" t="str">
        <f t="shared" si="12"/>
        <v>MPR_OP_EINS_DATE</v>
      </c>
      <c r="Q739" s="2" t="e">
        <f>VLOOKUP(P739,[1]Лист1!$J$423:$K$465,2,0)</f>
        <v>#N/A</v>
      </c>
      <c r="R739" s="2" t="s">
        <v>6116</v>
      </c>
    </row>
    <row r="740" spans="1:18" s="5" customFormat="1" x14ac:dyDescent="0.25">
      <c r="A740" s="5">
        <v>738</v>
      </c>
      <c r="B740" s="5" t="s">
        <v>8275</v>
      </c>
      <c r="D740" s="5" t="s">
        <v>1093</v>
      </c>
      <c r="G740" s="5" t="s">
        <v>3906</v>
      </c>
      <c r="H740" s="5" t="s">
        <v>3952</v>
      </c>
      <c r="I740" s="5" t="s">
        <v>1093</v>
      </c>
      <c r="N740" s="5" t="s">
        <v>6011</v>
      </c>
      <c r="P740" s="5" t="str">
        <f t="shared" si="12"/>
        <v>MPR_OP_ELOAD_TIME</v>
      </c>
      <c r="Q740" s="5" t="e">
        <f>VLOOKUP(P740,[1]Лист1!$J$423:$K$465,2,0)</f>
        <v>#N/A</v>
      </c>
    </row>
    <row r="741" spans="1:18" s="5" customFormat="1" x14ac:dyDescent="0.25">
      <c r="A741" s="5">
        <v>739</v>
      </c>
      <c r="B741" s="5" t="s">
        <v>8275</v>
      </c>
      <c r="D741" s="5" t="s">
        <v>1045</v>
      </c>
      <c r="G741" s="5" t="s">
        <v>3906</v>
      </c>
      <c r="H741" s="5" t="s">
        <v>3952</v>
      </c>
      <c r="I741" s="5" t="s">
        <v>1045</v>
      </c>
      <c r="N741" s="5" t="s">
        <v>6011</v>
      </c>
      <c r="P741" s="5" t="str">
        <f t="shared" si="12"/>
        <v>MPR_OP_EMD5_VALUE</v>
      </c>
      <c r="Q741" s="5" t="e">
        <f>VLOOKUP(P741,[1]Лист1!$J$423:$K$465,2,0)</f>
        <v>#N/A</v>
      </c>
    </row>
    <row r="742" spans="1:18" s="5" customFormat="1" x14ac:dyDescent="0.25">
      <c r="A742" s="5">
        <v>740</v>
      </c>
      <c r="B742" s="5" t="s">
        <v>8275</v>
      </c>
      <c r="D742" s="5" t="s">
        <v>1060</v>
      </c>
      <c r="G742" s="5" t="s">
        <v>3906</v>
      </c>
      <c r="H742" s="5" t="s">
        <v>3952</v>
      </c>
      <c r="I742" s="5" t="s">
        <v>1060</v>
      </c>
      <c r="N742" s="5" t="s">
        <v>6011</v>
      </c>
      <c r="P742" s="5" t="str">
        <f t="shared" si="12"/>
        <v>MPR_OP_EMISC##1</v>
      </c>
      <c r="Q742" s="5" t="e">
        <f>VLOOKUP(P742,[1]Лист1!$J$423:$K$465,2,0)</f>
        <v>#N/A</v>
      </c>
    </row>
    <row r="743" spans="1:18" s="5" customFormat="1" x14ac:dyDescent="0.25">
      <c r="A743" s="5">
        <v>741</v>
      </c>
      <c r="B743" s="5" t="s">
        <v>8275</v>
      </c>
      <c r="D743" s="5" t="s">
        <v>1061</v>
      </c>
      <c r="G743" s="5" t="s">
        <v>3906</v>
      </c>
      <c r="H743" s="5" t="s">
        <v>3952</v>
      </c>
      <c r="I743" s="5" t="s">
        <v>1061</v>
      </c>
      <c r="N743" s="5" t="s">
        <v>6011</v>
      </c>
      <c r="P743" s="5" t="str">
        <f t="shared" si="12"/>
        <v>MPR_OP_EMISC##2</v>
      </c>
      <c r="Q743" s="5" t="e">
        <f>VLOOKUP(P743,[1]Лист1!$J$423:$K$465,2,0)</f>
        <v>#N/A</v>
      </c>
    </row>
    <row r="744" spans="1:18" s="2" customFormat="1" x14ac:dyDescent="0.25">
      <c r="A744" s="2">
        <v>742</v>
      </c>
      <c r="B744" s="2" t="s">
        <v>8275</v>
      </c>
      <c r="C744" s="2" t="s">
        <v>8275</v>
      </c>
      <c r="D744" s="2" t="s">
        <v>1094</v>
      </c>
      <c r="E744" s="2" t="s">
        <v>2605</v>
      </c>
      <c r="G744" s="2" t="s">
        <v>3906</v>
      </c>
      <c r="H744" s="2" t="s">
        <v>3952</v>
      </c>
      <c r="I744" s="2" t="s">
        <v>4355</v>
      </c>
      <c r="N744" s="2" t="s">
        <v>6011</v>
      </c>
      <c r="P744" s="2" t="str">
        <f t="shared" si="12"/>
        <v>MPR_OP_ENAME_BEN</v>
      </c>
      <c r="Q744" s="2" t="e">
        <f>VLOOKUP(P744,[1]Лист1!$J$423:$K$465,2,0)</f>
        <v>#N/A</v>
      </c>
      <c r="R744" s="2" t="s">
        <v>6116</v>
      </c>
    </row>
    <row r="745" spans="1:18" s="2" customFormat="1" x14ac:dyDescent="0.25">
      <c r="A745" s="2">
        <v>743</v>
      </c>
      <c r="B745" s="2" t="s">
        <v>8275</v>
      </c>
      <c r="C745" s="2" t="s">
        <v>8275</v>
      </c>
      <c r="D745" s="2" t="s">
        <v>1090</v>
      </c>
      <c r="E745" s="2" t="s">
        <v>2602</v>
      </c>
      <c r="G745" s="2" t="s">
        <v>3906</v>
      </c>
      <c r="H745" s="2" t="s">
        <v>3952</v>
      </c>
      <c r="I745" s="2" t="s">
        <v>4356</v>
      </c>
      <c r="N745" s="2" t="s">
        <v>6011</v>
      </c>
      <c r="P745" s="2" t="str">
        <f t="shared" si="12"/>
        <v>MPR_OP_EOP</v>
      </c>
      <c r="Q745" s="2" t="e">
        <f>VLOOKUP(P745,[1]Лист1!$J$423:$K$465,2,0)</f>
        <v>#N/A</v>
      </c>
      <c r="R745" s="2" t="s">
        <v>6116</v>
      </c>
    </row>
    <row r="746" spans="1:18" s="2" customFormat="1" x14ac:dyDescent="0.25">
      <c r="A746" s="2">
        <v>744</v>
      </c>
      <c r="B746" s="2" t="s">
        <v>8275</v>
      </c>
      <c r="C746" s="2" t="s">
        <v>8275</v>
      </c>
      <c r="D746" s="2" t="s">
        <v>1088</v>
      </c>
      <c r="E746" s="2" t="s">
        <v>2600</v>
      </c>
      <c r="G746" s="2" t="s">
        <v>3906</v>
      </c>
      <c r="H746" s="2" t="s">
        <v>3952</v>
      </c>
      <c r="I746" s="2" t="s">
        <v>4357</v>
      </c>
      <c r="N746" s="2" t="s">
        <v>6011</v>
      </c>
      <c r="P746" s="2" t="str">
        <f t="shared" si="12"/>
        <v>MPR_OP_EOP_DATE</v>
      </c>
      <c r="Q746" s="2" t="e">
        <f>VLOOKUP(P746,[1]Лист1!$J$423:$K$465,2,0)</f>
        <v>#N/A</v>
      </c>
      <c r="R746" s="2" t="s">
        <v>6116</v>
      </c>
    </row>
    <row r="747" spans="1:18" s="5" customFormat="1" x14ac:dyDescent="0.25">
      <c r="A747" s="5">
        <v>745</v>
      </c>
      <c r="B747" s="5" t="s">
        <v>8275</v>
      </c>
      <c r="D747" s="5" t="s">
        <v>1095</v>
      </c>
      <c r="G747" s="5" t="s">
        <v>3906</v>
      </c>
      <c r="H747" s="5" t="s">
        <v>3952</v>
      </c>
      <c r="I747" s="5" t="s">
        <v>1095</v>
      </c>
      <c r="N747" s="5" t="s">
        <v>6011</v>
      </c>
      <c r="P747" s="5" t="str">
        <f t="shared" si="12"/>
        <v>MPR_OP_EOP_ERROR</v>
      </c>
      <c r="Q747" s="5" t="e">
        <f>VLOOKUP(P747,[1]Лист1!$J$423:$K$465,2,0)</f>
        <v>#N/A</v>
      </c>
    </row>
    <row r="748" spans="1:18" s="2" customFormat="1" x14ac:dyDescent="0.25">
      <c r="A748" s="2">
        <v>746</v>
      </c>
      <c r="B748" s="2" t="s">
        <v>8275</v>
      </c>
      <c r="C748" s="2" t="s">
        <v>8275</v>
      </c>
      <c r="D748" s="2" t="s">
        <v>1096</v>
      </c>
      <c r="E748" s="2" t="s">
        <v>2606</v>
      </c>
      <c r="G748" s="2" t="s">
        <v>3906</v>
      </c>
      <c r="H748" s="2" t="s">
        <v>3952</v>
      </c>
      <c r="I748" s="2" t="s">
        <v>4358</v>
      </c>
      <c r="N748" s="2" t="s">
        <v>6011</v>
      </c>
      <c r="P748" s="2" t="str">
        <f t="shared" si="12"/>
        <v>MPR_OP_EOP_KIND</v>
      </c>
      <c r="Q748" s="2" t="e">
        <f>VLOOKUP(P748,[1]Лист1!$J$423:$K$465,2,0)</f>
        <v>#N/A</v>
      </c>
      <c r="R748" s="2" t="s">
        <v>6116</v>
      </c>
    </row>
    <row r="749" spans="1:18" s="2" customFormat="1" x14ac:dyDescent="0.25">
      <c r="A749" s="2">
        <v>747</v>
      </c>
      <c r="B749" s="2" t="s">
        <v>8275</v>
      </c>
      <c r="C749" s="2" t="s">
        <v>8275</v>
      </c>
      <c r="D749" s="2" t="s">
        <v>1097</v>
      </c>
      <c r="E749" s="2" t="s">
        <v>1097</v>
      </c>
      <c r="G749" s="2" t="s">
        <v>3906</v>
      </c>
      <c r="H749" s="2" t="s">
        <v>3952</v>
      </c>
      <c r="I749" s="2" t="s">
        <v>4359</v>
      </c>
      <c r="N749" s="2" t="s">
        <v>6011</v>
      </c>
      <c r="P749" s="2" t="str">
        <f t="shared" si="12"/>
        <v>MPR_OP_EOP_STATUS</v>
      </c>
      <c r="Q749" s="2" t="e">
        <f>VLOOKUP(P749,[1]Лист1!$J$423:$K$465,2,0)</f>
        <v>#N/A</v>
      </c>
      <c r="R749" s="2" t="s">
        <v>6116</v>
      </c>
    </row>
    <row r="750" spans="1:18" s="5" customFormat="1" x14ac:dyDescent="0.25">
      <c r="A750" s="5">
        <v>748</v>
      </c>
      <c r="B750" s="5" t="s">
        <v>8275</v>
      </c>
      <c r="D750" s="5" t="s">
        <v>1098</v>
      </c>
      <c r="G750" s="5" t="s">
        <v>3906</v>
      </c>
      <c r="H750" s="5" t="s">
        <v>3952</v>
      </c>
      <c r="I750" s="5" t="s">
        <v>1098</v>
      </c>
      <c r="N750" s="5" t="s">
        <v>6011</v>
      </c>
      <c r="P750" s="5" t="str">
        <f t="shared" si="12"/>
        <v>MPR_OP_EOP_TEMPLATE</v>
      </c>
      <c r="Q750" s="5" t="e">
        <f>VLOOKUP(P750,[1]Лист1!$J$423:$K$465,2,0)</f>
        <v>#N/A</v>
      </c>
    </row>
    <row r="751" spans="1:18" s="2" customFormat="1" x14ac:dyDescent="0.25">
      <c r="A751" s="2">
        <v>749</v>
      </c>
      <c r="B751" s="2" t="s">
        <v>8275</v>
      </c>
      <c r="C751" s="2" t="s">
        <v>8275</v>
      </c>
      <c r="D751" s="2" t="s">
        <v>1099</v>
      </c>
      <c r="E751" s="2" t="s">
        <v>2607</v>
      </c>
      <c r="G751" s="2" t="s">
        <v>3906</v>
      </c>
      <c r="H751" s="2" t="s">
        <v>3952</v>
      </c>
      <c r="I751" s="2" t="s">
        <v>4360</v>
      </c>
      <c r="N751" s="2" t="s">
        <v>6011</v>
      </c>
      <c r="P751" s="2" t="str">
        <f t="shared" si="12"/>
        <v>MPR_OP_EOP_TRANSACTION</v>
      </c>
      <c r="Q751" s="2" t="e">
        <f>VLOOKUP(P751,[1]Лист1!$J$423:$K$465,2,0)</f>
        <v>#N/A</v>
      </c>
      <c r="R751" s="2" t="s">
        <v>6116</v>
      </c>
    </row>
    <row r="752" spans="1:18" s="2" customFormat="1" x14ac:dyDescent="0.25">
      <c r="A752" s="2">
        <v>750</v>
      </c>
      <c r="B752" s="2" t="s">
        <v>8275</v>
      </c>
      <c r="C752" s="2" t="s">
        <v>8275</v>
      </c>
      <c r="D752" s="2" t="s">
        <v>1100</v>
      </c>
      <c r="E752" s="2" t="s">
        <v>2608</v>
      </c>
      <c r="G752" s="2" t="s">
        <v>3906</v>
      </c>
      <c r="H752" s="2" t="s">
        <v>3952</v>
      </c>
      <c r="I752" s="2" t="s">
        <v>4361</v>
      </c>
      <c r="N752" s="2" t="s">
        <v>6011</v>
      </c>
      <c r="P752" s="2" t="str">
        <f t="shared" si="12"/>
        <v>MPR_OP_EOP_VALUE_DATE</v>
      </c>
      <c r="Q752" s="2" t="e">
        <f>VLOOKUP(P752,[1]Лист1!$J$423:$K$465,2,0)</f>
        <v>#N/A</v>
      </c>
      <c r="R752" s="2" t="s">
        <v>6116</v>
      </c>
    </row>
    <row r="753" spans="1:18" s="2" customFormat="1" x14ac:dyDescent="0.25">
      <c r="A753" s="2">
        <v>751</v>
      </c>
      <c r="B753" s="2" t="s">
        <v>8275</v>
      </c>
      <c r="C753" s="2" t="s">
        <v>8275</v>
      </c>
      <c r="D753" s="2" t="s">
        <v>1101</v>
      </c>
      <c r="E753" s="2" t="s">
        <v>2609</v>
      </c>
      <c r="G753" s="2" t="s">
        <v>3906</v>
      </c>
      <c r="H753" s="2" t="s">
        <v>3952</v>
      </c>
      <c r="I753" s="2" t="s">
        <v>4362</v>
      </c>
      <c r="N753" s="2" t="s">
        <v>6011</v>
      </c>
      <c r="P753" s="2" t="str">
        <f t="shared" si="12"/>
        <v>MPR_OP_EORDER_PAY</v>
      </c>
      <c r="Q753" s="2" t="e">
        <f>VLOOKUP(P753,[1]Лист1!$J$423:$K$465,2,0)</f>
        <v>#N/A</v>
      </c>
      <c r="R753" s="2" t="s">
        <v>6116</v>
      </c>
    </row>
    <row r="754" spans="1:18" s="2" customFormat="1" x14ac:dyDescent="0.25">
      <c r="A754" s="2">
        <v>752</v>
      </c>
      <c r="B754" s="2" t="s">
        <v>8275</v>
      </c>
      <c r="C754" s="2" t="s">
        <v>8275</v>
      </c>
      <c r="D754" s="2" t="s">
        <v>1050</v>
      </c>
      <c r="E754" s="2" t="s">
        <v>2565</v>
      </c>
      <c r="G754" s="2" t="s">
        <v>3906</v>
      </c>
      <c r="H754" s="2" t="s">
        <v>3952</v>
      </c>
      <c r="I754" s="2" t="s">
        <v>4327</v>
      </c>
      <c r="N754" s="2" t="s">
        <v>6011</v>
      </c>
      <c r="P754" s="2" t="str">
        <f t="shared" si="12"/>
        <v>MPR_OP_EUSER_ID</v>
      </c>
      <c r="Q754" s="2" t="e">
        <f>VLOOKUP(P754,[1]Лист1!$J$423:$K$465,2,0)</f>
        <v>#N/A</v>
      </c>
      <c r="R754" s="2" t="s">
        <v>6116</v>
      </c>
    </row>
    <row r="755" spans="1:18" s="5" customFormat="1" x14ac:dyDescent="0.25">
      <c r="A755" s="5">
        <v>753</v>
      </c>
      <c r="D755" s="5" t="s">
        <v>1050</v>
      </c>
      <c r="E755" s="5" t="s">
        <v>2610</v>
      </c>
      <c r="G755" s="5" t="s">
        <v>3906</v>
      </c>
      <c r="H755" s="5" t="s">
        <v>3952</v>
      </c>
      <c r="I755" s="5" t="s">
        <v>4363</v>
      </c>
      <c r="N755" s="5" t="s">
        <v>6011</v>
      </c>
      <c r="P755" s="5" t="str">
        <f t="shared" si="12"/>
        <v>MPR_OP_EUSER_INSPECTOR</v>
      </c>
      <c r="Q755" s="5" t="e">
        <f>VLOOKUP(P755,[1]Лист1!$J$423:$K$465,2,0)</f>
        <v>#N/A</v>
      </c>
      <c r="R755" s="5" t="s">
        <v>6116</v>
      </c>
    </row>
    <row r="756" spans="1:18" s="2" customFormat="1" x14ac:dyDescent="0.25">
      <c r="A756" s="2">
        <v>754</v>
      </c>
      <c r="B756" s="7" t="s">
        <v>355</v>
      </c>
      <c r="C756" s="7" t="s">
        <v>8274</v>
      </c>
      <c r="D756" s="2" t="s">
        <v>1025</v>
      </c>
      <c r="E756" s="2" t="s">
        <v>2542</v>
      </c>
      <c r="G756" s="2" t="s">
        <v>3906</v>
      </c>
      <c r="H756" s="2" t="s">
        <v>3953</v>
      </c>
      <c r="I756" s="2" t="s">
        <v>4304</v>
      </c>
      <c r="N756" s="2" t="s">
        <v>6011</v>
      </c>
      <c r="P756" s="2" t="str">
        <f t="shared" si="12"/>
        <v>MPR_OP_ENTRY_EACCT_CAT</v>
      </c>
      <c r="Q756" s="2" t="e">
        <f>VLOOKUP(P756,[1]Лист1!$J$423:$K$465,2,0)</f>
        <v>#N/A</v>
      </c>
      <c r="R756" s="2" t="s">
        <v>6117</v>
      </c>
    </row>
    <row r="757" spans="1:18" s="2" customFormat="1" x14ac:dyDescent="0.25">
      <c r="A757" s="2">
        <v>755</v>
      </c>
      <c r="B757" s="7" t="s">
        <v>355</v>
      </c>
      <c r="C757" s="7" t="s">
        <v>8274</v>
      </c>
      <c r="D757" s="2" t="s">
        <v>1102</v>
      </c>
      <c r="E757" s="2" t="s">
        <v>2611</v>
      </c>
      <c r="G757" s="2" t="s">
        <v>3906</v>
      </c>
      <c r="H757" s="2" t="s">
        <v>3953</v>
      </c>
      <c r="I757" s="2" t="s">
        <v>4364</v>
      </c>
      <c r="N757" s="2" t="s">
        <v>6011</v>
      </c>
      <c r="P757" s="2" t="str">
        <f t="shared" si="12"/>
        <v>MPR_OP_ENTRY_EACCT_CR</v>
      </c>
      <c r="Q757" s="2" t="e">
        <f>VLOOKUP(P757,[1]Лист1!$J$423:$K$465,2,0)</f>
        <v>#N/A</v>
      </c>
      <c r="R757" s="2" t="s">
        <v>6117</v>
      </c>
    </row>
    <row r="758" spans="1:18" s="2" customFormat="1" x14ac:dyDescent="0.25">
      <c r="A758" s="2">
        <v>756</v>
      </c>
      <c r="B758" s="7" t="s">
        <v>355</v>
      </c>
      <c r="C758" s="7" t="s">
        <v>8274</v>
      </c>
      <c r="D758" s="2" t="s">
        <v>1103</v>
      </c>
      <c r="E758" s="2" t="s">
        <v>2612</v>
      </c>
      <c r="G758" s="2" t="s">
        <v>3906</v>
      </c>
      <c r="H758" s="2" t="s">
        <v>3953</v>
      </c>
      <c r="I758" s="2" t="s">
        <v>4365</v>
      </c>
      <c r="N758" s="2" t="s">
        <v>6011</v>
      </c>
      <c r="P758" s="2" t="str">
        <f t="shared" si="12"/>
        <v>MPR_OP_ENTRY_EACCT_DB</v>
      </c>
      <c r="Q758" s="2" t="e">
        <f>VLOOKUP(P758,[1]Лист1!$J$423:$K$465,2,0)</f>
        <v>#N/A</v>
      </c>
      <c r="R758" s="2" t="s">
        <v>6117</v>
      </c>
    </row>
    <row r="759" spans="1:18" s="2" customFormat="1" x14ac:dyDescent="0.25">
      <c r="A759" s="2">
        <v>757</v>
      </c>
      <c r="B759" s="7" t="s">
        <v>355</v>
      </c>
      <c r="C759" s="7" t="s">
        <v>8274</v>
      </c>
      <c r="D759" s="2" t="s">
        <v>1104</v>
      </c>
      <c r="E759" s="2" t="s">
        <v>2613</v>
      </c>
      <c r="G759" s="2" t="s">
        <v>3906</v>
      </c>
      <c r="H759" s="2" t="s">
        <v>3953</v>
      </c>
      <c r="I759" s="2" t="s">
        <v>4366</v>
      </c>
      <c r="N759" s="2" t="s">
        <v>6011</v>
      </c>
      <c r="P759" s="2" t="str">
        <f t="shared" si="12"/>
        <v>MPR_OP_ENTRY_EAMT_CUR</v>
      </c>
      <c r="Q759" s="2" t="e">
        <f>VLOOKUP(P759,[1]Лист1!$J$423:$K$465,2,0)</f>
        <v>#N/A</v>
      </c>
      <c r="R759" s="2" t="s">
        <v>6117</v>
      </c>
    </row>
    <row r="760" spans="1:18" s="2" customFormat="1" x14ac:dyDescent="0.25">
      <c r="A760" s="2">
        <v>758</v>
      </c>
      <c r="B760" s="7" t="s">
        <v>355</v>
      </c>
      <c r="C760" s="7" t="s">
        <v>8274</v>
      </c>
      <c r="D760" s="2" t="s">
        <v>1105</v>
      </c>
      <c r="E760" s="2" t="s">
        <v>2614</v>
      </c>
      <c r="G760" s="2" t="s">
        <v>3906</v>
      </c>
      <c r="H760" s="2" t="s">
        <v>3953</v>
      </c>
      <c r="I760" s="2" t="s">
        <v>4367</v>
      </c>
      <c r="N760" s="2" t="s">
        <v>6011</v>
      </c>
      <c r="P760" s="2" t="str">
        <f t="shared" si="12"/>
        <v>MPR_OP_ENTRY_EAMT_RUB</v>
      </c>
      <c r="Q760" s="2" t="e">
        <f>VLOOKUP(P760,[1]Лист1!$J$423:$K$465,2,0)</f>
        <v>#N/A</v>
      </c>
      <c r="R760" s="2" t="s">
        <v>6117</v>
      </c>
    </row>
    <row r="761" spans="1:18" s="2" customFormat="1" x14ac:dyDescent="0.25">
      <c r="A761" s="2">
        <v>759</v>
      </c>
      <c r="B761" s="7" t="s">
        <v>355</v>
      </c>
      <c r="C761" s="7" t="s">
        <v>8274</v>
      </c>
      <c r="D761" s="2" t="s">
        <v>1106</v>
      </c>
      <c r="E761" s="2" t="s">
        <v>2615</v>
      </c>
      <c r="G761" s="2" t="s">
        <v>3906</v>
      </c>
      <c r="H761" s="2" t="s">
        <v>3953</v>
      </c>
      <c r="I761" s="2" t="s">
        <v>4314</v>
      </c>
      <c r="N761" s="2" t="s">
        <v>6011</v>
      </c>
      <c r="P761" s="2" t="str">
        <f t="shared" si="12"/>
        <v>MPR_OP_ENTRY_ECLASS_CODE</v>
      </c>
      <c r="Q761" s="2" t="e">
        <f>VLOOKUP(P761,[1]Лист1!$J$423:$K$465,2,0)</f>
        <v>#N/A</v>
      </c>
    </row>
    <row r="762" spans="1:18" s="2" customFormat="1" x14ac:dyDescent="0.25">
      <c r="A762" s="2">
        <v>760</v>
      </c>
      <c r="B762" s="7" t="s">
        <v>355</v>
      </c>
      <c r="C762" s="7" t="s">
        <v>8274</v>
      </c>
      <c r="D762" s="2" t="s">
        <v>1028</v>
      </c>
      <c r="E762" s="2" t="s">
        <v>2572</v>
      </c>
      <c r="G762" s="2" t="s">
        <v>3906</v>
      </c>
      <c r="H762" s="2" t="s">
        <v>3953</v>
      </c>
      <c r="I762" s="2" t="s">
        <v>4294</v>
      </c>
      <c r="N762" s="2" t="s">
        <v>6011</v>
      </c>
      <c r="P762" s="2" t="str">
        <f t="shared" si="12"/>
        <v>MPR_OP_ENTRY_ECURRENCY</v>
      </c>
      <c r="Q762" s="2" t="e">
        <f>VLOOKUP(P762,[1]Лист1!$J$423:$K$465,2,0)</f>
        <v>#N/A</v>
      </c>
      <c r="R762" s="2" t="s">
        <v>6117</v>
      </c>
    </row>
    <row r="763" spans="1:18" s="2" customFormat="1" x14ac:dyDescent="0.25">
      <c r="A763" s="2">
        <v>761</v>
      </c>
      <c r="B763" s="7" t="s">
        <v>355</v>
      </c>
      <c r="C763" s="7" t="s">
        <v>8274</v>
      </c>
      <c r="D763" s="2" t="s">
        <v>1030</v>
      </c>
      <c r="E763" s="2" t="s">
        <v>2547</v>
      </c>
      <c r="G763" s="2" t="s">
        <v>3906</v>
      </c>
      <c r="H763" s="2" t="s">
        <v>3953</v>
      </c>
      <c r="I763" s="2" t="s">
        <v>4308</v>
      </c>
      <c r="N763" s="2" t="s">
        <v>6011</v>
      </c>
      <c r="P763" s="2" t="str">
        <f t="shared" si="12"/>
        <v>MPR_OP_ENTRY_EFILIAL_ID</v>
      </c>
      <c r="Q763" s="2" t="e">
        <f>VLOOKUP(P763,[1]Лист1!$J$423:$K$465,2,0)</f>
        <v>#N/A</v>
      </c>
      <c r="R763" s="2" t="s">
        <v>6117</v>
      </c>
    </row>
    <row r="764" spans="1:18" s="2" customFormat="1" x14ac:dyDescent="0.25">
      <c r="A764" s="2">
        <v>762</v>
      </c>
      <c r="B764" s="7" t="s">
        <v>355</v>
      </c>
      <c r="C764" s="7" t="s">
        <v>8274</v>
      </c>
      <c r="D764" s="2" t="s">
        <v>1107</v>
      </c>
      <c r="E764" s="2" t="s">
        <v>2616</v>
      </c>
      <c r="G764" s="2" t="s">
        <v>3906</v>
      </c>
      <c r="H764" s="2" t="s">
        <v>3953</v>
      </c>
      <c r="I764" s="2" t="s">
        <v>4368</v>
      </c>
      <c r="N764" s="2" t="s">
        <v>6011</v>
      </c>
      <c r="P764" s="2" t="str">
        <f t="shared" si="12"/>
        <v>MPR_OP_ENTRY_EKAU_CR</v>
      </c>
      <c r="Q764" s="2" t="e">
        <f>VLOOKUP(P764,[1]Лист1!$J$423:$K$465,2,0)</f>
        <v>#N/A</v>
      </c>
      <c r="R764" s="2" t="s">
        <v>6117</v>
      </c>
    </row>
    <row r="765" spans="1:18" s="2" customFormat="1" x14ac:dyDescent="0.25">
      <c r="A765" s="2">
        <v>763</v>
      </c>
      <c r="B765" s="7" t="s">
        <v>355</v>
      </c>
      <c r="C765" s="7" t="s">
        <v>8274</v>
      </c>
      <c r="D765" s="2" t="s">
        <v>1107</v>
      </c>
      <c r="E765" s="2" t="s">
        <v>2616</v>
      </c>
      <c r="G765" s="2" t="s">
        <v>3906</v>
      </c>
      <c r="H765" s="2" t="s">
        <v>3953</v>
      </c>
      <c r="I765" s="2" t="s">
        <v>4369</v>
      </c>
      <c r="N765" s="2" t="s">
        <v>6011</v>
      </c>
      <c r="P765" s="2" t="str">
        <f t="shared" si="12"/>
        <v>MPR_OP_ENTRY_EKAU_DB</v>
      </c>
      <c r="Q765" s="2" t="e">
        <f>VLOOKUP(P765,[1]Лист1!$J$423:$K$465,2,0)</f>
        <v>#N/A</v>
      </c>
      <c r="R765" s="2" t="s">
        <v>6117</v>
      </c>
    </row>
    <row r="766" spans="1:18" s="2" customFormat="1" x14ac:dyDescent="0.25">
      <c r="A766" s="2">
        <v>764</v>
      </c>
      <c r="B766" s="7" t="s">
        <v>355</v>
      </c>
      <c r="C766" s="7" t="s">
        <v>8274</v>
      </c>
      <c r="D766" s="2" t="s">
        <v>1093</v>
      </c>
      <c r="G766" s="2" t="s">
        <v>3906</v>
      </c>
      <c r="H766" s="2" t="s">
        <v>3953</v>
      </c>
      <c r="I766" s="2" t="s">
        <v>1093</v>
      </c>
      <c r="N766" s="2" t="s">
        <v>6011</v>
      </c>
      <c r="P766" s="2" t="str">
        <f t="shared" si="12"/>
        <v>MPR_OP_ENTRY_ELOAD_TIME</v>
      </c>
      <c r="Q766" s="2" t="e">
        <f>VLOOKUP(P766,[1]Лист1!$J$423:$K$465,2,0)</f>
        <v>#N/A</v>
      </c>
    </row>
    <row r="767" spans="1:18" s="2" customFormat="1" x14ac:dyDescent="0.25">
      <c r="A767" s="2">
        <v>765</v>
      </c>
      <c r="B767" s="7" t="s">
        <v>355</v>
      </c>
      <c r="C767" s="7" t="s">
        <v>8274</v>
      </c>
      <c r="D767" s="2" t="s">
        <v>1045</v>
      </c>
      <c r="G767" s="2" t="s">
        <v>3906</v>
      </c>
      <c r="H767" s="2" t="s">
        <v>3953</v>
      </c>
      <c r="I767" s="2" t="s">
        <v>1045</v>
      </c>
      <c r="N767" s="2" t="s">
        <v>6011</v>
      </c>
      <c r="P767" s="2" t="str">
        <f t="shared" si="12"/>
        <v>MPR_OP_ENTRY_EMD5_VALUE</v>
      </c>
      <c r="Q767" s="2" t="e">
        <f>VLOOKUP(P767,[1]Лист1!$J$423:$K$465,2,0)</f>
        <v>#N/A</v>
      </c>
    </row>
    <row r="768" spans="1:18" s="2" customFormat="1" x14ac:dyDescent="0.25">
      <c r="A768" s="2">
        <v>766</v>
      </c>
      <c r="B768" s="7" t="s">
        <v>355</v>
      </c>
      <c r="C768" s="7" t="s">
        <v>8274</v>
      </c>
      <c r="D768" s="2" t="s">
        <v>1090</v>
      </c>
      <c r="E768" s="2" t="s">
        <v>2602</v>
      </c>
      <c r="G768" s="2" t="s">
        <v>3906</v>
      </c>
      <c r="H768" s="2" t="s">
        <v>3953</v>
      </c>
      <c r="I768" s="2" t="s">
        <v>4356</v>
      </c>
      <c r="N768" s="2" t="s">
        <v>6011</v>
      </c>
      <c r="P768" s="2" t="str">
        <f t="shared" si="12"/>
        <v>MPR_OP_ENTRY_EOP</v>
      </c>
      <c r="Q768" s="2" t="e">
        <f>VLOOKUP(P768,[1]Лист1!$J$423:$K$465,2,0)</f>
        <v>#N/A</v>
      </c>
      <c r="R768" s="2" t="s">
        <v>6117</v>
      </c>
    </row>
    <row r="769" spans="1:18" s="2" customFormat="1" x14ac:dyDescent="0.25">
      <c r="A769" s="2">
        <v>767</v>
      </c>
      <c r="B769" s="7" t="s">
        <v>355</v>
      </c>
      <c r="C769" s="7" t="s">
        <v>8274</v>
      </c>
      <c r="D769" s="2" t="s">
        <v>1108</v>
      </c>
      <c r="E769" s="2" t="s">
        <v>2617</v>
      </c>
      <c r="G769" s="2" t="s">
        <v>3906</v>
      </c>
      <c r="H769" s="2" t="s">
        <v>3953</v>
      </c>
      <c r="I769" s="2" t="s">
        <v>4370</v>
      </c>
      <c r="N769" s="2" t="s">
        <v>6011</v>
      </c>
      <c r="P769" s="2" t="str">
        <f t="shared" si="12"/>
        <v>MPR_OP_ENTRY_EOP_COD</v>
      </c>
      <c r="Q769" s="2" t="e">
        <f>VLOOKUP(P769,[1]Лист1!$J$423:$K$465,2,0)</f>
        <v>#N/A</v>
      </c>
      <c r="R769" s="2" t="s">
        <v>6117</v>
      </c>
    </row>
    <row r="770" spans="1:18" s="2" customFormat="1" x14ac:dyDescent="0.25">
      <c r="A770" s="2">
        <v>768</v>
      </c>
      <c r="B770" s="7" t="s">
        <v>355</v>
      </c>
      <c r="C770" s="7" t="s">
        <v>8274</v>
      </c>
      <c r="D770" s="2" t="s">
        <v>1088</v>
      </c>
      <c r="E770" s="2" t="s">
        <v>2600</v>
      </c>
      <c r="G770" s="2" t="s">
        <v>3906</v>
      </c>
      <c r="H770" s="2" t="s">
        <v>3953</v>
      </c>
      <c r="I770" s="2" t="s">
        <v>4357</v>
      </c>
      <c r="N770" s="2" t="s">
        <v>6011</v>
      </c>
      <c r="P770" s="2" t="str">
        <f t="shared" si="12"/>
        <v>MPR_OP_ENTRY_EOP_DATE</v>
      </c>
      <c r="Q770" s="2" t="e">
        <f>VLOOKUP(P770,[1]Лист1!$J$423:$K$465,2,0)</f>
        <v>#N/A</v>
      </c>
      <c r="R770" s="2" t="s">
        <v>6117</v>
      </c>
    </row>
    <row r="771" spans="1:18" s="2" customFormat="1" x14ac:dyDescent="0.25">
      <c r="A771" s="2">
        <v>769</v>
      </c>
      <c r="B771" s="7" t="s">
        <v>355</v>
      </c>
      <c r="C771" s="7" t="s">
        <v>8274</v>
      </c>
      <c r="D771" s="2" t="s">
        <v>1109</v>
      </c>
      <c r="G771" s="2" t="s">
        <v>3906</v>
      </c>
      <c r="H771" s="2" t="s">
        <v>3953</v>
      </c>
      <c r="I771" s="2" t="s">
        <v>1109</v>
      </c>
      <c r="N771" s="2" t="s">
        <v>6011</v>
      </c>
      <c r="P771" s="2" t="str">
        <f t="shared" si="12"/>
        <v>MPR_OP_ENTRY_EOP_ENTRY</v>
      </c>
      <c r="Q771" s="2" t="e">
        <f>VLOOKUP(P771,[1]Лист1!$J$423:$K$465,2,0)</f>
        <v>#N/A</v>
      </c>
    </row>
    <row r="772" spans="1:18" s="2" customFormat="1" x14ac:dyDescent="0.25">
      <c r="A772" s="2">
        <v>770</v>
      </c>
      <c r="B772" s="7" t="s">
        <v>355</v>
      </c>
      <c r="C772" s="7" t="s">
        <v>8274</v>
      </c>
      <c r="D772" s="2" t="s">
        <v>1097</v>
      </c>
      <c r="E772" s="2" t="s">
        <v>2618</v>
      </c>
      <c r="G772" s="2" t="s">
        <v>3906</v>
      </c>
      <c r="H772" s="2" t="s">
        <v>3953</v>
      </c>
      <c r="I772" s="2" t="s">
        <v>4359</v>
      </c>
      <c r="N772" s="2" t="s">
        <v>6011</v>
      </c>
      <c r="P772" s="2" t="str">
        <f t="shared" ref="P772:P835" si="13">CONCATENATE(H772,I772)</f>
        <v>MPR_OP_ENTRY_EOP_STATUS</v>
      </c>
      <c r="Q772" s="2" t="e">
        <f>VLOOKUP(P772,[1]Лист1!$J$423:$K$465,2,0)</f>
        <v>#N/A</v>
      </c>
      <c r="R772" s="2" t="s">
        <v>6117</v>
      </c>
    </row>
    <row r="773" spans="1:18" s="2" customFormat="1" x14ac:dyDescent="0.25">
      <c r="A773" s="2">
        <v>771</v>
      </c>
      <c r="B773" s="7" t="s">
        <v>355</v>
      </c>
      <c r="C773" s="7" t="s">
        <v>8274</v>
      </c>
      <c r="D773" s="2" t="s">
        <v>1099</v>
      </c>
      <c r="E773" s="2" t="s">
        <v>2607</v>
      </c>
      <c r="G773" s="2" t="s">
        <v>3906</v>
      </c>
      <c r="H773" s="2" t="s">
        <v>3953</v>
      </c>
      <c r="I773" s="2" t="s">
        <v>4360</v>
      </c>
      <c r="N773" s="2" t="s">
        <v>6011</v>
      </c>
      <c r="P773" s="2" t="str">
        <f t="shared" si="13"/>
        <v>MPR_OP_ENTRY_EOP_TRANSACTION</v>
      </c>
      <c r="Q773" s="2" t="e">
        <f>VLOOKUP(P773,[1]Лист1!$J$423:$K$465,2,0)</f>
        <v>#N/A</v>
      </c>
      <c r="R773" s="2" t="s">
        <v>6117</v>
      </c>
    </row>
    <row r="774" spans="1:18" s="2" customFormat="1" x14ac:dyDescent="0.25">
      <c r="A774" s="2">
        <v>772</v>
      </c>
      <c r="B774" s="7" t="s">
        <v>355</v>
      </c>
      <c r="C774" s="7" t="s">
        <v>8274</v>
      </c>
      <c r="D774" s="2" t="s">
        <v>1110</v>
      </c>
      <c r="G774" s="2" t="s">
        <v>3906</v>
      </c>
      <c r="H774" s="2" t="s">
        <v>3953</v>
      </c>
      <c r="I774" s="2" t="s">
        <v>1110</v>
      </c>
      <c r="N774" s="2" t="s">
        <v>6011</v>
      </c>
      <c r="P774" s="2" t="str">
        <f t="shared" si="13"/>
        <v>MPR_OP_ENTRY_EPREV_YEAR</v>
      </c>
      <c r="Q774" s="2" t="e">
        <f>VLOOKUP(P774,[1]Лист1!$J$423:$K$465,2,0)</f>
        <v>#N/A</v>
      </c>
    </row>
    <row r="775" spans="1:18" s="2" customFormat="1" x14ac:dyDescent="0.25">
      <c r="A775" s="2">
        <v>773</v>
      </c>
      <c r="B775" s="7" t="s">
        <v>355</v>
      </c>
      <c r="C775" s="7" t="s">
        <v>8274</v>
      </c>
      <c r="D775" s="2" t="s">
        <v>1111</v>
      </c>
      <c r="G775" s="2" t="s">
        <v>3906</v>
      </c>
      <c r="H775" s="2" t="s">
        <v>3953</v>
      </c>
      <c r="I775" s="2" t="s">
        <v>1111</v>
      </c>
      <c r="N775" s="2" t="s">
        <v>6011</v>
      </c>
      <c r="P775" s="2" t="str">
        <f t="shared" si="13"/>
        <v>MPR_OP_ENTRY_EQTY</v>
      </c>
      <c r="Q775" s="2" t="e">
        <f>VLOOKUP(P775,[1]Лист1!$J$423:$K$465,2,0)</f>
        <v>#N/A</v>
      </c>
    </row>
    <row r="776" spans="1:18" s="2" customFormat="1" x14ac:dyDescent="0.25">
      <c r="A776" s="2">
        <v>774</v>
      </c>
      <c r="B776" s="7" t="s">
        <v>355</v>
      </c>
      <c r="C776" s="7" t="s">
        <v>8274</v>
      </c>
      <c r="D776" s="2" t="s">
        <v>1112</v>
      </c>
      <c r="E776" s="2" t="s">
        <v>2619</v>
      </c>
      <c r="G776" s="2" t="s">
        <v>3906</v>
      </c>
      <c r="H776" s="2" t="s">
        <v>3953</v>
      </c>
      <c r="I776" s="2" t="s">
        <v>4371</v>
      </c>
      <c r="N776" s="2" t="s">
        <v>6011</v>
      </c>
      <c r="P776" s="2" t="str">
        <f t="shared" si="13"/>
        <v>MPR_OP_ENTRY_ESYMBOL</v>
      </c>
      <c r="Q776" s="2" t="e">
        <f>VLOOKUP(P776,[1]Лист1!$J$423:$K$465,2,0)</f>
        <v>#N/A</v>
      </c>
      <c r="R776" s="2" t="s">
        <v>6117</v>
      </c>
    </row>
    <row r="777" spans="1:18" s="2" customFormat="1" x14ac:dyDescent="0.25">
      <c r="A777" s="2">
        <v>775</v>
      </c>
      <c r="B777" s="7" t="s">
        <v>355</v>
      </c>
      <c r="C777" s="7" t="s">
        <v>8274</v>
      </c>
      <c r="D777" s="2" t="s">
        <v>1113</v>
      </c>
      <c r="G777" s="2" t="s">
        <v>3906</v>
      </c>
      <c r="H777" s="2" t="s">
        <v>3953</v>
      </c>
      <c r="I777" s="2" t="s">
        <v>1113</v>
      </c>
      <c r="N777" s="2" t="s">
        <v>6011</v>
      </c>
      <c r="P777" s="2" t="str">
        <f t="shared" si="13"/>
        <v>MPR_OP_ENTRY_ETYPE</v>
      </c>
      <c r="Q777" s="2" t="e">
        <f>VLOOKUP(P777,[1]Лист1!$J$423:$K$465,2,0)</f>
        <v>#N/A</v>
      </c>
    </row>
    <row r="778" spans="1:18" s="2" customFormat="1" x14ac:dyDescent="0.25">
      <c r="A778" s="2">
        <v>776</v>
      </c>
      <c r="B778" s="7" t="s">
        <v>355</v>
      </c>
      <c r="C778" s="7" t="s">
        <v>8274</v>
      </c>
      <c r="D778" s="2" t="s">
        <v>1050</v>
      </c>
      <c r="E778" s="2" t="s">
        <v>2565</v>
      </c>
      <c r="G778" s="2" t="s">
        <v>3906</v>
      </c>
      <c r="H778" s="2" t="s">
        <v>3953</v>
      </c>
      <c r="I778" s="2" t="s">
        <v>4327</v>
      </c>
      <c r="N778" s="2" t="s">
        <v>6011</v>
      </c>
      <c r="P778" s="2" t="str">
        <f t="shared" si="13"/>
        <v>MPR_OP_ENTRY_EUSER_ID</v>
      </c>
      <c r="Q778" s="2" t="e">
        <f>VLOOKUP(P778,[1]Лист1!$J$423:$K$465,2,0)</f>
        <v>#N/A</v>
      </c>
      <c r="R778" s="2" t="s">
        <v>6117</v>
      </c>
    </row>
    <row r="779" spans="1:18" s="2" customFormat="1" x14ac:dyDescent="0.25">
      <c r="A779" s="2">
        <v>777</v>
      </c>
      <c r="B779" s="7" t="s">
        <v>355</v>
      </c>
      <c r="C779" s="7" t="s">
        <v>8274</v>
      </c>
      <c r="D779" s="2" t="s">
        <v>1100</v>
      </c>
      <c r="E779" s="2" t="s">
        <v>2608</v>
      </c>
      <c r="G779" s="2" t="s">
        <v>3906</v>
      </c>
      <c r="H779" s="2" t="s">
        <v>3953</v>
      </c>
      <c r="I779" s="2" t="s">
        <v>4372</v>
      </c>
      <c r="N779" s="2" t="s">
        <v>6011</v>
      </c>
      <c r="P779" s="2" t="str">
        <f t="shared" si="13"/>
        <v>MPR_OP_ENTRY_EVALUE_DATE</v>
      </c>
      <c r="Q779" s="2" t="e">
        <f>VLOOKUP(P779,[1]Лист1!$J$423:$K$465,2,0)</f>
        <v>#N/A</v>
      </c>
      <c r="R779" s="2" t="s">
        <v>6117</v>
      </c>
    </row>
    <row r="780" spans="1:18" x14ac:dyDescent="0.25">
      <c r="A780">
        <v>778</v>
      </c>
      <c r="D780" t="s">
        <v>1046</v>
      </c>
      <c r="E780" t="s">
        <v>2562</v>
      </c>
      <c r="G780" t="s">
        <v>3906</v>
      </c>
      <c r="H780" t="s">
        <v>3954</v>
      </c>
      <c r="I780" t="s">
        <v>4373</v>
      </c>
      <c r="N780" t="s">
        <v>6011</v>
      </c>
      <c r="P780" t="str">
        <f t="shared" si="13"/>
        <v>MPR_LOAN_MART_SSUDACCT_BAL</v>
      </c>
      <c r="Q780" t="e">
        <f>VLOOKUP(P780,[1]Лист1!$J$423:$K$465,2,0)</f>
        <v>#N/A</v>
      </c>
      <c r="R780" t="s">
        <v>6118</v>
      </c>
    </row>
    <row r="781" spans="1:18" s="5" customFormat="1" x14ac:dyDescent="0.25">
      <c r="A781" s="5">
        <v>779</v>
      </c>
      <c r="D781" s="5" t="s">
        <v>1114</v>
      </c>
      <c r="G781" s="5" t="s">
        <v>3906</v>
      </c>
      <c r="H781" s="5" t="s">
        <v>3954</v>
      </c>
      <c r="I781" s="5" t="s">
        <v>1114</v>
      </c>
      <c r="N781" s="5" t="s">
        <v>6011</v>
      </c>
      <c r="P781" s="5" t="str">
        <f t="shared" si="13"/>
        <v>MPR_LOAN_MART_SSUDACCT_BAL_DISC</v>
      </c>
      <c r="Q781" s="5" t="e">
        <f>VLOOKUP(P781,[1]Лист1!$J$423:$K$465,2,0)</f>
        <v>#N/A</v>
      </c>
      <c r="R781" s="5" t="s">
        <v>6118</v>
      </c>
    </row>
    <row r="782" spans="1:18" s="5" customFormat="1" x14ac:dyDescent="0.25">
      <c r="A782" s="5">
        <v>780</v>
      </c>
      <c r="D782" s="5" t="s">
        <v>1115</v>
      </c>
      <c r="G782" s="5" t="s">
        <v>3906</v>
      </c>
      <c r="H782" s="5" t="s">
        <v>3954</v>
      </c>
      <c r="I782" s="5" t="s">
        <v>1115</v>
      </c>
      <c r="N782" s="5" t="s">
        <v>6011</v>
      </c>
      <c r="P782" s="5" t="str">
        <f t="shared" si="13"/>
        <v>MPR_LOAN_MART_SSUDACCT_BAL_ODPR</v>
      </c>
      <c r="Q782" s="5" t="e">
        <f>VLOOKUP(P782,[1]Лист1!$J$423:$K$465,2,0)</f>
        <v>#N/A</v>
      </c>
      <c r="R782" s="5" t="s">
        <v>6118</v>
      </c>
    </row>
    <row r="783" spans="1:18" s="5" customFormat="1" x14ac:dyDescent="0.25">
      <c r="A783" s="5">
        <v>781</v>
      </c>
      <c r="D783" s="5" t="s">
        <v>1116</v>
      </c>
      <c r="G783" s="5" t="s">
        <v>3906</v>
      </c>
      <c r="H783" s="5" t="s">
        <v>3954</v>
      </c>
      <c r="I783" s="5" t="s">
        <v>1116</v>
      </c>
      <c r="N783" s="5" t="s">
        <v>6011</v>
      </c>
      <c r="P783" s="5" t="str">
        <f t="shared" si="13"/>
        <v>MPR_LOAN_MART_SSUDACCT_BAL_PR</v>
      </c>
      <c r="Q783" s="5" t="e">
        <f>VLOOKUP(P783,[1]Лист1!$J$423:$K$465,2,0)</f>
        <v>#N/A</v>
      </c>
      <c r="R783" s="5" t="s">
        <v>6118</v>
      </c>
    </row>
    <row r="784" spans="1:18" s="5" customFormat="1" x14ac:dyDescent="0.25">
      <c r="A784" s="5">
        <v>782</v>
      </c>
      <c r="D784" s="5" t="s">
        <v>1117</v>
      </c>
      <c r="G784" s="5" t="s">
        <v>3906</v>
      </c>
      <c r="H784" s="5" t="s">
        <v>3954</v>
      </c>
      <c r="I784" s="5" t="s">
        <v>1117</v>
      </c>
      <c r="N784" s="5" t="s">
        <v>6011</v>
      </c>
      <c r="P784" s="5" t="str">
        <f t="shared" si="13"/>
        <v>MPR_LOAN_MART_SSUDACCT_BAL_PRPR</v>
      </c>
      <c r="Q784" s="5" t="e">
        <f>VLOOKUP(P784,[1]Лист1!$J$423:$K$465,2,0)</f>
        <v>#N/A</v>
      </c>
      <c r="R784" s="5" t="s">
        <v>6118</v>
      </c>
    </row>
    <row r="785" spans="1:18" s="5" customFormat="1" x14ac:dyDescent="0.25">
      <c r="A785" s="5">
        <v>783</v>
      </c>
      <c r="D785" s="5" t="s">
        <v>1118</v>
      </c>
      <c r="G785" s="5" t="s">
        <v>3906</v>
      </c>
      <c r="H785" s="5" t="s">
        <v>3954</v>
      </c>
      <c r="I785" s="5" t="s">
        <v>1118</v>
      </c>
      <c r="N785" s="5" t="s">
        <v>6011</v>
      </c>
      <c r="P785" s="5" t="str">
        <f t="shared" si="13"/>
        <v>MPR_LOAN_MART_SSUDACCT_BAL_RSRV</v>
      </c>
      <c r="Q785" s="5" t="e">
        <f>VLOOKUP(P785,[1]Лист1!$J$423:$K$465,2,0)</f>
        <v>#N/A</v>
      </c>
      <c r="R785" s="5" t="s">
        <v>6118</v>
      </c>
    </row>
    <row r="786" spans="1:18" s="5" customFormat="1" x14ac:dyDescent="0.25">
      <c r="A786" s="5">
        <v>784</v>
      </c>
      <c r="D786" s="5" t="s">
        <v>1119</v>
      </c>
      <c r="G786" s="5" t="s">
        <v>3906</v>
      </c>
      <c r="H786" s="5" t="s">
        <v>3954</v>
      </c>
      <c r="I786" s="5" t="s">
        <v>1119</v>
      </c>
      <c r="N786" s="5" t="s">
        <v>6011</v>
      </c>
      <c r="P786" s="5" t="str">
        <f t="shared" si="13"/>
        <v>MPR_LOAN_MART_SSUDACCT_BAL_USLO</v>
      </c>
      <c r="Q786" s="5" t="e">
        <f>VLOOKUP(P786,[1]Лист1!$J$423:$K$465,2,0)</f>
        <v>#N/A</v>
      </c>
      <c r="R786" s="5" t="s">
        <v>6118</v>
      </c>
    </row>
    <row r="787" spans="1:18" s="2" customFormat="1" x14ac:dyDescent="0.25">
      <c r="A787" s="2">
        <v>785</v>
      </c>
      <c r="B787" s="2" t="s">
        <v>6097</v>
      </c>
      <c r="C787" s="2" t="s">
        <v>430</v>
      </c>
      <c r="D787" s="2" t="s">
        <v>8277</v>
      </c>
      <c r="E787" s="2" t="s">
        <v>1120</v>
      </c>
      <c r="G787" s="2" t="s">
        <v>3906</v>
      </c>
      <c r="H787" s="2" t="s">
        <v>3954</v>
      </c>
      <c r="I787" s="2" t="s">
        <v>4374</v>
      </c>
      <c r="N787" s="2" t="s">
        <v>6011</v>
      </c>
      <c r="P787" s="2" t="str">
        <f t="shared" si="13"/>
        <v>MPR_LOAN_MART_SSUDAMT</v>
      </c>
      <c r="Q787" s="2" t="e">
        <f>VLOOKUP(P787,[1]Лист1!$J$423:$K$465,2,0)</f>
        <v>#N/A</v>
      </c>
      <c r="R787" s="2" t="s">
        <v>6118</v>
      </c>
    </row>
    <row r="788" spans="1:18" s="2" customFormat="1" x14ac:dyDescent="0.25">
      <c r="A788" s="2">
        <v>786</v>
      </c>
      <c r="B788" s="2" t="s">
        <v>6097</v>
      </c>
      <c r="C788" s="2" t="s">
        <v>430</v>
      </c>
      <c r="D788" s="2" t="s">
        <v>8278</v>
      </c>
      <c r="E788" s="2" t="s">
        <v>1121</v>
      </c>
      <c r="G788" s="2" t="s">
        <v>3906</v>
      </c>
      <c r="H788" s="2" t="s">
        <v>3954</v>
      </c>
      <c r="I788" s="2" t="s">
        <v>4375</v>
      </c>
      <c r="N788" s="2" t="s">
        <v>6011</v>
      </c>
      <c r="P788" s="2" t="str">
        <f t="shared" si="13"/>
        <v>MPR_LOAN_MART_SSUDAMT_TNG</v>
      </c>
      <c r="Q788" s="2" t="e">
        <f>VLOOKUP(P788,[1]Лист1!$J$423:$K$465,2,0)</f>
        <v>#N/A</v>
      </c>
      <c r="R788" s="2" t="s">
        <v>6118</v>
      </c>
    </row>
    <row r="789" spans="1:18" s="2" customFormat="1" x14ac:dyDescent="0.25">
      <c r="A789" s="2">
        <v>787</v>
      </c>
      <c r="B789" s="2" t="s">
        <v>6097</v>
      </c>
      <c r="C789" s="2" t="s">
        <v>430</v>
      </c>
      <c r="D789" s="2" t="s">
        <v>8260</v>
      </c>
      <c r="E789" s="2" t="s">
        <v>2620</v>
      </c>
      <c r="G789" s="2" t="s">
        <v>3906</v>
      </c>
      <c r="H789" s="2" t="s">
        <v>3954</v>
      </c>
      <c r="I789" s="2" t="s">
        <v>4376</v>
      </c>
      <c r="N789" s="2" t="s">
        <v>6011</v>
      </c>
      <c r="P789" s="2" t="str">
        <f t="shared" si="13"/>
        <v>MPR_LOAN_MART_SSUDBEG_DATE</v>
      </c>
      <c r="Q789" s="2" t="e">
        <f>VLOOKUP(P789,[1]Лист1!$J$423:$K$465,2,0)</f>
        <v>#N/A</v>
      </c>
      <c r="R789" s="2" t="s">
        <v>6118</v>
      </c>
    </row>
    <row r="790" spans="1:18" x14ac:dyDescent="0.25">
      <c r="A790">
        <v>788</v>
      </c>
      <c r="B790" t="s">
        <v>345</v>
      </c>
      <c r="C790" t="s">
        <v>404</v>
      </c>
      <c r="D790" t="s">
        <v>1123</v>
      </c>
      <c r="E790" t="s">
        <v>2621</v>
      </c>
      <c r="G790" t="s">
        <v>3906</v>
      </c>
      <c r="H790" t="s">
        <v>3954</v>
      </c>
      <c r="I790" t="s">
        <v>4377</v>
      </c>
      <c r="N790" t="s">
        <v>6011</v>
      </c>
      <c r="P790" t="str">
        <f t="shared" si="13"/>
        <v>MPR_LOAN_MART_SSUDBISS</v>
      </c>
      <c r="Q790" t="e">
        <f>VLOOKUP(P790,[1]Лист1!$J$423:$K$465,2,0)</f>
        <v>#N/A</v>
      </c>
      <c r="R790" t="s">
        <v>6118</v>
      </c>
    </row>
    <row r="791" spans="1:18" x14ac:dyDescent="0.25">
      <c r="A791">
        <v>789</v>
      </c>
      <c r="B791" t="s">
        <v>352</v>
      </c>
      <c r="D791" t="s">
        <v>1124</v>
      </c>
      <c r="E791" t="s">
        <v>2622</v>
      </c>
      <c r="G791" t="s">
        <v>3906</v>
      </c>
      <c r="H791" t="s">
        <v>3954</v>
      </c>
      <c r="I791" t="s">
        <v>4378</v>
      </c>
      <c r="N791" t="s">
        <v>6011</v>
      </c>
      <c r="P791" t="str">
        <f t="shared" si="13"/>
        <v>MPR_LOAN_MART_SSUDBR</v>
      </c>
      <c r="Q791" t="e">
        <f>VLOOKUP(P791,[1]Лист1!$J$423:$K$465,2,0)</f>
        <v>#N/A</v>
      </c>
      <c r="R791" t="s">
        <v>6118</v>
      </c>
    </row>
    <row r="792" spans="1:18" x14ac:dyDescent="0.25">
      <c r="A792">
        <v>790</v>
      </c>
      <c r="B792" t="s">
        <v>352</v>
      </c>
      <c r="D792" t="s">
        <v>1030</v>
      </c>
      <c r="E792" t="s">
        <v>2547</v>
      </c>
      <c r="G792" t="s">
        <v>3906</v>
      </c>
      <c r="H792" t="s">
        <v>3954</v>
      </c>
      <c r="I792" t="s">
        <v>4312</v>
      </c>
      <c r="N792" t="s">
        <v>6011</v>
      </c>
      <c r="P792" t="str">
        <f t="shared" si="13"/>
        <v>MPR_LOAN_MART_SSUDBRANCH_ID</v>
      </c>
      <c r="Q792" t="e">
        <f>VLOOKUP(P792,[1]Лист1!$J$423:$K$465,2,0)</f>
        <v>#N/A</v>
      </c>
      <c r="R792" t="s">
        <v>6118</v>
      </c>
    </row>
    <row r="793" spans="1:18" x14ac:dyDescent="0.25">
      <c r="A793">
        <v>791</v>
      </c>
      <c r="B793" t="s">
        <v>352</v>
      </c>
      <c r="D793" t="s">
        <v>1082</v>
      </c>
      <c r="E793" t="s">
        <v>2596</v>
      </c>
      <c r="G793" t="s">
        <v>3906</v>
      </c>
      <c r="H793" t="s">
        <v>3954</v>
      </c>
      <c r="I793" t="s">
        <v>4379</v>
      </c>
      <c r="N793" t="s">
        <v>6011</v>
      </c>
      <c r="P793" t="str">
        <f t="shared" si="13"/>
        <v>MPR_LOAN_MART_SSUDBR_VYD</v>
      </c>
      <c r="Q793" t="e">
        <f>VLOOKUP(P793,[1]Лист1!$J$423:$K$465,2,0)</f>
        <v>#N/A</v>
      </c>
      <c r="R793" t="s">
        <v>6118</v>
      </c>
    </row>
    <row r="794" spans="1:18" x14ac:dyDescent="0.25">
      <c r="A794">
        <v>792</v>
      </c>
      <c r="B794" t="s">
        <v>345</v>
      </c>
      <c r="C794" t="s">
        <v>345</v>
      </c>
      <c r="D794" t="s">
        <v>1125</v>
      </c>
      <c r="E794" t="s">
        <v>2623</v>
      </c>
      <c r="G794" t="s">
        <v>3906</v>
      </c>
      <c r="H794" t="s">
        <v>3954</v>
      </c>
      <c r="I794" t="s">
        <v>4380</v>
      </c>
      <c r="N794" t="s">
        <v>6011</v>
      </c>
      <c r="P794" t="str">
        <f t="shared" si="13"/>
        <v>MPR_LOAN_MART_SSUDCALCDATERATIO</v>
      </c>
      <c r="Q794" t="e">
        <f>VLOOKUP(P794,[1]Лист1!$J$423:$K$465,2,0)</f>
        <v>#N/A</v>
      </c>
      <c r="R794" t="s">
        <v>6118</v>
      </c>
    </row>
    <row r="795" spans="1:18" s="2" customFormat="1" x14ac:dyDescent="0.25">
      <c r="A795" s="2">
        <v>793</v>
      </c>
      <c r="B795" s="2" t="s">
        <v>6097</v>
      </c>
      <c r="C795" s="2" t="s">
        <v>430</v>
      </c>
      <c r="D795" s="2" t="s">
        <v>1320</v>
      </c>
      <c r="E795" s="2" t="s">
        <v>2624</v>
      </c>
      <c r="G795" s="2" t="s">
        <v>3906</v>
      </c>
      <c r="H795" s="2" t="s">
        <v>3954</v>
      </c>
      <c r="I795" s="2" t="s">
        <v>4316</v>
      </c>
      <c r="N795" s="2" t="s">
        <v>6011</v>
      </c>
      <c r="P795" s="2" t="str">
        <f t="shared" si="13"/>
        <v>MPR_LOAN_MART_SSUDCONTRACT</v>
      </c>
      <c r="Q795" s="2" t="e">
        <f>VLOOKUP(P795,[1]Лист1!$J$423:$K$465,2,0)</f>
        <v>#N/A</v>
      </c>
      <c r="R795" s="2" t="s">
        <v>6118</v>
      </c>
    </row>
    <row r="796" spans="1:18" s="2" customFormat="1" x14ac:dyDescent="0.25">
      <c r="A796" s="2">
        <v>794</v>
      </c>
      <c r="B796" s="2" t="s">
        <v>6097</v>
      </c>
      <c r="C796" s="2" t="s">
        <v>430</v>
      </c>
      <c r="D796" s="2" t="s">
        <v>7287</v>
      </c>
      <c r="E796" s="2" t="s">
        <v>2625</v>
      </c>
      <c r="G796" s="2" t="s">
        <v>3906</v>
      </c>
      <c r="H796" s="2" t="s">
        <v>3954</v>
      </c>
      <c r="I796" s="2" t="s">
        <v>4381</v>
      </c>
      <c r="N796" s="2" t="s">
        <v>6011</v>
      </c>
      <c r="P796" s="2" t="str">
        <f t="shared" si="13"/>
        <v>MPR_LOAN_MART_SSUDCONT_CODE</v>
      </c>
      <c r="Q796" s="2" t="e">
        <f>VLOOKUP(P796,[1]Лист1!$J$423:$K$465,2,0)</f>
        <v>#N/A</v>
      </c>
      <c r="R796" s="2" t="s">
        <v>6118</v>
      </c>
    </row>
    <row r="797" spans="1:18" s="2" customFormat="1" x14ac:dyDescent="0.25">
      <c r="A797" s="2">
        <v>795</v>
      </c>
      <c r="B797" s="2" t="s">
        <v>6097</v>
      </c>
      <c r="C797" s="2" t="s">
        <v>430</v>
      </c>
      <c r="D797" s="2" t="s">
        <v>7287</v>
      </c>
      <c r="E797" s="2" t="s">
        <v>2625</v>
      </c>
      <c r="G797" s="2" t="s">
        <v>3906</v>
      </c>
      <c r="H797" s="2" t="s">
        <v>3954</v>
      </c>
      <c r="I797" s="2" t="s">
        <v>4382</v>
      </c>
      <c r="N797" s="2" t="s">
        <v>6011</v>
      </c>
      <c r="P797" s="2" t="str">
        <f t="shared" si="13"/>
        <v>MPR_LOAN_MART_SSUDCONT_CODE_NUM</v>
      </c>
      <c r="Q797" s="2" t="e">
        <f>VLOOKUP(P797,[1]Лист1!$J$423:$K$465,2,0)</f>
        <v>#N/A</v>
      </c>
      <c r="R797" s="2" t="s">
        <v>6118</v>
      </c>
    </row>
    <row r="798" spans="1:18" s="2" customFormat="1" x14ac:dyDescent="0.25">
      <c r="A798" s="2">
        <v>796</v>
      </c>
      <c r="B798" s="2" t="s">
        <v>6097</v>
      </c>
      <c r="C798" s="2" t="s">
        <v>430</v>
      </c>
      <c r="D798" s="2" t="s">
        <v>1320</v>
      </c>
      <c r="E798" s="2" t="s">
        <v>2626</v>
      </c>
      <c r="G798" s="2" t="s">
        <v>3906</v>
      </c>
      <c r="H798" s="2" t="s">
        <v>3954</v>
      </c>
      <c r="I798" s="2" t="s">
        <v>4334</v>
      </c>
      <c r="N798" s="2" t="s">
        <v>6011</v>
      </c>
      <c r="P798" s="2" t="str">
        <f t="shared" si="13"/>
        <v>MPR_LOAN_MART_SSUDCONT_TYPE</v>
      </c>
      <c r="Q798" s="2" t="e">
        <f>VLOOKUP(P798,[1]Лист1!$J$423:$K$465,2,0)</f>
        <v>#N/A</v>
      </c>
      <c r="R798" s="2" t="s">
        <v>6118</v>
      </c>
    </row>
    <row r="799" spans="1:18" s="2" customFormat="1" x14ac:dyDescent="0.25">
      <c r="A799" s="2">
        <v>797</v>
      </c>
      <c r="B799" s="2" t="s">
        <v>6097</v>
      </c>
      <c r="C799" s="2" t="s">
        <v>430</v>
      </c>
      <c r="D799" s="2" t="s">
        <v>1129</v>
      </c>
      <c r="E799" s="2" t="s">
        <v>2627</v>
      </c>
      <c r="G799" s="2" t="s">
        <v>3906</v>
      </c>
      <c r="H799" s="2" t="s">
        <v>3954</v>
      </c>
      <c r="I799" s="2" t="s">
        <v>4383</v>
      </c>
      <c r="N799" s="2" t="s">
        <v>6011</v>
      </c>
      <c r="P799" s="2" t="str">
        <f t="shared" si="13"/>
        <v>MPR_LOAN_MART_SSUDCRED_PERIOD</v>
      </c>
      <c r="Q799" s="2" t="e">
        <f>VLOOKUP(P799,[1]Лист1!$J$423:$K$465,2,0)</f>
        <v>#N/A</v>
      </c>
      <c r="R799" s="2" t="s">
        <v>6118</v>
      </c>
    </row>
    <row r="800" spans="1:18" x14ac:dyDescent="0.25">
      <c r="A800">
        <v>798</v>
      </c>
      <c r="B800" t="s">
        <v>350</v>
      </c>
      <c r="C800" t="s">
        <v>350</v>
      </c>
      <c r="D800" t="s">
        <v>1028</v>
      </c>
      <c r="E800" t="s">
        <v>2572</v>
      </c>
      <c r="G800" t="s">
        <v>3906</v>
      </c>
      <c r="H800" t="s">
        <v>3954</v>
      </c>
      <c r="I800" t="s">
        <v>4294</v>
      </c>
      <c r="N800" t="s">
        <v>6011</v>
      </c>
      <c r="P800" t="str">
        <f t="shared" si="13"/>
        <v>MPR_LOAN_MART_SSUDCURRENCY</v>
      </c>
      <c r="Q800" t="e">
        <f>VLOOKUP(P800,[1]Лист1!$J$423:$K$465,2,0)</f>
        <v>#N/A</v>
      </c>
      <c r="R800" t="s">
        <v>6118</v>
      </c>
    </row>
    <row r="801" spans="1:18" s="2" customFormat="1" x14ac:dyDescent="0.25">
      <c r="A801" s="2">
        <v>799</v>
      </c>
      <c r="B801" s="2" t="s">
        <v>345</v>
      </c>
      <c r="C801" s="2" t="s">
        <v>345</v>
      </c>
      <c r="D801" s="2" t="s">
        <v>1039</v>
      </c>
      <c r="E801" s="2" t="s">
        <v>2573</v>
      </c>
      <c r="G801" s="2" t="s">
        <v>3906</v>
      </c>
      <c r="H801" s="2" t="s">
        <v>3954</v>
      </c>
      <c r="I801" s="2" t="s">
        <v>4384</v>
      </c>
      <c r="N801" s="2" t="s">
        <v>6011</v>
      </c>
      <c r="P801" s="2" t="str">
        <f t="shared" si="13"/>
        <v>MPR_LOAN_MART_SSUDCUSTOMER_TYPE</v>
      </c>
      <c r="Q801" s="2" t="e">
        <f>VLOOKUP(P801,[1]Лист1!$J$423:$K$465,2,0)</f>
        <v>#N/A</v>
      </c>
      <c r="R801" s="2" t="s">
        <v>6118</v>
      </c>
    </row>
    <row r="802" spans="1:18" s="2" customFormat="1" x14ac:dyDescent="0.25">
      <c r="A802" s="2">
        <v>800</v>
      </c>
      <c r="B802" s="2" t="s">
        <v>345</v>
      </c>
      <c r="C802" s="2" t="s">
        <v>345</v>
      </c>
      <c r="D802" s="2" t="s">
        <v>1040</v>
      </c>
      <c r="E802" s="2" t="s">
        <v>2557</v>
      </c>
      <c r="G802" s="2" t="s">
        <v>3906</v>
      </c>
      <c r="H802" s="2" t="s">
        <v>3954</v>
      </c>
      <c r="I802" s="2" t="s">
        <v>4319</v>
      </c>
      <c r="N802" s="2" t="s">
        <v>6011</v>
      </c>
      <c r="P802" s="2" t="str">
        <f t="shared" si="13"/>
        <v>MPR_LOAN_MART_SSUDCUST_ID</v>
      </c>
      <c r="Q802" s="2" t="e">
        <f>VLOOKUP(P802,[1]Лист1!$J$423:$K$465,2,0)</f>
        <v>#N/A</v>
      </c>
      <c r="R802" s="2" t="s">
        <v>6118</v>
      </c>
    </row>
    <row r="803" spans="1:18" s="5" customFormat="1" x14ac:dyDescent="0.25">
      <c r="A803" s="5">
        <v>801</v>
      </c>
      <c r="D803" s="5" t="s">
        <v>1130</v>
      </c>
      <c r="G803" s="5" t="s">
        <v>3906</v>
      </c>
      <c r="H803" s="5" t="s">
        <v>3954</v>
      </c>
      <c r="I803" s="5" t="s">
        <v>1130</v>
      </c>
      <c r="N803" s="5" t="s">
        <v>6011</v>
      </c>
      <c r="P803" s="5" t="str">
        <f t="shared" si="13"/>
        <v>MPR_LOAN_MART_SSUDDATA_ID</v>
      </c>
      <c r="Q803" s="5" t="e">
        <f>VLOOKUP(P803,[1]Лист1!$J$423:$K$465,2,0)</f>
        <v>#N/A</v>
      </c>
      <c r="R803" s="5" t="s">
        <v>6118</v>
      </c>
    </row>
    <row r="804" spans="1:18" s="2" customFormat="1" x14ac:dyDescent="0.25">
      <c r="A804" s="2">
        <v>802</v>
      </c>
      <c r="B804" s="2" t="s">
        <v>6097</v>
      </c>
      <c r="C804" s="2" t="s">
        <v>6097</v>
      </c>
      <c r="D804" s="2" t="s">
        <v>1131</v>
      </c>
      <c r="E804" s="2" t="s">
        <v>2628</v>
      </c>
      <c r="G804" s="2" t="s">
        <v>3906</v>
      </c>
      <c r="H804" s="2" t="s">
        <v>3954</v>
      </c>
      <c r="I804" s="2" t="s">
        <v>4385</v>
      </c>
      <c r="N804" s="2" t="s">
        <v>6011</v>
      </c>
      <c r="P804" s="2" t="str">
        <f t="shared" si="13"/>
        <v>MPR_LOAN_MART_SSUDDATE_RF_RESTR</v>
      </c>
      <c r="Q804" s="2" t="e">
        <f>VLOOKUP(P804,[1]Лист1!$J$423:$K$465,2,0)</f>
        <v>#N/A</v>
      </c>
      <c r="R804" s="2" t="s">
        <v>6118</v>
      </c>
    </row>
    <row r="805" spans="1:18" s="2" customFormat="1" x14ac:dyDescent="0.25">
      <c r="A805" s="2">
        <v>803</v>
      </c>
      <c r="B805" s="2" t="s">
        <v>6097</v>
      </c>
      <c r="C805" s="2" t="s">
        <v>6097</v>
      </c>
      <c r="D805" s="2" t="s">
        <v>1132</v>
      </c>
      <c r="E805" s="2" t="s">
        <v>2629</v>
      </c>
      <c r="G805" s="2" t="s">
        <v>3906</v>
      </c>
      <c r="H805" s="2" t="s">
        <v>3954</v>
      </c>
      <c r="I805" s="2" t="s">
        <v>4386</v>
      </c>
      <c r="N805" s="2" t="s">
        <v>6011</v>
      </c>
      <c r="P805" s="2" t="str">
        <f t="shared" si="13"/>
        <v>MPR_LOAN_MART_SSUDDATE_RM_RESTR</v>
      </c>
      <c r="Q805" s="2" t="e">
        <f>VLOOKUP(P805,[1]Лист1!$J$423:$K$465,2,0)</f>
        <v>#N/A</v>
      </c>
      <c r="R805" s="2" t="s">
        <v>6118</v>
      </c>
    </row>
    <row r="806" spans="1:18" s="2" customFormat="1" x14ac:dyDescent="0.25">
      <c r="A806" s="2">
        <v>804</v>
      </c>
      <c r="B806" s="2" t="s">
        <v>6097</v>
      </c>
      <c r="C806" s="2" t="s">
        <v>6097</v>
      </c>
      <c r="D806" s="2" t="s">
        <v>1133</v>
      </c>
      <c r="E806" s="2" t="s">
        <v>2630</v>
      </c>
      <c r="G806" s="2" t="s">
        <v>3906</v>
      </c>
      <c r="H806" s="2" t="s">
        <v>3954</v>
      </c>
      <c r="I806" s="2" t="s">
        <v>4387</v>
      </c>
      <c r="N806" s="2" t="s">
        <v>6011</v>
      </c>
      <c r="P806" s="2" t="str">
        <f t="shared" si="13"/>
        <v>MPR_LOAN_MART_SSUDDATE_RR_RESTR</v>
      </c>
      <c r="Q806" s="2" t="e">
        <f>VLOOKUP(P806,[1]Лист1!$J$423:$K$465,2,0)</f>
        <v>#N/A</v>
      </c>
      <c r="R806" s="2" t="s">
        <v>6118</v>
      </c>
    </row>
    <row r="807" spans="1:18" s="2" customFormat="1" x14ac:dyDescent="0.25">
      <c r="A807" s="2">
        <v>805</v>
      </c>
      <c r="B807" s="2" t="s">
        <v>6097</v>
      </c>
      <c r="C807" s="2" t="s">
        <v>6097</v>
      </c>
      <c r="D807" s="2" t="s">
        <v>1134</v>
      </c>
      <c r="E807" s="2" t="s">
        <v>2631</v>
      </c>
      <c r="G807" s="2" t="s">
        <v>3906</v>
      </c>
      <c r="H807" s="2" t="s">
        <v>3954</v>
      </c>
      <c r="I807" s="2" t="s">
        <v>4388</v>
      </c>
      <c r="N807" s="2" t="s">
        <v>6011</v>
      </c>
      <c r="P807" s="2" t="str">
        <f t="shared" si="13"/>
        <v>MPR_LOAN_MART_SSUDDATE_RS_RESTR</v>
      </c>
      <c r="Q807" s="2" t="e">
        <f>VLOOKUP(P807,[1]Лист1!$J$423:$K$465,2,0)</f>
        <v>#N/A</v>
      </c>
      <c r="R807" s="2" t="s">
        <v>6118</v>
      </c>
    </row>
    <row r="808" spans="1:18" s="2" customFormat="1" x14ac:dyDescent="0.25">
      <c r="A808" s="2">
        <v>806</v>
      </c>
      <c r="B808" s="2" t="s">
        <v>6097</v>
      </c>
      <c r="C808" s="2" t="s">
        <v>430</v>
      </c>
      <c r="D808" s="2" t="s">
        <v>8279</v>
      </c>
      <c r="E808" s="2" t="s">
        <v>2632</v>
      </c>
      <c r="G808" s="2" t="s">
        <v>3906</v>
      </c>
      <c r="H808" s="2" t="s">
        <v>3954</v>
      </c>
      <c r="I808" s="2" t="s">
        <v>4389</v>
      </c>
      <c r="N808" s="2" t="s">
        <v>6011</v>
      </c>
      <c r="P808" s="2" t="str">
        <f t="shared" si="13"/>
        <v>MPR_LOAN_MART_SSUDDATVYD</v>
      </c>
      <c r="Q808" s="2" t="e">
        <f>VLOOKUP(P808,[1]Лист1!$J$423:$K$465,2,0)</f>
        <v>#N/A</v>
      </c>
      <c r="R808" s="2" t="s">
        <v>6118</v>
      </c>
    </row>
    <row r="809" spans="1:18" s="2" customFormat="1" x14ac:dyDescent="0.25">
      <c r="A809" s="2">
        <v>807</v>
      </c>
      <c r="B809" s="2" t="s">
        <v>6097</v>
      </c>
      <c r="C809" s="2" t="s">
        <v>7289</v>
      </c>
      <c r="D809" s="2" t="s">
        <v>1136</v>
      </c>
      <c r="E809" s="2" t="s">
        <v>2633</v>
      </c>
      <c r="G809" s="2" t="s">
        <v>3906</v>
      </c>
      <c r="H809" s="2" t="s">
        <v>3954</v>
      </c>
      <c r="I809" s="2" t="s">
        <v>4390</v>
      </c>
      <c r="N809" s="2" t="s">
        <v>6011</v>
      </c>
      <c r="P809" s="2" t="str">
        <f t="shared" si="13"/>
        <v>MPR_LOAN_MART_SSUDDAY_PR_FINE</v>
      </c>
      <c r="Q809" s="2" t="e">
        <f>VLOOKUP(P809,[1]Лист1!$J$423:$K$465,2,0)</f>
        <v>#N/A</v>
      </c>
      <c r="R809" s="2" t="s">
        <v>6118</v>
      </c>
    </row>
    <row r="810" spans="1:18" s="2" customFormat="1" x14ac:dyDescent="0.25">
      <c r="A810" s="2">
        <v>808</v>
      </c>
      <c r="B810" s="2" t="s">
        <v>6097</v>
      </c>
      <c r="C810" s="2" t="s">
        <v>7289</v>
      </c>
      <c r="D810" s="2" t="s">
        <v>1137</v>
      </c>
      <c r="E810" s="2" t="s">
        <v>2634</v>
      </c>
      <c r="G810" s="2" t="s">
        <v>3906</v>
      </c>
      <c r="H810" s="2" t="s">
        <v>3954</v>
      </c>
      <c r="I810" s="2" t="s">
        <v>4391</v>
      </c>
      <c r="N810" s="2" t="s">
        <v>6011</v>
      </c>
      <c r="P810" s="2" t="str">
        <f t="shared" si="13"/>
        <v>MPR_LOAN_MART_SSUDDAY_PR_OD</v>
      </c>
      <c r="Q810" s="2" t="e">
        <f>VLOOKUP(P810,[1]Лист1!$J$423:$K$465,2,0)</f>
        <v>#N/A</v>
      </c>
      <c r="R810" s="2" t="s">
        <v>6118</v>
      </c>
    </row>
    <row r="811" spans="1:18" s="2" customFormat="1" x14ac:dyDescent="0.25">
      <c r="A811" s="2">
        <v>809</v>
      </c>
      <c r="B811" s="2" t="s">
        <v>6097</v>
      </c>
      <c r="C811" s="2" t="s">
        <v>7289</v>
      </c>
      <c r="D811" s="2" t="s">
        <v>1138</v>
      </c>
      <c r="E811" s="2" t="s">
        <v>2635</v>
      </c>
      <c r="G811" s="2" t="s">
        <v>3906</v>
      </c>
      <c r="H811" s="2" t="s">
        <v>3954</v>
      </c>
      <c r="I811" s="2" t="s">
        <v>4392</v>
      </c>
      <c r="N811" s="2" t="s">
        <v>6011</v>
      </c>
      <c r="P811" s="2" t="str">
        <f t="shared" si="13"/>
        <v>MPR_LOAN_MART_SSUDDAY_PR_PR</v>
      </c>
      <c r="Q811" s="2" t="e">
        <f>VLOOKUP(P811,[1]Лист1!$J$423:$K$465,2,0)</f>
        <v>#N/A</v>
      </c>
      <c r="R811" s="2" t="s">
        <v>6118</v>
      </c>
    </row>
    <row r="812" spans="1:18" x14ac:dyDescent="0.25">
      <c r="A812">
        <v>810</v>
      </c>
      <c r="B812" s="3" t="s">
        <v>345</v>
      </c>
      <c r="D812" t="s">
        <v>1139</v>
      </c>
      <c r="E812" t="s">
        <v>2636</v>
      </c>
      <c r="G812" t="s">
        <v>3906</v>
      </c>
      <c r="H812" t="s">
        <v>3954</v>
      </c>
      <c r="I812" t="s">
        <v>4393</v>
      </c>
      <c r="N812" t="s">
        <v>6011</v>
      </c>
      <c r="P812" t="str">
        <f t="shared" si="13"/>
        <v>MPR_LOAN_MART_SSUDDEBTRATIO</v>
      </c>
      <c r="Q812" t="e">
        <f>VLOOKUP(P812,[1]Лист1!$J$423:$K$465,2,0)</f>
        <v>#N/A</v>
      </c>
      <c r="R812" t="s">
        <v>6118</v>
      </c>
    </row>
    <row r="813" spans="1:18" s="2" customFormat="1" x14ac:dyDescent="0.25">
      <c r="A813" s="2">
        <v>811</v>
      </c>
      <c r="B813" s="2" t="s">
        <v>6097</v>
      </c>
      <c r="C813" s="2" t="s">
        <v>6097</v>
      </c>
      <c r="D813" s="2" t="s">
        <v>421</v>
      </c>
      <c r="E813" s="2" t="s">
        <v>2572</v>
      </c>
      <c r="G813" s="2" t="s">
        <v>3906</v>
      </c>
      <c r="H813" s="2" t="s">
        <v>3954</v>
      </c>
      <c r="I813" s="2" t="s">
        <v>4394</v>
      </c>
      <c r="N813" s="2" t="s">
        <v>6011</v>
      </c>
      <c r="P813" s="2" t="str">
        <f t="shared" si="13"/>
        <v>MPR_LOAN_MART_SSUDDISCONT_CURR</v>
      </c>
      <c r="Q813" s="2" t="e">
        <f>VLOOKUP(P813,[1]Лист1!$J$423:$K$465,2,0)</f>
        <v>#N/A</v>
      </c>
      <c r="R813" s="2" t="s">
        <v>6118</v>
      </c>
    </row>
    <row r="814" spans="1:18" x14ac:dyDescent="0.25">
      <c r="A814">
        <v>812</v>
      </c>
      <c r="B814" t="s">
        <v>6097</v>
      </c>
      <c r="D814" t="s">
        <v>1140</v>
      </c>
      <c r="E814" t="s">
        <v>2637</v>
      </c>
      <c r="G814" t="s">
        <v>3906</v>
      </c>
      <c r="H814" t="s">
        <v>3954</v>
      </c>
      <c r="I814" t="s">
        <v>4395</v>
      </c>
      <c r="N814" t="s">
        <v>6011</v>
      </c>
      <c r="P814" t="str">
        <f t="shared" si="13"/>
        <v>MPR_LOAN_MART_SSUDDISCONT_SUMM</v>
      </c>
      <c r="Q814" t="e">
        <f>VLOOKUP(P814,[1]Лист1!$J$423:$K$465,2,0)</f>
        <v>#N/A</v>
      </c>
      <c r="R814" t="s">
        <v>6118</v>
      </c>
    </row>
    <row r="815" spans="1:18" x14ac:dyDescent="0.25">
      <c r="A815">
        <v>813</v>
      </c>
      <c r="B815" t="s">
        <v>6097</v>
      </c>
      <c r="D815" t="s">
        <v>1141</v>
      </c>
      <c r="E815" t="s">
        <v>2638</v>
      </c>
      <c r="G815" t="s">
        <v>3906</v>
      </c>
      <c r="H815" t="s">
        <v>3954</v>
      </c>
      <c r="I815" t="s">
        <v>4396</v>
      </c>
      <c r="N815" t="s">
        <v>6011</v>
      </c>
      <c r="P815" t="str">
        <f t="shared" si="13"/>
        <v>MPR_LOAN_MART_SSUDDISCONT_SUMM_RUB</v>
      </c>
      <c r="Q815" t="e">
        <f>VLOOKUP(P815,[1]Лист1!$J$423:$K$465,2,0)</f>
        <v>#N/A</v>
      </c>
      <c r="R815" t="s">
        <v>6118</v>
      </c>
    </row>
    <row r="816" spans="1:18" s="2" customFormat="1" x14ac:dyDescent="0.25">
      <c r="A816" s="2">
        <v>814</v>
      </c>
      <c r="B816" s="2" t="s">
        <v>6097</v>
      </c>
      <c r="C816" s="2" t="s">
        <v>430</v>
      </c>
      <c r="D816" s="2" t="s">
        <v>1142</v>
      </c>
      <c r="E816" s="2" t="s">
        <v>2639</v>
      </c>
      <c r="G816" s="2" t="s">
        <v>3906</v>
      </c>
      <c r="H816" s="2" t="s">
        <v>3954</v>
      </c>
      <c r="I816" s="2" t="s">
        <v>4351</v>
      </c>
      <c r="N816" s="2" t="s">
        <v>6011</v>
      </c>
      <c r="P816" s="2" t="str">
        <f t="shared" si="13"/>
        <v>MPR_LOAN_MART_SSUDDOC_NUM</v>
      </c>
      <c r="Q816" s="2" t="e">
        <f>VLOOKUP(P816,[1]Лист1!$J$423:$K$465,2,0)</f>
        <v>#N/A</v>
      </c>
      <c r="R816" s="2" t="s">
        <v>6118</v>
      </c>
    </row>
    <row r="817" spans="1:18" s="2" customFormat="1" x14ac:dyDescent="0.25">
      <c r="A817" s="2">
        <v>815</v>
      </c>
      <c r="B817" s="2" t="s">
        <v>6097</v>
      </c>
      <c r="C817" s="2" t="s">
        <v>430</v>
      </c>
      <c r="D817" s="2" t="s">
        <v>8259</v>
      </c>
      <c r="E817" s="2" t="s">
        <v>2640</v>
      </c>
      <c r="G817" s="2" t="s">
        <v>3906</v>
      </c>
      <c r="H817" s="2" t="s">
        <v>3954</v>
      </c>
      <c r="I817" s="2" t="s">
        <v>4237</v>
      </c>
      <c r="N817" s="2" t="s">
        <v>6011</v>
      </c>
      <c r="P817" s="2" t="str">
        <f t="shared" si="13"/>
        <v>MPR_LOAN_MART_SSUDEND_DATE</v>
      </c>
      <c r="Q817" s="2" t="e">
        <f>VLOOKUP(P817,[1]Лист1!$J$423:$K$465,2,0)</f>
        <v>#N/A</v>
      </c>
      <c r="R817" s="2" t="s">
        <v>6118</v>
      </c>
    </row>
    <row r="818" spans="1:18" s="5" customFormat="1" x14ac:dyDescent="0.25">
      <c r="A818" s="5">
        <v>816</v>
      </c>
      <c r="D818" s="5" t="s">
        <v>1144</v>
      </c>
      <c r="G818" s="5" t="s">
        <v>3906</v>
      </c>
      <c r="H818" s="5" t="s">
        <v>3954</v>
      </c>
      <c r="I818" s="5" t="s">
        <v>1144</v>
      </c>
      <c r="N818" s="5" t="s">
        <v>6011</v>
      </c>
      <c r="P818" s="5" t="str">
        <f t="shared" si="13"/>
        <v>MPR_LOAN_MART_SSUDERROR_TXT</v>
      </c>
      <c r="Q818" s="5" t="e">
        <f>VLOOKUP(P818,[1]Лист1!$J$423:$K$465,2,0)</f>
        <v>#N/A</v>
      </c>
      <c r="R818" s="5" t="s">
        <v>6118</v>
      </c>
    </row>
    <row r="819" spans="1:18" s="5" customFormat="1" x14ac:dyDescent="0.25">
      <c r="A819" s="5">
        <v>817</v>
      </c>
      <c r="D819" s="5" t="s">
        <v>1145</v>
      </c>
      <c r="G819" s="5" t="s">
        <v>3906</v>
      </c>
      <c r="H819" s="5" t="s">
        <v>3954</v>
      </c>
      <c r="I819" s="5" t="s">
        <v>1145</v>
      </c>
      <c r="N819" s="5" t="s">
        <v>6011</v>
      </c>
      <c r="P819" s="5" t="str">
        <f t="shared" si="13"/>
        <v>MPR_LOAN_MART_SSUDESG_RISK</v>
      </c>
      <c r="Q819" s="5" t="e">
        <f>VLOOKUP(P819,[1]Лист1!$J$423:$K$465,2,0)</f>
        <v>#N/A</v>
      </c>
      <c r="R819" s="5" t="s">
        <v>6118</v>
      </c>
    </row>
    <row r="820" spans="1:18" s="5" customFormat="1" x14ac:dyDescent="0.25">
      <c r="A820" s="5">
        <v>818</v>
      </c>
      <c r="D820" s="5" t="s">
        <v>1146</v>
      </c>
      <c r="G820" s="5" t="s">
        <v>3906</v>
      </c>
      <c r="H820" s="5" t="s">
        <v>3954</v>
      </c>
      <c r="I820" s="5" t="s">
        <v>1146</v>
      </c>
      <c r="N820" s="5" t="s">
        <v>6011</v>
      </c>
      <c r="P820" s="5" t="str">
        <f t="shared" si="13"/>
        <v>MPR_LOAN_MART_SSUDESIGNATURE</v>
      </c>
      <c r="Q820" s="5" t="e">
        <f>VLOOKUP(P820,[1]Лист1!$J$423:$K$465,2,0)</f>
        <v>#N/A</v>
      </c>
      <c r="R820" s="5" t="s">
        <v>6118</v>
      </c>
    </row>
    <row r="821" spans="1:18" s="2" customFormat="1" x14ac:dyDescent="0.25">
      <c r="A821" s="2">
        <v>819</v>
      </c>
      <c r="B821" s="2" t="s">
        <v>6097</v>
      </c>
      <c r="C821" s="2" t="s">
        <v>6097</v>
      </c>
      <c r="D821" s="2" t="s">
        <v>8280</v>
      </c>
      <c r="E821" s="2" t="s">
        <v>2541</v>
      </c>
      <c r="G821" s="2" t="s">
        <v>3906</v>
      </c>
      <c r="H821" s="2" t="s">
        <v>3954</v>
      </c>
      <c r="I821" s="2" t="s">
        <v>4397</v>
      </c>
      <c r="N821" s="2" t="s">
        <v>6011</v>
      </c>
      <c r="P821" s="2" t="str">
        <f t="shared" si="13"/>
        <v>MPR_LOAN_MART_SSUDFACNTSOURCE</v>
      </c>
      <c r="Q821" s="2" t="e">
        <f>VLOOKUP(P821,[1]Лист1!$J$423:$K$465,2,0)</f>
        <v>#N/A</v>
      </c>
      <c r="R821" s="2" t="s">
        <v>6118</v>
      </c>
    </row>
    <row r="822" spans="1:18" x14ac:dyDescent="0.25">
      <c r="A822">
        <v>820</v>
      </c>
      <c r="B822" t="s">
        <v>6097</v>
      </c>
      <c r="D822" t="s">
        <v>1147</v>
      </c>
      <c r="E822" t="s">
        <v>2641</v>
      </c>
      <c r="G822" t="s">
        <v>3906</v>
      </c>
      <c r="H822" t="s">
        <v>3954</v>
      </c>
      <c r="I822" t="s">
        <v>4398</v>
      </c>
      <c r="N822" t="s">
        <v>6011</v>
      </c>
      <c r="P822" t="str">
        <f t="shared" si="13"/>
        <v>MPR_LOAN_MART_SSUDFAUTOCOMP</v>
      </c>
      <c r="Q822" t="e">
        <f>VLOOKUP(P822,[1]Лист1!$J$423:$K$465,2,0)</f>
        <v>#N/A</v>
      </c>
      <c r="R822" t="s">
        <v>6118</v>
      </c>
    </row>
    <row r="823" spans="1:18" s="5" customFormat="1" x14ac:dyDescent="0.25">
      <c r="A823" s="5">
        <v>821</v>
      </c>
      <c r="D823" s="5" t="s">
        <v>1148</v>
      </c>
      <c r="G823" s="5" t="s">
        <v>3906</v>
      </c>
      <c r="H823" s="5" t="s">
        <v>3954</v>
      </c>
      <c r="I823" s="5" t="s">
        <v>1148</v>
      </c>
      <c r="N823" s="5" t="s">
        <v>6011</v>
      </c>
      <c r="P823" s="5" t="str">
        <f t="shared" si="13"/>
        <v>MPR_LOAN_MART_SSUDFBSPNBAYDATE</v>
      </c>
      <c r="Q823" s="5" t="e">
        <f>VLOOKUP(P823,[1]Лист1!$J$423:$K$465,2,0)</f>
        <v>#N/A</v>
      </c>
      <c r="R823" s="5" t="s">
        <v>6118</v>
      </c>
    </row>
    <row r="824" spans="1:18" x14ac:dyDescent="0.25">
      <c r="A824">
        <v>822</v>
      </c>
      <c r="B824" t="s">
        <v>6097</v>
      </c>
      <c r="D824" t="s">
        <v>1149</v>
      </c>
      <c r="E824" t="s">
        <v>2642</v>
      </c>
      <c r="G824" t="s">
        <v>3906</v>
      </c>
      <c r="H824" t="s">
        <v>3954</v>
      </c>
      <c r="I824" t="s">
        <v>4399</v>
      </c>
      <c r="N824" t="s">
        <v>6011</v>
      </c>
      <c r="P824" t="str">
        <f t="shared" si="13"/>
        <v>MPR_LOAN_MART_SSUDFBSPNBNKPR</v>
      </c>
      <c r="Q824" t="e">
        <f>VLOOKUP(P824,[1]Лист1!$J$423:$K$465,2,0)</f>
        <v>#N/A</v>
      </c>
      <c r="R824" t="s">
        <v>6118</v>
      </c>
    </row>
    <row r="825" spans="1:18" x14ac:dyDescent="0.25">
      <c r="A825">
        <v>823</v>
      </c>
      <c r="B825" t="s">
        <v>6097</v>
      </c>
      <c r="D825" t="s">
        <v>1150</v>
      </c>
      <c r="E825" t="s">
        <v>2643</v>
      </c>
      <c r="G825" t="s">
        <v>3906</v>
      </c>
      <c r="H825" t="s">
        <v>3954</v>
      </c>
      <c r="I825" t="s">
        <v>4400</v>
      </c>
      <c r="N825" t="s">
        <v>6011</v>
      </c>
      <c r="P825" t="str">
        <f t="shared" si="13"/>
        <v>MPR_LOAN_MART_SSUDFBSPNPR</v>
      </c>
      <c r="Q825" t="e">
        <f>VLOOKUP(P825,[1]Лист1!$J$423:$K$465,2,0)</f>
        <v>#N/A</v>
      </c>
      <c r="R825" t="s">
        <v>6118</v>
      </c>
    </row>
    <row r="826" spans="1:18" s="5" customFormat="1" x14ac:dyDescent="0.25">
      <c r="A826" s="5">
        <v>824</v>
      </c>
      <c r="D826" s="5" t="s">
        <v>1151</v>
      </c>
      <c r="G826" s="5" t="s">
        <v>3906</v>
      </c>
      <c r="H826" s="5" t="s">
        <v>3954</v>
      </c>
      <c r="I826" s="5" t="s">
        <v>1151</v>
      </c>
      <c r="N826" s="5" t="s">
        <v>6011</v>
      </c>
      <c r="P826" s="5" t="str">
        <f t="shared" si="13"/>
        <v>MPR_LOAN_MART_SSUDFBSPNSALEDATE</v>
      </c>
      <c r="Q826" s="5" t="e">
        <f>VLOOKUP(P826,[1]Лист1!$J$423:$K$465,2,0)</f>
        <v>#N/A</v>
      </c>
      <c r="R826" s="5" t="s">
        <v>6118</v>
      </c>
    </row>
    <row r="827" spans="1:18" s="2" customFormat="1" x14ac:dyDescent="0.25">
      <c r="A827" s="2">
        <v>825</v>
      </c>
      <c r="B827" s="2" t="s">
        <v>6097</v>
      </c>
      <c r="C827" s="2" t="s">
        <v>430</v>
      </c>
      <c r="D827" s="2" t="s">
        <v>1152</v>
      </c>
      <c r="E827" s="2" t="s">
        <v>2644</v>
      </c>
      <c r="G827" s="2" t="s">
        <v>3906</v>
      </c>
      <c r="H827" s="2" t="s">
        <v>3954</v>
      </c>
      <c r="I827" s="2" t="s">
        <v>4401</v>
      </c>
      <c r="N827" s="2" t="s">
        <v>6011</v>
      </c>
      <c r="P827" s="2" t="str">
        <f t="shared" si="13"/>
        <v>MPR_LOAN_MART_SSUDFGAR</v>
      </c>
      <c r="Q827" s="2" t="e">
        <f>VLOOKUP(P827,[1]Лист1!$J$423:$K$465,2,0)</f>
        <v>#N/A</v>
      </c>
      <c r="R827" s="2" t="s">
        <v>6118</v>
      </c>
    </row>
    <row r="828" spans="1:18" x14ac:dyDescent="0.25">
      <c r="A828">
        <v>826</v>
      </c>
      <c r="B828" t="s">
        <v>6097</v>
      </c>
      <c r="D828" t="s">
        <v>1153</v>
      </c>
      <c r="E828" t="s">
        <v>2645</v>
      </c>
      <c r="G828" t="s">
        <v>3906</v>
      </c>
      <c r="H828" t="s">
        <v>3954</v>
      </c>
      <c r="I828" t="s">
        <v>4402</v>
      </c>
      <c r="N828" t="s">
        <v>6011</v>
      </c>
      <c r="P828" t="str">
        <f t="shared" si="13"/>
        <v>MPR_LOAN_MART_SSUDFIDPROGRFIN</v>
      </c>
      <c r="Q828" t="e">
        <f>VLOOKUP(P828,[1]Лист1!$J$423:$K$465,2,0)</f>
        <v>#N/A</v>
      </c>
      <c r="R828" t="s">
        <v>6118</v>
      </c>
    </row>
    <row r="829" spans="1:18" x14ac:dyDescent="0.25">
      <c r="A829">
        <v>827</v>
      </c>
      <c r="B829" t="s">
        <v>6097</v>
      </c>
      <c r="D829" t="s">
        <v>1154</v>
      </c>
      <c r="E829" t="s">
        <v>2646</v>
      </c>
      <c r="G829" t="s">
        <v>3906</v>
      </c>
      <c r="H829" t="s">
        <v>3954</v>
      </c>
      <c r="I829" t="s">
        <v>4403</v>
      </c>
      <c r="N829" t="s">
        <v>6011</v>
      </c>
      <c r="P829" t="str">
        <f t="shared" si="13"/>
        <v>MPR_LOAN_MART_SSUDFIDSOURCE</v>
      </c>
      <c r="Q829" t="e">
        <f>VLOOKUP(P829,[1]Лист1!$J$423:$K$465,2,0)</f>
        <v>#N/A</v>
      </c>
      <c r="R829" t="s">
        <v>6118</v>
      </c>
    </row>
    <row r="830" spans="1:18" x14ac:dyDescent="0.25">
      <c r="A830">
        <v>828</v>
      </c>
      <c r="B830" t="s">
        <v>6097</v>
      </c>
      <c r="D830" t="s">
        <v>1154</v>
      </c>
      <c r="E830" t="s">
        <v>2646</v>
      </c>
      <c r="G830" t="s">
        <v>3906</v>
      </c>
      <c r="H830" t="s">
        <v>3954</v>
      </c>
      <c r="I830" t="s">
        <v>4404</v>
      </c>
      <c r="N830" t="s">
        <v>6011</v>
      </c>
      <c r="P830" t="str">
        <f t="shared" si="13"/>
        <v>MPR_LOAN_MART_SSUDFKZFINS</v>
      </c>
      <c r="Q830" t="e">
        <f>VLOOKUP(P830,[1]Лист1!$J$423:$K$465,2,0)</f>
        <v>#N/A</v>
      </c>
      <c r="R830" t="s">
        <v>6118</v>
      </c>
    </row>
    <row r="831" spans="1:18" x14ac:dyDescent="0.25">
      <c r="A831">
        <v>829</v>
      </c>
      <c r="B831" t="s">
        <v>6097</v>
      </c>
      <c r="D831" t="s">
        <v>1155</v>
      </c>
      <c r="E831" t="s">
        <v>2647</v>
      </c>
      <c r="G831" t="s">
        <v>3906</v>
      </c>
      <c r="H831" t="s">
        <v>3954</v>
      </c>
      <c r="I831" t="s">
        <v>4405</v>
      </c>
      <c r="N831" t="s">
        <v>6011</v>
      </c>
      <c r="P831" t="str">
        <f t="shared" si="13"/>
        <v>MPR_LOAN_MART_SSUDFKZFINT</v>
      </c>
      <c r="Q831" t="e">
        <f>VLOOKUP(P831,[1]Лист1!$J$423:$K$465,2,0)</f>
        <v>#N/A</v>
      </c>
      <c r="R831" t="s">
        <v>6118</v>
      </c>
    </row>
    <row r="832" spans="1:18" s="2" customFormat="1" x14ac:dyDescent="0.25">
      <c r="A832" s="2">
        <v>830</v>
      </c>
      <c r="B832" s="2" t="s">
        <v>6097</v>
      </c>
      <c r="C832" s="2" t="s">
        <v>6097</v>
      </c>
      <c r="D832" s="2" t="s">
        <v>1156</v>
      </c>
      <c r="E832" s="2" t="s">
        <v>2648</v>
      </c>
      <c r="G832" s="2" t="s">
        <v>3906</v>
      </c>
      <c r="H832" s="2" t="s">
        <v>3954</v>
      </c>
      <c r="I832" s="2" t="s">
        <v>4406</v>
      </c>
      <c r="N832" s="2" t="s">
        <v>6011</v>
      </c>
      <c r="P832" s="2" t="str">
        <f t="shared" si="13"/>
        <v>MPR_LOAN_MART_SSUDFLWORK</v>
      </c>
      <c r="Q832" s="2" t="e">
        <f>VLOOKUP(P832,[1]Лист1!$J$423:$K$465,2,0)</f>
        <v>#N/A</v>
      </c>
      <c r="R832" s="2" t="s">
        <v>6118</v>
      </c>
    </row>
    <row r="833" spans="1:18" s="2" customFormat="1" x14ac:dyDescent="0.25">
      <c r="A833" s="2">
        <v>831</v>
      </c>
      <c r="B833" s="2" t="s">
        <v>6097</v>
      </c>
      <c r="C833" s="2" t="s">
        <v>7289</v>
      </c>
      <c r="D833" s="2" t="s">
        <v>1157</v>
      </c>
      <c r="E833" s="2" t="s">
        <v>2649</v>
      </c>
      <c r="G833" s="2" t="s">
        <v>3906</v>
      </c>
      <c r="H833" s="2" t="s">
        <v>3954</v>
      </c>
      <c r="I833" s="2" t="s">
        <v>4407</v>
      </c>
      <c r="N833" s="2" t="s">
        <v>6011</v>
      </c>
      <c r="P833" s="2" t="str">
        <f t="shared" si="13"/>
        <v>MPR_LOAN_MART_SSUDFORG_OD</v>
      </c>
      <c r="Q833" s="2" t="e">
        <f>VLOOKUP(P833,[1]Лист1!$J$423:$K$465,2,0)</f>
        <v>#N/A</v>
      </c>
      <c r="R833" s="2" t="s">
        <v>6118</v>
      </c>
    </row>
    <row r="834" spans="1:18" s="2" customFormat="1" x14ac:dyDescent="0.25">
      <c r="A834" s="2">
        <v>832</v>
      </c>
      <c r="B834" s="2" t="s">
        <v>6097</v>
      </c>
      <c r="C834" s="2" t="s">
        <v>7289</v>
      </c>
      <c r="D834" s="2" t="s">
        <v>1158</v>
      </c>
      <c r="E834" s="2" t="s">
        <v>2650</v>
      </c>
      <c r="G834" s="2" t="s">
        <v>3906</v>
      </c>
      <c r="H834" s="2" t="s">
        <v>3954</v>
      </c>
      <c r="I834" s="2" t="s">
        <v>4408</v>
      </c>
      <c r="N834" s="2" t="s">
        <v>6011</v>
      </c>
      <c r="P834" s="2" t="str">
        <f t="shared" si="13"/>
        <v>MPR_LOAN_MART_SSUDFORG_OD_TNG</v>
      </c>
      <c r="Q834" s="2" t="e">
        <f>VLOOKUP(P834,[1]Лист1!$J$423:$K$465,2,0)</f>
        <v>#N/A</v>
      </c>
      <c r="R834" s="2" t="s">
        <v>6118</v>
      </c>
    </row>
    <row r="835" spans="1:18" s="2" customFormat="1" x14ac:dyDescent="0.25">
      <c r="A835" s="2">
        <v>833</v>
      </c>
      <c r="B835" s="2" t="s">
        <v>6097</v>
      </c>
      <c r="C835" s="2" t="s">
        <v>7289</v>
      </c>
      <c r="D835" s="2" t="s">
        <v>1159</v>
      </c>
      <c r="E835" s="2" t="s">
        <v>2651</v>
      </c>
      <c r="G835" s="2" t="s">
        <v>3906</v>
      </c>
      <c r="H835" s="2" t="s">
        <v>3954</v>
      </c>
      <c r="I835" s="2" t="s">
        <v>4409</v>
      </c>
      <c r="N835" s="2" t="s">
        <v>6011</v>
      </c>
      <c r="P835" s="2" t="str">
        <f t="shared" si="13"/>
        <v>MPR_LOAN_MART_SSUDFORG_PR</v>
      </c>
      <c r="Q835" s="2" t="e">
        <f>VLOOKUP(P835,[1]Лист1!$J$423:$K$465,2,0)</f>
        <v>#N/A</v>
      </c>
      <c r="R835" s="2" t="s">
        <v>6118</v>
      </c>
    </row>
    <row r="836" spans="1:18" s="2" customFormat="1" x14ac:dyDescent="0.25">
      <c r="A836" s="2">
        <v>834</v>
      </c>
      <c r="B836" s="2" t="s">
        <v>6097</v>
      </c>
      <c r="C836" s="2" t="s">
        <v>7289</v>
      </c>
      <c r="D836" s="2" t="s">
        <v>1160</v>
      </c>
      <c r="E836" s="2" t="s">
        <v>2652</v>
      </c>
      <c r="G836" s="2" t="s">
        <v>3906</v>
      </c>
      <c r="H836" s="2" t="s">
        <v>3954</v>
      </c>
      <c r="I836" s="2" t="s">
        <v>4410</v>
      </c>
      <c r="N836" s="2" t="s">
        <v>6011</v>
      </c>
      <c r="P836" s="2" t="str">
        <f t="shared" ref="P836:P899" si="14">CONCATENATE(H836,I836)</f>
        <v>MPR_LOAN_MART_SSUDFORG_PR_TNG</v>
      </c>
      <c r="Q836" s="2" t="e">
        <f>VLOOKUP(P836,[1]Лист1!$J$423:$K$465,2,0)</f>
        <v>#N/A</v>
      </c>
      <c r="R836" s="2" t="s">
        <v>6118</v>
      </c>
    </row>
    <row r="837" spans="1:18" s="2" customFormat="1" x14ac:dyDescent="0.25">
      <c r="A837" s="2">
        <v>835</v>
      </c>
      <c r="B837" s="2" t="s">
        <v>6097</v>
      </c>
      <c r="C837" s="2" t="s">
        <v>7289</v>
      </c>
      <c r="D837" s="2" t="s">
        <v>1161</v>
      </c>
      <c r="E837" s="2" t="s">
        <v>2653</v>
      </c>
      <c r="G837" s="2" t="s">
        <v>3906</v>
      </c>
      <c r="H837" s="2" t="s">
        <v>3954</v>
      </c>
      <c r="I837" s="2" t="s">
        <v>4411</v>
      </c>
      <c r="N837" s="2" t="s">
        <v>6011</v>
      </c>
      <c r="P837" s="2" t="str">
        <f t="shared" si="14"/>
        <v>MPR_LOAN_MART_SSUDFORG_SHT</v>
      </c>
      <c r="Q837" s="2" t="e">
        <f>VLOOKUP(P837,[1]Лист1!$J$423:$K$465,2,0)</f>
        <v>#N/A</v>
      </c>
      <c r="R837" s="2" t="s">
        <v>6118</v>
      </c>
    </row>
    <row r="838" spans="1:18" s="2" customFormat="1" x14ac:dyDescent="0.25">
      <c r="A838" s="2">
        <v>836</v>
      </c>
      <c r="B838" s="2" t="s">
        <v>6097</v>
      </c>
      <c r="C838" s="2" t="s">
        <v>6097</v>
      </c>
      <c r="D838" s="2" t="s">
        <v>1162</v>
      </c>
      <c r="E838" s="2" t="s">
        <v>2654</v>
      </c>
      <c r="G838" s="2" t="s">
        <v>3906</v>
      </c>
      <c r="H838" s="2" t="s">
        <v>3954</v>
      </c>
      <c r="I838" s="2" t="s">
        <v>4412</v>
      </c>
      <c r="N838" s="2" t="s">
        <v>6011</v>
      </c>
      <c r="P838" s="2" t="str">
        <f t="shared" si="14"/>
        <v>MPR_LOAN_MART_SSUDFSUBS</v>
      </c>
      <c r="Q838" s="2" t="e">
        <f>VLOOKUP(P838,[1]Лист1!$J$423:$K$465,2,0)</f>
        <v>#N/A</v>
      </c>
      <c r="R838" s="2" t="s">
        <v>6118</v>
      </c>
    </row>
    <row r="839" spans="1:18" x14ac:dyDescent="0.25">
      <c r="A839">
        <v>837</v>
      </c>
      <c r="B839" t="s">
        <v>6097</v>
      </c>
      <c r="D839" t="s">
        <v>1163</v>
      </c>
      <c r="E839" t="s">
        <v>2655</v>
      </c>
      <c r="G839" t="s">
        <v>3906</v>
      </c>
      <c r="H839" t="s">
        <v>3954</v>
      </c>
      <c r="I839" t="s">
        <v>4413</v>
      </c>
      <c r="N839" t="s">
        <v>6011</v>
      </c>
      <c r="P839" t="str">
        <f t="shared" si="14"/>
        <v>MPR_LOAN_MART_SSUDFSUBSGOSPROG</v>
      </c>
      <c r="Q839" t="e">
        <f>VLOOKUP(P839,[1]Лист1!$J$423:$K$465,2,0)</f>
        <v>#N/A</v>
      </c>
      <c r="R839" t="s">
        <v>6118</v>
      </c>
    </row>
    <row r="840" spans="1:18" x14ac:dyDescent="0.25">
      <c r="A840">
        <v>838</v>
      </c>
      <c r="B840" t="s">
        <v>6097</v>
      </c>
      <c r="D840" t="s">
        <v>1164</v>
      </c>
      <c r="E840" t="s">
        <v>2656</v>
      </c>
      <c r="G840" t="s">
        <v>3906</v>
      </c>
      <c r="H840" t="s">
        <v>3954</v>
      </c>
      <c r="I840" t="s">
        <v>4414</v>
      </c>
      <c r="N840" t="s">
        <v>6011</v>
      </c>
      <c r="P840" t="str">
        <f t="shared" si="14"/>
        <v>MPR_LOAN_MART_SSUDGAR_OBESP_TNG</v>
      </c>
      <c r="Q840" t="e">
        <f>VLOOKUP(P840,[1]Лист1!$J$423:$K$465,2,0)</f>
        <v>#N/A</v>
      </c>
      <c r="R840" t="s">
        <v>6118</v>
      </c>
    </row>
    <row r="841" spans="1:18" s="2" customFormat="1" x14ac:dyDescent="0.25">
      <c r="A841" s="2">
        <v>839</v>
      </c>
      <c r="B841" s="2" t="s">
        <v>6097</v>
      </c>
      <c r="C841" s="2" t="s">
        <v>430</v>
      </c>
      <c r="D841" s="2" t="s">
        <v>1165</v>
      </c>
      <c r="E841" s="2" t="s">
        <v>2657</v>
      </c>
      <c r="G841" s="2" t="s">
        <v>3906</v>
      </c>
      <c r="H841" s="2" t="s">
        <v>3954</v>
      </c>
      <c r="I841" s="2" t="s">
        <v>4415</v>
      </c>
      <c r="N841" s="2" t="s">
        <v>6011</v>
      </c>
      <c r="P841" s="2" t="str">
        <f t="shared" si="14"/>
        <v>MPR_LOAN_MART_SSUDGAR_TYPE</v>
      </c>
      <c r="Q841" s="2" t="e">
        <f>VLOOKUP(P841,[1]Лист1!$J$423:$K$465,2,0)</f>
        <v>#N/A</v>
      </c>
      <c r="R841" s="2" t="s">
        <v>6118</v>
      </c>
    </row>
    <row r="842" spans="1:18" s="2" customFormat="1" x14ac:dyDescent="0.25">
      <c r="A842" s="2">
        <v>840</v>
      </c>
      <c r="B842" s="2" t="s">
        <v>6097</v>
      </c>
      <c r="C842" s="2" t="s">
        <v>430</v>
      </c>
      <c r="D842" s="2" t="s">
        <v>1166</v>
      </c>
      <c r="E842" s="2" t="s">
        <v>2658</v>
      </c>
      <c r="G842" s="2" t="s">
        <v>3906</v>
      </c>
      <c r="H842" s="2" t="s">
        <v>3954</v>
      </c>
      <c r="I842" s="2" t="s">
        <v>4416</v>
      </c>
      <c r="N842" s="2" t="s">
        <v>6011</v>
      </c>
      <c r="P842" s="2" t="str">
        <f t="shared" si="14"/>
        <v>MPR_LOAN_MART_SSUDGES</v>
      </c>
      <c r="Q842" s="2" t="e">
        <f>VLOOKUP(P842,[1]Лист1!$J$423:$K$465,2,0)</f>
        <v>#N/A</v>
      </c>
      <c r="R842" s="2" t="s">
        <v>6118</v>
      </c>
    </row>
    <row r="843" spans="1:18" s="2" customFormat="1" x14ac:dyDescent="0.25">
      <c r="A843" s="2">
        <v>841</v>
      </c>
      <c r="B843" s="2" t="s">
        <v>6097</v>
      </c>
      <c r="C843" s="2" t="s">
        <v>430</v>
      </c>
      <c r="D843" s="2" t="s">
        <v>8282</v>
      </c>
      <c r="E843" s="2" t="s">
        <v>2659</v>
      </c>
      <c r="G843" s="2" t="s">
        <v>3906</v>
      </c>
      <c r="H843" s="2" t="s">
        <v>3954</v>
      </c>
      <c r="I843" s="2" t="s">
        <v>4417</v>
      </c>
      <c r="N843" s="2" t="s">
        <v>6011</v>
      </c>
      <c r="P843" s="2" t="str">
        <f t="shared" si="14"/>
        <v>MPR_LOAN_MART_SSUDGRPLAT_DATE</v>
      </c>
      <c r="Q843" s="2" t="e">
        <f>VLOOKUP(P843,[1]Лист1!$J$423:$K$465,2,0)</f>
        <v>#N/A</v>
      </c>
      <c r="R843" s="2" t="s">
        <v>6118</v>
      </c>
    </row>
    <row r="844" spans="1:18" x14ac:dyDescent="0.25">
      <c r="A844">
        <v>842</v>
      </c>
      <c r="B844" t="s">
        <v>6097</v>
      </c>
      <c r="D844" t="s">
        <v>1168</v>
      </c>
      <c r="E844" t="s">
        <v>2660</v>
      </c>
      <c r="G844" t="s">
        <v>3906</v>
      </c>
      <c r="H844" t="s">
        <v>3954</v>
      </c>
      <c r="I844" t="s">
        <v>4418</v>
      </c>
      <c r="N844" t="s">
        <v>6011</v>
      </c>
      <c r="P844" t="str">
        <f t="shared" si="14"/>
        <v>MPR_LOAN_MART_SSUDGRPLAT_OD</v>
      </c>
      <c r="Q844" t="e">
        <f>VLOOKUP(P844,[1]Лист1!$J$423:$K$465,2,0)</f>
        <v>#N/A</v>
      </c>
      <c r="R844" t="s">
        <v>6118</v>
      </c>
    </row>
    <row r="845" spans="1:18" x14ac:dyDescent="0.25">
      <c r="A845">
        <v>843</v>
      </c>
      <c r="B845" t="s">
        <v>6097</v>
      </c>
      <c r="D845" t="s">
        <v>1168</v>
      </c>
      <c r="E845" t="s">
        <v>2660</v>
      </c>
      <c r="G845" t="s">
        <v>3906</v>
      </c>
      <c r="H845" t="s">
        <v>3954</v>
      </c>
      <c r="I845" t="s">
        <v>4419</v>
      </c>
      <c r="N845" t="s">
        <v>6011</v>
      </c>
      <c r="P845" t="str">
        <f t="shared" si="14"/>
        <v>MPR_LOAN_MART_SSUDGRPLAT_PR</v>
      </c>
      <c r="Q845" t="e">
        <f>VLOOKUP(P845,[1]Лист1!$J$423:$K$465,2,0)</f>
        <v>#N/A</v>
      </c>
      <c r="R845" t="s">
        <v>6118</v>
      </c>
    </row>
    <row r="846" spans="1:18" x14ac:dyDescent="0.25">
      <c r="A846">
        <v>844</v>
      </c>
      <c r="B846" t="s">
        <v>345</v>
      </c>
      <c r="D846" t="s">
        <v>1169</v>
      </c>
      <c r="E846" t="s">
        <v>2661</v>
      </c>
      <c r="G846" t="s">
        <v>3906</v>
      </c>
      <c r="H846" t="s">
        <v>3954</v>
      </c>
      <c r="I846" t="s">
        <v>4420</v>
      </c>
      <c r="N846" t="s">
        <v>6011</v>
      </c>
      <c r="P846" t="str">
        <f t="shared" si="14"/>
        <v>MPR_LOAN_MART_SSUDIINBIN</v>
      </c>
      <c r="Q846" t="e">
        <f>VLOOKUP(P846,[1]Лист1!$J$423:$K$465,2,0)</f>
        <v>#N/A</v>
      </c>
      <c r="R846" t="s">
        <v>6118</v>
      </c>
    </row>
    <row r="847" spans="1:18" x14ac:dyDescent="0.25">
      <c r="A847">
        <v>845</v>
      </c>
      <c r="B847" t="s">
        <v>6097</v>
      </c>
      <c r="D847" t="s">
        <v>1170</v>
      </c>
      <c r="E847" t="s">
        <v>2662</v>
      </c>
      <c r="G847" t="s">
        <v>3906</v>
      </c>
      <c r="H847" t="s">
        <v>3954</v>
      </c>
      <c r="I847" t="s">
        <v>4421</v>
      </c>
      <c r="N847" t="s">
        <v>6011</v>
      </c>
      <c r="P847" t="str">
        <f t="shared" si="14"/>
        <v>MPR_LOAN_MART_SSUDIM_OBESP_TNG</v>
      </c>
      <c r="Q847" t="e">
        <f>VLOOKUP(P847,[1]Лист1!$J$423:$K$465,2,0)</f>
        <v>#N/A</v>
      </c>
      <c r="R847" t="s">
        <v>6118</v>
      </c>
    </row>
    <row r="848" spans="1:18" x14ac:dyDescent="0.25">
      <c r="A848">
        <v>846</v>
      </c>
      <c r="B848" t="s">
        <v>345</v>
      </c>
      <c r="D848" t="s">
        <v>7277</v>
      </c>
      <c r="E848" t="s">
        <v>7277</v>
      </c>
      <c r="G848" t="s">
        <v>3906</v>
      </c>
      <c r="H848" t="s">
        <v>3954</v>
      </c>
      <c r="I848" t="s">
        <v>1171</v>
      </c>
      <c r="N848" t="s">
        <v>6011</v>
      </c>
      <c r="P848" t="str">
        <f t="shared" si="14"/>
        <v>MPR_LOAN_MART_SSUDINCOME</v>
      </c>
      <c r="Q848" t="e">
        <f>VLOOKUP(P848,[1]Лист1!$J$423:$K$465,2,0)</f>
        <v>#N/A</v>
      </c>
      <c r="R848" t="s">
        <v>6118</v>
      </c>
    </row>
    <row r="849" spans="1:18" x14ac:dyDescent="0.25">
      <c r="A849">
        <v>847</v>
      </c>
      <c r="B849" t="s">
        <v>6097</v>
      </c>
      <c r="D849" t="s">
        <v>1172</v>
      </c>
      <c r="E849" t="s">
        <v>2663</v>
      </c>
      <c r="G849" t="s">
        <v>3906</v>
      </c>
      <c r="H849" t="s">
        <v>3954</v>
      </c>
      <c r="I849" t="s">
        <v>4422</v>
      </c>
      <c r="N849" t="s">
        <v>6011</v>
      </c>
      <c r="P849" t="str">
        <f t="shared" si="14"/>
        <v>MPR_LOAN_MART_SSUDINT_PERIOD</v>
      </c>
      <c r="Q849" t="e">
        <f>VLOOKUP(P849,[1]Лист1!$J$423:$K$465,2,0)</f>
        <v>#N/A</v>
      </c>
      <c r="R849" t="s">
        <v>6118</v>
      </c>
    </row>
    <row r="850" spans="1:18" s="5" customFormat="1" x14ac:dyDescent="0.25">
      <c r="A850" s="5">
        <v>848</v>
      </c>
      <c r="D850" s="5" t="s">
        <v>1173</v>
      </c>
      <c r="G850" s="5" t="s">
        <v>3906</v>
      </c>
      <c r="H850" s="5" t="s">
        <v>3954</v>
      </c>
      <c r="I850" s="5" t="s">
        <v>1173</v>
      </c>
      <c r="N850" s="5" t="s">
        <v>6011</v>
      </c>
      <c r="P850" s="5" t="str">
        <f t="shared" si="14"/>
        <v>MPR_LOAN_MART_SSUDKIK_SUMM</v>
      </c>
      <c r="Q850" s="5" t="e">
        <f>VLOOKUP(P850,[1]Лист1!$J$423:$K$465,2,0)</f>
        <v>#N/A</v>
      </c>
      <c r="R850" s="5" t="s">
        <v>6118</v>
      </c>
    </row>
    <row r="851" spans="1:18" s="5" customFormat="1" x14ac:dyDescent="0.25">
      <c r="A851" s="5">
        <v>849</v>
      </c>
      <c r="D851" s="5" t="s">
        <v>1174</v>
      </c>
      <c r="G851" s="5" t="s">
        <v>3906</v>
      </c>
      <c r="H851" s="5" t="s">
        <v>3954</v>
      </c>
      <c r="I851" s="5" t="s">
        <v>1174</v>
      </c>
      <c r="N851" s="5" t="s">
        <v>6011</v>
      </c>
      <c r="P851" s="5" t="str">
        <f t="shared" si="14"/>
        <v>MPR_LOAN_MART_SSUDKIK_SUMM_TNG</v>
      </c>
      <c r="Q851" s="5" t="e">
        <f>VLOOKUP(P851,[1]Лист1!$J$423:$K$465,2,0)</f>
        <v>#N/A</v>
      </c>
      <c r="R851" s="5" t="s">
        <v>6118</v>
      </c>
    </row>
    <row r="852" spans="1:18" x14ac:dyDescent="0.25">
      <c r="A852">
        <v>850</v>
      </c>
      <c r="B852" t="s">
        <v>6097</v>
      </c>
      <c r="D852" t="s">
        <v>1175</v>
      </c>
      <c r="E852" t="s">
        <v>2664</v>
      </c>
      <c r="G852" t="s">
        <v>3906</v>
      </c>
      <c r="H852" t="s">
        <v>3954</v>
      </c>
      <c r="I852" t="s">
        <v>4423</v>
      </c>
      <c r="N852" t="s">
        <v>6011</v>
      </c>
      <c r="P852" t="str">
        <f t="shared" si="14"/>
        <v>MPR_LOAN_MART_SSUDKZOZAMTPR</v>
      </c>
      <c r="Q852" t="e">
        <f>VLOOKUP(P852,[1]Лист1!$J$423:$K$465,2,0)</f>
        <v>#N/A</v>
      </c>
      <c r="R852" t="s">
        <v>6118</v>
      </c>
    </row>
    <row r="853" spans="1:18" x14ac:dyDescent="0.25">
      <c r="A853">
        <v>851</v>
      </c>
      <c r="B853" t="s">
        <v>6097</v>
      </c>
      <c r="D853" t="s">
        <v>1176</v>
      </c>
      <c r="E853" t="s">
        <v>2665</v>
      </c>
      <c r="G853" t="s">
        <v>3906</v>
      </c>
      <c r="H853" t="s">
        <v>3954</v>
      </c>
      <c r="I853" t="s">
        <v>4424</v>
      </c>
      <c r="N853" t="s">
        <v>6011</v>
      </c>
      <c r="P853" t="str">
        <f t="shared" si="14"/>
        <v>MPR_LOAN_MART_SSUDKZOZBEGDATE</v>
      </c>
      <c r="Q853" t="e">
        <f>VLOOKUP(P853,[1]Лист1!$J$423:$K$465,2,0)</f>
        <v>#N/A</v>
      </c>
      <c r="R853" t="s">
        <v>6118</v>
      </c>
    </row>
    <row r="854" spans="1:18" s="2" customFormat="1" x14ac:dyDescent="0.25">
      <c r="A854" s="2">
        <v>852</v>
      </c>
      <c r="B854" s="2" t="s">
        <v>6097</v>
      </c>
      <c r="C854" s="2" t="s">
        <v>7289</v>
      </c>
      <c r="D854" s="2" t="s">
        <v>1177</v>
      </c>
      <c r="E854" s="2" t="s">
        <v>2666</v>
      </c>
      <c r="G854" s="2" t="s">
        <v>3906</v>
      </c>
      <c r="H854" s="2" t="s">
        <v>3954</v>
      </c>
      <c r="I854" s="2" t="s">
        <v>4425</v>
      </c>
      <c r="N854" s="2" t="s">
        <v>6011</v>
      </c>
      <c r="P854" s="2" t="str">
        <f t="shared" si="14"/>
        <v>MPR_LOAN_MART_SSUDKZOZDAYPR</v>
      </c>
      <c r="Q854" s="2" t="e">
        <f>VLOOKUP(P854,[1]Лист1!$J$423:$K$465,2,0)</f>
        <v>#N/A</v>
      </c>
      <c r="R854" s="2" t="s">
        <v>6118</v>
      </c>
    </row>
    <row r="855" spans="1:18" x14ac:dyDescent="0.25">
      <c r="A855">
        <v>853</v>
      </c>
      <c r="B855" t="s">
        <v>6097</v>
      </c>
      <c r="D855" t="s">
        <v>1178</v>
      </c>
      <c r="E855" t="s">
        <v>2667</v>
      </c>
      <c r="G855" t="s">
        <v>3906</v>
      </c>
      <c r="H855" t="s">
        <v>3954</v>
      </c>
      <c r="I855" t="s">
        <v>4426</v>
      </c>
      <c r="N855" t="s">
        <v>6011</v>
      </c>
      <c r="P855" t="str">
        <f t="shared" si="14"/>
        <v>MPR_LOAN_MART_SSUDKZOZLASTDTPAY</v>
      </c>
      <c r="Q855" t="e">
        <f>VLOOKUP(P855,[1]Лист1!$J$423:$K$465,2,0)</f>
        <v>#N/A</v>
      </c>
      <c r="R855" t="s">
        <v>6118</v>
      </c>
    </row>
    <row r="856" spans="1:18" x14ac:dyDescent="0.25">
      <c r="A856">
        <v>854</v>
      </c>
      <c r="B856" t="s">
        <v>6097</v>
      </c>
      <c r="D856" t="s">
        <v>1179</v>
      </c>
      <c r="E856" t="s">
        <v>2668</v>
      </c>
      <c r="G856" t="s">
        <v>3906</v>
      </c>
      <c r="H856" t="s">
        <v>3954</v>
      </c>
      <c r="I856" t="s">
        <v>4427</v>
      </c>
      <c r="N856" t="s">
        <v>6011</v>
      </c>
      <c r="P856" t="str">
        <f t="shared" si="14"/>
        <v>MPR_LOAN_MART_SSUDKZOZPAY</v>
      </c>
      <c r="Q856" t="e">
        <f>VLOOKUP(P856,[1]Лист1!$J$423:$K$465,2,0)</f>
        <v>#N/A</v>
      </c>
      <c r="R856" t="s">
        <v>6118</v>
      </c>
    </row>
    <row r="857" spans="1:18" x14ac:dyDescent="0.25">
      <c r="A857">
        <v>855</v>
      </c>
      <c r="B857" t="s">
        <v>6097</v>
      </c>
      <c r="D857" t="s">
        <v>1180</v>
      </c>
      <c r="E857" t="s">
        <v>2669</v>
      </c>
      <c r="G857" t="s">
        <v>3906</v>
      </c>
      <c r="H857" t="s">
        <v>3954</v>
      </c>
      <c r="I857" t="s">
        <v>4428</v>
      </c>
      <c r="N857" t="s">
        <v>6011</v>
      </c>
      <c r="P857" t="str">
        <f t="shared" si="14"/>
        <v>MPR_LOAN_MART_SSUDKZOZRATE</v>
      </c>
      <c r="Q857" t="e">
        <f>VLOOKUP(P857,[1]Лист1!$J$423:$K$465,2,0)</f>
        <v>#N/A</v>
      </c>
      <c r="R857" t="s">
        <v>6118</v>
      </c>
    </row>
    <row r="858" spans="1:18" x14ac:dyDescent="0.25">
      <c r="A858">
        <v>856</v>
      </c>
      <c r="B858" t="s">
        <v>6097</v>
      </c>
      <c r="D858" t="s">
        <v>492</v>
      </c>
      <c r="E858" t="s">
        <v>2670</v>
      </c>
      <c r="G858" t="s">
        <v>3906</v>
      </c>
      <c r="H858" t="s">
        <v>3954</v>
      </c>
      <c r="I858" t="s">
        <v>4429</v>
      </c>
      <c r="N858" t="s">
        <v>6011</v>
      </c>
      <c r="P858" t="str">
        <f t="shared" si="14"/>
        <v>MPR_LOAN_MART_SSUDLINEPROD</v>
      </c>
      <c r="Q858" t="e">
        <f>VLOOKUP(P858,[1]Лист1!$J$423:$K$465,2,0)</f>
        <v>#N/A</v>
      </c>
      <c r="R858" t="s">
        <v>6118</v>
      </c>
    </row>
    <row r="859" spans="1:18" s="2" customFormat="1" x14ac:dyDescent="0.25">
      <c r="A859" s="2">
        <v>857</v>
      </c>
      <c r="B859" s="2" t="s">
        <v>6097</v>
      </c>
      <c r="C859" s="2" t="s">
        <v>6104</v>
      </c>
      <c r="D859" s="2" t="s">
        <v>1181</v>
      </c>
      <c r="E859" s="2" t="s">
        <v>2671</v>
      </c>
      <c r="G859" s="2" t="s">
        <v>3906</v>
      </c>
      <c r="H859" s="2" t="s">
        <v>3954</v>
      </c>
      <c r="I859" s="2" t="s">
        <v>4430</v>
      </c>
      <c r="N859" s="2" t="s">
        <v>6011</v>
      </c>
      <c r="P859" s="2" t="str">
        <f t="shared" si="14"/>
        <v>MPR_LOAN_MART_SSUDLINE_NUM</v>
      </c>
      <c r="Q859" s="2" t="e">
        <f>VLOOKUP(P859,[1]Лист1!$J$423:$K$465,2,0)</f>
        <v>#N/A</v>
      </c>
      <c r="R859" s="2" t="s">
        <v>6118</v>
      </c>
    </row>
    <row r="860" spans="1:18" s="2" customFormat="1" x14ac:dyDescent="0.25">
      <c r="A860" s="2">
        <v>858</v>
      </c>
      <c r="B860" s="2" t="s">
        <v>6097</v>
      </c>
      <c r="C860" s="2" t="s">
        <v>6104</v>
      </c>
      <c r="D860" s="2" t="s">
        <v>1182</v>
      </c>
      <c r="E860" s="2" t="s">
        <v>2672</v>
      </c>
      <c r="G860" s="2" t="s">
        <v>3906</v>
      </c>
      <c r="H860" s="2" t="s">
        <v>3954</v>
      </c>
      <c r="I860" s="2" t="s">
        <v>4431</v>
      </c>
      <c r="N860" s="2" t="s">
        <v>6011</v>
      </c>
      <c r="P860" s="2" t="str">
        <f t="shared" si="14"/>
        <v>MPR_LOAN_MART_SSUDLINE_TYPE</v>
      </c>
      <c r="Q860" s="2" t="e">
        <f>VLOOKUP(P860,[1]Лист1!$J$423:$K$465,2,0)</f>
        <v>#N/A</v>
      </c>
      <c r="R860" s="2" t="s">
        <v>6118</v>
      </c>
    </row>
    <row r="861" spans="1:18" s="2" customFormat="1" x14ac:dyDescent="0.25">
      <c r="A861" s="2">
        <v>859</v>
      </c>
      <c r="B861" s="2" t="s">
        <v>6097</v>
      </c>
      <c r="C861" s="2" t="s">
        <v>6104</v>
      </c>
      <c r="D861" s="2" t="s">
        <v>1183</v>
      </c>
      <c r="E861" s="2" t="s">
        <v>2673</v>
      </c>
      <c r="G861" s="2" t="s">
        <v>3906</v>
      </c>
      <c r="H861" s="2" t="s">
        <v>3954</v>
      </c>
      <c r="I861" s="2" t="s">
        <v>4432</v>
      </c>
      <c r="N861" s="2" t="s">
        <v>6011</v>
      </c>
      <c r="P861" s="2" t="str">
        <f t="shared" si="14"/>
        <v>MPR_LOAN_MART_SSUDLNTGT</v>
      </c>
      <c r="Q861" s="2" t="e">
        <f>VLOOKUP(P861,[1]Лист1!$J$423:$K$465,2,0)</f>
        <v>#N/A</v>
      </c>
      <c r="R861" s="2" t="s">
        <v>6118</v>
      </c>
    </row>
    <row r="862" spans="1:18" s="2" customFormat="1" x14ac:dyDescent="0.25">
      <c r="A862" s="2">
        <v>860</v>
      </c>
      <c r="B862" s="2" t="s">
        <v>6097</v>
      </c>
      <c r="C862" s="2" t="s">
        <v>6097</v>
      </c>
      <c r="D862" s="2" t="s">
        <v>8280</v>
      </c>
      <c r="E862" s="2" t="s">
        <v>2541</v>
      </c>
      <c r="G862" s="2" t="s">
        <v>3906</v>
      </c>
      <c r="H862" s="2" t="s">
        <v>3954</v>
      </c>
      <c r="I862" s="2" t="s">
        <v>4433</v>
      </c>
      <c r="N862" s="2" t="s">
        <v>6011</v>
      </c>
      <c r="P862" s="2" t="str">
        <f t="shared" si="14"/>
        <v>MPR_LOAN_MART_SSUDMAIN_ACCT</v>
      </c>
      <c r="Q862" s="2" t="e">
        <f>VLOOKUP(P862,[1]Лист1!$J$423:$K$465,2,0)</f>
        <v>#N/A</v>
      </c>
      <c r="R862" s="2" t="s">
        <v>6118</v>
      </c>
    </row>
    <row r="863" spans="1:18" x14ac:dyDescent="0.25">
      <c r="A863">
        <v>861</v>
      </c>
      <c r="B863" t="s">
        <v>6097</v>
      </c>
      <c r="D863" t="s">
        <v>1184</v>
      </c>
      <c r="E863" t="s">
        <v>2674</v>
      </c>
      <c r="G863" t="s">
        <v>3906</v>
      </c>
      <c r="H863" t="s">
        <v>3954</v>
      </c>
      <c r="I863" t="s">
        <v>4434</v>
      </c>
      <c r="N863" t="s">
        <v>6011</v>
      </c>
      <c r="P863" t="str">
        <f t="shared" si="14"/>
        <v>MPR_LOAN_MART_SSUDMON_OBESP_TNG</v>
      </c>
      <c r="Q863" t="e">
        <f>VLOOKUP(P863,[1]Лист1!$J$423:$K$465,2,0)</f>
        <v>#N/A</v>
      </c>
      <c r="R863" t="s">
        <v>6118</v>
      </c>
    </row>
    <row r="864" spans="1:18" x14ac:dyDescent="0.25">
      <c r="A864">
        <v>862</v>
      </c>
      <c r="B864" t="s">
        <v>6097</v>
      </c>
      <c r="D864" t="s">
        <v>1185</v>
      </c>
      <c r="E864" t="s">
        <v>2675</v>
      </c>
      <c r="G864" t="s">
        <v>3906</v>
      </c>
      <c r="H864" t="s">
        <v>3954</v>
      </c>
      <c r="I864" t="s">
        <v>4435</v>
      </c>
      <c r="N864" t="s">
        <v>6011</v>
      </c>
      <c r="P864" t="str">
        <f t="shared" si="14"/>
        <v>MPR_LOAN_MART_SSUDMSFO9BAG</v>
      </c>
      <c r="Q864" t="e">
        <f>VLOOKUP(P864,[1]Лист1!$J$423:$K$465,2,0)</f>
        <v>#N/A</v>
      </c>
      <c r="R864" t="s">
        <v>6118</v>
      </c>
    </row>
    <row r="865" spans="1:18" x14ac:dyDescent="0.25">
      <c r="A865">
        <v>863</v>
      </c>
      <c r="B865" t="s">
        <v>6097</v>
      </c>
      <c r="D865" t="s">
        <v>1186</v>
      </c>
      <c r="E865" t="s">
        <v>2676</v>
      </c>
      <c r="G865" t="s">
        <v>3906</v>
      </c>
      <c r="H865" t="s">
        <v>3954</v>
      </c>
      <c r="I865" t="s">
        <v>4436</v>
      </c>
      <c r="N865" t="s">
        <v>6011</v>
      </c>
      <c r="P865" t="str">
        <f t="shared" si="14"/>
        <v>MPR_LOAN_MART_SSUDMSFO9ODN</v>
      </c>
      <c r="Q865" t="e">
        <f>VLOOKUP(P865,[1]Лист1!$J$423:$K$465,2,0)</f>
        <v>#N/A</v>
      </c>
      <c r="R865" t="s">
        <v>6118</v>
      </c>
    </row>
    <row r="866" spans="1:18" x14ac:dyDescent="0.25">
      <c r="A866">
        <v>864</v>
      </c>
      <c r="B866" t="s">
        <v>6097</v>
      </c>
      <c r="D866" t="s">
        <v>1187</v>
      </c>
      <c r="E866" t="s">
        <v>2677</v>
      </c>
      <c r="G866" t="s">
        <v>3906</v>
      </c>
      <c r="H866" t="s">
        <v>3954</v>
      </c>
      <c r="I866" t="s">
        <v>4437</v>
      </c>
      <c r="N866" t="s">
        <v>6011</v>
      </c>
      <c r="P866" t="str">
        <f t="shared" si="14"/>
        <v>MPR_LOAN_MART_SSUDMSFO9RAT</v>
      </c>
      <c r="Q866" t="e">
        <f>VLOOKUP(P866,[1]Лист1!$J$423:$K$465,2,0)</f>
        <v>#N/A</v>
      </c>
      <c r="R866" t="s">
        <v>6118</v>
      </c>
    </row>
    <row r="867" spans="1:18" x14ac:dyDescent="0.25">
      <c r="A867">
        <v>865</v>
      </c>
      <c r="B867" t="s">
        <v>6097</v>
      </c>
      <c r="D867" t="s">
        <v>1188</v>
      </c>
      <c r="E867" t="s">
        <v>2678</v>
      </c>
      <c r="G867" t="s">
        <v>3906</v>
      </c>
      <c r="H867" t="s">
        <v>3954</v>
      </c>
      <c r="I867" t="s">
        <v>4438</v>
      </c>
      <c r="N867" t="s">
        <v>6011</v>
      </c>
      <c r="P867" t="str">
        <f t="shared" si="14"/>
        <v>MPR_LOAN_MART_SSUDMSFO9STG</v>
      </c>
      <c r="Q867" t="e">
        <f>VLOOKUP(P867,[1]Лист1!$J$423:$K$465,2,0)</f>
        <v>#N/A</v>
      </c>
      <c r="R867" t="s">
        <v>6118</v>
      </c>
    </row>
    <row r="868" spans="1:18" x14ac:dyDescent="0.25">
      <c r="A868">
        <v>866</v>
      </c>
      <c r="B868" t="s">
        <v>6097</v>
      </c>
      <c r="D868" t="s">
        <v>1189</v>
      </c>
      <c r="E868" t="s">
        <v>2679</v>
      </c>
      <c r="G868" t="s">
        <v>3906</v>
      </c>
      <c r="H868" t="s">
        <v>3954</v>
      </c>
      <c r="I868" t="s">
        <v>4439</v>
      </c>
      <c r="N868" t="s">
        <v>6011</v>
      </c>
      <c r="P868" t="str">
        <f t="shared" si="14"/>
        <v>MPR_LOAN_MART_SSUDNACH_COM_TNG</v>
      </c>
      <c r="Q868" t="e">
        <f>VLOOKUP(P868,[1]Лист1!$J$423:$K$465,2,0)</f>
        <v>#N/A</v>
      </c>
      <c r="R868" t="s">
        <v>6118</v>
      </c>
    </row>
    <row r="869" spans="1:18" x14ac:dyDescent="0.25">
      <c r="A869">
        <v>867</v>
      </c>
      <c r="B869" t="s">
        <v>6097</v>
      </c>
      <c r="D869" t="s">
        <v>1190</v>
      </c>
      <c r="E869" t="s">
        <v>2680</v>
      </c>
      <c r="G869" t="s">
        <v>3906</v>
      </c>
      <c r="H869" t="s">
        <v>3954</v>
      </c>
      <c r="I869" t="s">
        <v>4440</v>
      </c>
      <c r="N869" t="s">
        <v>6011</v>
      </c>
      <c r="P869" t="str">
        <f t="shared" si="14"/>
        <v>MPR_LOAN_MART_SSUDNACH_PR</v>
      </c>
      <c r="Q869" t="e">
        <f>VLOOKUP(P869,[1]Лист1!$J$423:$K$465,2,0)</f>
        <v>#N/A</v>
      </c>
      <c r="R869" t="s">
        <v>6118</v>
      </c>
    </row>
    <row r="870" spans="1:18" x14ac:dyDescent="0.25">
      <c r="A870">
        <v>868</v>
      </c>
      <c r="B870" t="s">
        <v>6097</v>
      </c>
      <c r="D870" t="s">
        <v>1191</v>
      </c>
      <c r="E870" t="s">
        <v>2681</v>
      </c>
      <c r="G870" t="s">
        <v>3906</v>
      </c>
      <c r="H870" t="s">
        <v>3954</v>
      </c>
      <c r="I870" t="s">
        <v>4441</v>
      </c>
      <c r="N870" t="s">
        <v>6011</v>
      </c>
      <c r="P870" t="str">
        <f t="shared" si="14"/>
        <v>MPR_LOAN_MART_SSUDNACH_PR_TNG</v>
      </c>
      <c r="Q870" t="e">
        <f>VLOOKUP(P870,[1]Лист1!$J$423:$K$465,2,0)</f>
        <v>#N/A</v>
      </c>
      <c r="R870" t="s">
        <v>6118</v>
      </c>
    </row>
    <row r="871" spans="1:18" x14ac:dyDescent="0.25">
      <c r="A871">
        <v>869</v>
      </c>
      <c r="B871" t="s">
        <v>345</v>
      </c>
      <c r="C871" t="s">
        <v>345</v>
      </c>
      <c r="D871" t="s">
        <v>1094</v>
      </c>
      <c r="E871" t="s">
        <v>2605</v>
      </c>
      <c r="G871" t="s">
        <v>3906</v>
      </c>
      <c r="H871" t="s">
        <v>3954</v>
      </c>
      <c r="I871" t="s">
        <v>4442</v>
      </c>
      <c r="N871" t="s">
        <v>6011</v>
      </c>
      <c r="P871" t="str">
        <f t="shared" si="14"/>
        <v>MPR_LOAN_MART_SSUDNAME_</v>
      </c>
      <c r="Q871" t="e">
        <f>VLOOKUP(P871,[1]Лист1!$J$423:$K$465,2,0)</f>
        <v>#N/A</v>
      </c>
      <c r="R871" t="s">
        <v>6118</v>
      </c>
    </row>
    <row r="872" spans="1:18" s="2" customFormat="1" x14ac:dyDescent="0.25">
      <c r="A872" s="2">
        <v>870</v>
      </c>
      <c r="B872" s="2" t="s">
        <v>6097</v>
      </c>
      <c r="C872" s="2" t="s">
        <v>430</v>
      </c>
      <c r="D872" s="2" t="s">
        <v>1192</v>
      </c>
      <c r="E872" s="2" t="s">
        <v>2682</v>
      </c>
      <c r="G872" s="2" t="s">
        <v>3906</v>
      </c>
      <c r="H872" s="2" t="s">
        <v>3954</v>
      </c>
      <c r="I872" s="2" t="s">
        <v>4443</v>
      </c>
      <c r="N872" s="2" t="s">
        <v>6011</v>
      </c>
      <c r="P872" s="2" t="str">
        <f t="shared" si="14"/>
        <v>MPR_LOAN_MART_SSUDOB_CRED</v>
      </c>
      <c r="Q872" s="2" t="e">
        <f>VLOOKUP(P872,[1]Лист1!$J$423:$K$465,2,0)</f>
        <v>#N/A</v>
      </c>
      <c r="R872" s="2" t="s">
        <v>6118</v>
      </c>
    </row>
    <row r="873" spans="1:18" s="2" customFormat="1" x14ac:dyDescent="0.25">
      <c r="A873" s="2">
        <v>871</v>
      </c>
      <c r="B873" s="2" t="s">
        <v>6097</v>
      </c>
      <c r="C873" s="2" t="s">
        <v>8281</v>
      </c>
      <c r="D873" s="2" t="s">
        <v>1193</v>
      </c>
      <c r="E873" s="2" t="s">
        <v>2683</v>
      </c>
      <c r="G873" s="2" t="s">
        <v>3906</v>
      </c>
      <c r="H873" s="2" t="s">
        <v>3954</v>
      </c>
      <c r="I873" s="2" t="s">
        <v>4444</v>
      </c>
      <c r="N873" s="2" t="s">
        <v>6011</v>
      </c>
      <c r="P873" s="2" t="str">
        <f t="shared" si="14"/>
        <v>MPR_LOAN_MART_SSUDOD</v>
      </c>
      <c r="Q873" s="2" t="e">
        <f>VLOOKUP(P873,[1]Лист1!$J$423:$K$465,2,0)</f>
        <v>#N/A</v>
      </c>
      <c r="R873" s="2" t="s">
        <v>6118</v>
      </c>
    </row>
    <row r="874" spans="1:18" s="2" customFormat="1" x14ac:dyDescent="0.25">
      <c r="A874" s="2">
        <v>872</v>
      </c>
      <c r="B874" s="2" t="s">
        <v>6097</v>
      </c>
      <c r="C874" s="2" t="s">
        <v>8281</v>
      </c>
      <c r="D874" s="2" t="s">
        <v>1194</v>
      </c>
      <c r="E874" s="2" t="s">
        <v>2684</v>
      </c>
      <c r="G874" s="2" t="s">
        <v>3906</v>
      </c>
      <c r="H874" s="2" t="s">
        <v>3954</v>
      </c>
      <c r="I874" s="2" t="s">
        <v>4445</v>
      </c>
      <c r="N874" s="2" t="s">
        <v>6011</v>
      </c>
      <c r="P874" s="2" t="str">
        <f t="shared" si="14"/>
        <v>MPR_LOAN_MART_SSUDOD_TNG</v>
      </c>
      <c r="Q874" s="2" t="e">
        <f>VLOOKUP(P874,[1]Лист1!$J$423:$K$465,2,0)</f>
        <v>#N/A</v>
      </c>
      <c r="R874" s="2" t="s">
        <v>6118</v>
      </c>
    </row>
    <row r="875" spans="1:18" s="2" customFormat="1" x14ac:dyDescent="0.25">
      <c r="A875" s="2">
        <v>873</v>
      </c>
      <c r="B875" s="2" t="s">
        <v>345</v>
      </c>
      <c r="C875" s="2" t="s">
        <v>404</v>
      </c>
      <c r="D875" s="2" t="s">
        <v>1195</v>
      </c>
      <c r="E875" s="2" t="s">
        <v>2685</v>
      </c>
      <c r="G875" s="2" t="s">
        <v>3906</v>
      </c>
      <c r="H875" s="2" t="s">
        <v>3954</v>
      </c>
      <c r="I875" s="2" t="s">
        <v>4446</v>
      </c>
      <c r="N875" s="2" t="s">
        <v>6011</v>
      </c>
      <c r="P875" s="2" t="str">
        <f t="shared" si="14"/>
        <v>MPR_LOAN_MART_SSUDOKED</v>
      </c>
      <c r="Q875" s="2" t="e">
        <f>VLOOKUP(P875,[1]Лист1!$J$423:$K$465,2,0)</f>
        <v>#N/A</v>
      </c>
      <c r="R875" s="2" t="s">
        <v>6118</v>
      </c>
    </row>
    <row r="876" spans="1:18" s="2" customFormat="1" x14ac:dyDescent="0.25">
      <c r="A876" s="2">
        <v>874</v>
      </c>
      <c r="B876" s="2" t="s">
        <v>345</v>
      </c>
      <c r="C876" s="2" t="s">
        <v>404</v>
      </c>
      <c r="D876" s="2" t="s">
        <v>1196</v>
      </c>
      <c r="E876" s="2" t="s">
        <v>2686</v>
      </c>
      <c r="G876" s="2" t="s">
        <v>3906</v>
      </c>
      <c r="H876" s="2" t="s">
        <v>3954</v>
      </c>
      <c r="I876" s="2" t="s">
        <v>4447</v>
      </c>
      <c r="N876" s="2" t="s">
        <v>6011</v>
      </c>
      <c r="P876" s="2" t="str">
        <f t="shared" si="14"/>
        <v>MPR_LOAN_MART_SSUDOTR_EKON</v>
      </c>
      <c r="Q876" s="2" t="e">
        <f>VLOOKUP(P876,[1]Лист1!$J$423:$K$465,2,0)</f>
        <v>#N/A</v>
      </c>
      <c r="R876" s="2" t="s">
        <v>6118</v>
      </c>
    </row>
    <row r="877" spans="1:18" s="2" customFormat="1" x14ac:dyDescent="0.25">
      <c r="A877" s="2">
        <v>875</v>
      </c>
      <c r="B877" s="2" t="s">
        <v>6097</v>
      </c>
      <c r="C877" s="2" t="s">
        <v>6097</v>
      </c>
      <c r="D877" s="2" t="s">
        <v>1197</v>
      </c>
      <c r="E877" s="2" t="s">
        <v>2687</v>
      </c>
      <c r="G877" s="2" t="s">
        <v>3906</v>
      </c>
      <c r="H877" s="2" t="s">
        <v>3954</v>
      </c>
      <c r="I877" s="2" t="s">
        <v>4448</v>
      </c>
      <c r="N877" s="2" t="s">
        <v>6011</v>
      </c>
      <c r="P877" s="2" t="str">
        <f t="shared" si="14"/>
        <v>MPR_LOAN_MART_SSUDPAYPROC</v>
      </c>
      <c r="Q877" s="2" t="e">
        <f>VLOOKUP(P877,[1]Лист1!$J$423:$K$465,2,0)</f>
        <v>#N/A</v>
      </c>
      <c r="R877" s="2" t="s">
        <v>6118</v>
      </c>
    </row>
    <row r="878" spans="1:18" s="2" customFormat="1" x14ac:dyDescent="0.25">
      <c r="A878" s="2">
        <v>876</v>
      </c>
      <c r="B878" s="2" t="s">
        <v>6097</v>
      </c>
      <c r="C878" s="2" t="s">
        <v>6097</v>
      </c>
      <c r="D878" s="2" t="s">
        <v>6612</v>
      </c>
      <c r="E878" s="2" t="s">
        <v>2688</v>
      </c>
      <c r="G878" s="2" t="s">
        <v>3906</v>
      </c>
      <c r="H878" s="2" t="s">
        <v>3954</v>
      </c>
      <c r="I878" s="2" t="s">
        <v>4449</v>
      </c>
      <c r="N878" s="2" t="s">
        <v>6011</v>
      </c>
      <c r="P878" s="2" t="str">
        <f t="shared" si="14"/>
        <v>MPR_LOAN_MART_SSUDPOG</v>
      </c>
      <c r="Q878" s="2" t="e">
        <f>VLOOKUP(P878,[1]Лист1!$J$423:$K$465,2,0)</f>
        <v>#N/A</v>
      </c>
      <c r="R878" s="2" t="s">
        <v>6118</v>
      </c>
    </row>
    <row r="879" spans="1:18" s="5" customFormat="1" x14ac:dyDescent="0.25">
      <c r="A879" s="5">
        <v>877</v>
      </c>
      <c r="D879" s="5" t="s">
        <v>1199</v>
      </c>
      <c r="G879" s="5" t="s">
        <v>3906</v>
      </c>
      <c r="H879" s="5" t="s">
        <v>3954</v>
      </c>
      <c r="I879" s="5" t="s">
        <v>1199</v>
      </c>
      <c r="N879" s="5" t="s">
        <v>6011</v>
      </c>
      <c r="P879" s="5" t="str">
        <f t="shared" si="14"/>
        <v>MPR_LOAN_MART_SSUDPOG_PROD_DT</v>
      </c>
      <c r="Q879" s="5" t="e">
        <f>VLOOKUP(P879,[1]Лист1!$J$423:$K$465,2,0)</f>
        <v>#N/A</v>
      </c>
      <c r="R879" s="5" t="s">
        <v>6118</v>
      </c>
    </row>
    <row r="880" spans="1:18" s="2" customFormat="1" x14ac:dyDescent="0.25">
      <c r="A880" s="2">
        <v>878</v>
      </c>
      <c r="B880" s="2" t="s">
        <v>6097</v>
      </c>
      <c r="C880" s="2" t="s">
        <v>7289</v>
      </c>
      <c r="D880" s="2" t="s">
        <v>1200</v>
      </c>
      <c r="E880" s="2" t="s">
        <v>2689</v>
      </c>
      <c r="G880" s="2" t="s">
        <v>3906</v>
      </c>
      <c r="H880" s="2" t="s">
        <v>3954</v>
      </c>
      <c r="I880" s="2" t="s">
        <v>4450</v>
      </c>
      <c r="N880" s="2" t="s">
        <v>6011</v>
      </c>
      <c r="P880" s="2" t="str">
        <f t="shared" si="14"/>
        <v>MPR_LOAN_MART_SSUDPOG_PRPR_DT</v>
      </c>
      <c r="Q880" s="2" t="e">
        <f>VLOOKUP(P880,[1]Лист1!$J$423:$K$465,2,0)</f>
        <v>#N/A</v>
      </c>
      <c r="R880" s="2" t="s">
        <v>6118</v>
      </c>
    </row>
    <row r="881" spans="1:18" x14ac:dyDescent="0.25">
      <c r="A881">
        <v>879</v>
      </c>
      <c r="B881" t="s">
        <v>6097</v>
      </c>
      <c r="D881" t="s">
        <v>1201</v>
      </c>
      <c r="E881" t="s">
        <v>2690</v>
      </c>
      <c r="G881" t="s">
        <v>3906</v>
      </c>
      <c r="H881" t="s">
        <v>3954</v>
      </c>
      <c r="I881" t="s">
        <v>4451</v>
      </c>
      <c r="N881" t="s">
        <v>6011</v>
      </c>
      <c r="P881" t="str">
        <f t="shared" si="14"/>
        <v>MPR_LOAN_MART_SSUDPOL_COM_TNG</v>
      </c>
      <c r="Q881" t="e">
        <f>VLOOKUP(P881,[1]Лист1!$J$423:$K$465,2,0)</f>
        <v>#N/A</v>
      </c>
      <c r="R881" t="s">
        <v>6118</v>
      </c>
    </row>
    <row r="882" spans="1:18" x14ac:dyDescent="0.25">
      <c r="A882">
        <v>880</v>
      </c>
      <c r="B882" t="s">
        <v>6097</v>
      </c>
      <c r="D882" t="s">
        <v>1202</v>
      </c>
      <c r="E882" t="s">
        <v>2691</v>
      </c>
      <c r="G882" t="s">
        <v>3906</v>
      </c>
      <c r="H882" t="s">
        <v>3954</v>
      </c>
      <c r="I882" t="s">
        <v>4452</v>
      </c>
      <c r="N882" t="s">
        <v>6011</v>
      </c>
      <c r="P882" t="str">
        <f t="shared" si="14"/>
        <v>MPR_LOAN_MART_SSUDPOL_COM_TNG_E</v>
      </c>
      <c r="Q882" t="e">
        <f>VLOOKUP(P882,[1]Лист1!$J$423:$K$465,2,0)</f>
        <v>#N/A</v>
      </c>
      <c r="R882" t="s">
        <v>6118</v>
      </c>
    </row>
    <row r="883" spans="1:18" x14ac:dyDescent="0.25">
      <c r="A883">
        <v>881</v>
      </c>
      <c r="B883" t="s">
        <v>6097</v>
      </c>
      <c r="D883" t="s">
        <v>1203</v>
      </c>
      <c r="E883" t="s">
        <v>2692</v>
      </c>
      <c r="G883" t="s">
        <v>3906</v>
      </c>
      <c r="H883" t="s">
        <v>3954</v>
      </c>
      <c r="I883" t="s">
        <v>4453</v>
      </c>
      <c r="N883" t="s">
        <v>6011</v>
      </c>
      <c r="P883" t="str">
        <f t="shared" si="14"/>
        <v>MPR_LOAN_MART_SSUDPRED_PR</v>
      </c>
      <c r="Q883" t="e">
        <f>VLOOKUP(P883,[1]Лист1!$J$423:$K$465,2,0)</f>
        <v>#N/A</v>
      </c>
      <c r="R883" t="s">
        <v>6118</v>
      </c>
    </row>
    <row r="884" spans="1:18" x14ac:dyDescent="0.25">
      <c r="A884">
        <v>882</v>
      </c>
      <c r="B884" t="s">
        <v>6097</v>
      </c>
      <c r="D884" t="s">
        <v>1204</v>
      </c>
      <c r="E884" t="s">
        <v>2693</v>
      </c>
      <c r="G884" t="s">
        <v>3906</v>
      </c>
      <c r="H884" t="s">
        <v>3954</v>
      </c>
      <c r="I884" t="s">
        <v>4454</v>
      </c>
      <c r="N884" t="s">
        <v>6011</v>
      </c>
      <c r="P884" t="str">
        <f t="shared" si="14"/>
        <v>MPR_LOAN_MART_SSUDPRIZN_ODN_MSFO</v>
      </c>
      <c r="Q884" t="e">
        <f>VLOOKUP(P884,[1]Лист1!$J$423:$K$465,2,0)</f>
        <v>#N/A</v>
      </c>
      <c r="R884" t="s">
        <v>6118</v>
      </c>
    </row>
    <row r="885" spans="1:18" s="5" customFormat="1" x14ac:dyDescent="0.25">
      <c r="A885" s="5">
        <v>883</v>
      </c>
      <c r="D885" s="5" t="s">
        <v>1205</v>
      </c>
      <c r="G885" s="5" t="s">
        <v>3906</v>
      </c>
      <c r="H885" s="5" t="s">
        <v>3954</v>
      </c>
      <c r="I885" s="5" t="s">
        <v>1205</v>
      </c>
      <c r="N885" s="5" t="s">
        <v>6011</v>
      </c>
      <c r="P885" s="5" t="str">
        <f t="shared" si="14"/>
        <v>MPR_LOAN_MART_SSUDPRIZN_UPRAV</v>
      </c>
      <c r="Q885" s="5" t="e">
        <f>VLOOKUP(P885,[1]Лист1!$J$423:$K$465,2,0)</f>
        <v>#N/A</v>
      </c>
      <c r="R885" s="5" t="s">
        <v>6118</v>
      </c>
    </row>
    <row r="886" spans="1:18" s="2" customFormat="1" x14ac:dyDescent="0.25">
      <c r="A886" s="2">
        <v>884</v>
      </c>
      <c r="B886" s="2" t="s">
        <v>6097</v>
      </c>
      <c r="C886" s="2" t="s">
        <v>430</v>
      </c>
      <c r="D886" s="2" t="s">
        <v>8283</v>
      </c>
      <c r="E886" s="2" t="s">
        <v>2694</v>
      </c>
      <c r="G886" s="2" t="s">
        <v>3906</v>
      </c>
      <c r="H886" s="2" t="s">
        <v>3954</v>
      </c>
      <c r="I886" s="2" t="s">
        <v>4455</v>
      </c>
      <c r="N886" s="2" t="s">
        <v>6011</v>
      </c>
      <c r="P886" s="2" t="str">
        <f t="shared" si="14"/>
        <v>MPR_LOAN_MART_SSUDPRODUCT</v>
      </c>
      <c r="Q886" s="2" t="e">
        <f>VLOOKUP(P886,[1]Лист1!$J$423:$K$465,2,0)</f>
        <v>#N/A</v>
      </c>
      <c r="R886" s="2" t="s">
        <v>6118</v>
      </c>
    </row>
    <row r="887" spans="1:18" s="5" customFormat="1" x14ac:dyDescent="0.25">
      <c r="A887" s="5">
        <v>885</v>
      </c>
      <c r="D887" s="5" t="s">
        <v>1207</v>
      </c>
      <c r="G887" s="5" t="s">
        <v>3906</v>
      </c>
      <c r="H887" s="5" t="s">
        <v>3954</v>
      </c>
      <c r="I887" s="5" t="s">
        <v>1207</v>
      </c>
      <c r="N887" s="5" t="s">
        <v>6011</v>
      </c>
      <c r="P887" s="5" t="str">
        <f t="shared" si="14"/>
        <v>MPR_LOAN_MART_SSUDPROGRESS_RECID</v>
      </c>
      <c r="Q887" s="5" t="e">
        <f>VLOOKUP(P887,[1]Лист1!$J$423:$K$465,2,0)</f>
        <v>#N/A</v>
      </c>
      <c r="R887" s="5" t="s">
        <v>6118</v>
      </c>
    </row>
    <row r="888" spans="1:18" s="2" customFormat="1" x14ac:dyDescent="0.25">
      <c r="A888" s="2">
        <v>886</v>
      </c>
      <c r="B888" s="2" t="s">
        <v>6097</v>
      </c>
      <c r="C888" s="2" t="s">
        <v>6097</v>
      </c>
      <c r="D888" s="2" t="s">
        <v>1208</v>
      </c>
      <c r="E888" s="2" t="s">
        <v>2695</v>
      </c>
      <c r="G888" s="2" t="s">
        <v>3906</v>
      </c>
      <c r="H888" s="2" t="s">
        <v>3954</v>
      </c>
      <c r="I888" s="2" t="s">
        <v>4456</v>
      </c>
      <c r="N888" s="2" t="s">
        <v>6011</v>
      </c>
      <c r="P888" s="2" t="str">
        <f t="shared" si="14"/>
        <v>MPR_LOAN_MART_SSUDPROL_COUNT</v>
      </c>
      <c r="Q888" s="2" t="e">
        <f>VLOOKUP(P888,[1]Лист1!$J$423:$K$465,2,0)</f>
        <v>#N/A</v>
      </c>
      <c r="R888" s="2" t="s">
        <v>6118</v>
      </c>
    </row>
    <row r="889" spans="1:18" s="2" customFormat="1" x14ac:dyDescent="0.25">
      <c r="A889" s="2">
        <v>887</v>
      </c>
      <c r="B889" s="2" t="s">
        <v>6097</v>
      </c>
      <c r="C889" s="2" t="s">
        <v>6097</v>
      </c>
      <c r="D889" s="2" t="s">
        <v>1209</v>
      </c>
      <c r="E889" s="2" t="s">
        <v>2696</v>
      </c>
      <c r="G889" s="2" t="s">
        <v>3906</v>
      </c>
      <c r="H889" s="2" t="s">
        <v>3954</v>
      </c>
      <c r="I889" s="2" t="s">
        <v>4457</v>
      </c>
      <c r="N889" s="2" t="s">
        <v>6011</v>
      </c>
      <c r="P889" s="2" t="str">
        <f t="shared" si="14"/>
        <v>MPR_LOAN_MART_SSUDPROL_DATE</v>
      </c>
      <c r="Q889" s="2" t="e">
        <f>VLOOKUP(P889,[1]Лист1!$J$423:$K$465,2,0)</f>
        <v>#N/A</v>
      </c>
      <c r="R889" s="2" t="s">
        <v>6118</v>
      </c>
    </row>
    <row r="890" spans="1:18" s="2" customFormat="1" x14ac:dyDescent="0.25">
      <c r="A890" s="2">
        <v>888</v>
      </c>
      <c r="B890" s="2" t="s">
        <v>6097</v>
      </c>
      <c r="C890" s="2" t="s">
        <v>8281</v>
      </c>
      <c r="D890" s="2" t="s">
        <v>1210</v>
      </c>
      <c r="E890" s="2" t="s">
        <v>2697</v>
      </c>
      <c r="G890" s="2" t="s">
        <v>3906</v>
      </c>
      <c r="H890" s="2" t="s">
        <v>3954</v>
      </c>
      <c r="I890" s="2" t="s">
        <v>4458</v>
      </c>
      <c r="N890" s="2" t="s">
        <v>6011</v>
      </c>
      <c r="P890" s="2" t="str">
        <f t="shared" si="14"/>
        <v>MPR_LOAN_MART_SSUDPR_OD</v>
      </c>
      <c r="Q890" s="2" t="e">
        <f>VLOOKUP(P890,[1]Лист1!$J$423:$K$465,2,0)</f>
        <v>#N/A</v>
      </c>
      <c r="R890" s="2" t="s">
        <v>6118</v>
      </c>
    </row>
    <row r="891" spans="1:18" s="2" customFormat="1" x14ac:dyDescent="0.25">
      <c r="A891" s="2">
        <v>889</v>
      </c>
      <c r="B891" s="2" t="s">
        <v>6097</v>
      </c>
      <c r="C891" s="2" t="s">
        <v>8281</v>
      </c>
      <c r="D891" s="2" t="s">
        <v>1211</v>
      </c>
      <c r="E891" s="2" t="s">
        <v>2698</v>
      </c>
      <c r="G891" s="2" t="s">
        <v>3906</v>
      </c>
      <c r="H891" s="2" t="s">
        <v>3954</v>
      </c>
      <c r="I891" s="2" t="s">
        <v>4459</v>
      </c>
      <c r="N891" s="2" t="s">
        <v>6011</v>
      </c>
      <c r="P891" s="2" t="str">
        <f t="shared" si="14"/>
        <v>MPR_LOAN_MART_SSUDPR_OD_TNG</v>
      </c>
      <c r="Q891" s="2" t="e">
        <f>VLOOKUP(P891,[1]Лист1!$J$423:$K$465,2,0)</f>
        <v>#N/A</v>
      </c>
      <c r="R891" s="2" t="s">
        <v>6118</v>
      </c>
    </row>
    <row r="892" spans="1:18" s="2" customFormat="1" x14ac:dyDescent="0.25">
      <c r="A892" s="2">
        <v>890</v>
      </c>
      <c r="B892" s="2" t="s">
        <v>6097</v>
      </c>
      <c r="C892" s="2" t="s">
        <v>7289</v>
      </c>
      <c r="D892" s="2" t="s">
        <v>1212</v>
      </c>
      <c r="E892" s="2" t="s">
        <v>2699</v>
      </c>
      <c r="G892" s="2" t="s">
        <v>3906</v>
      </c>
      <c r="H892" s="2" t="s">
        <v>3954</v>
      </c>
      <c r="I892" s="2" t="s">
        <v>4460</v>
      </c>
      <c r="N892" s="2" t="s">
        <v>6011</v>
      </c>
      <c r="P892" s="2" t="str">
        <f t="shared" si="14"/>
        <v>MPR_LOAN_MART_SSUDPR_PR</v>
      </c>
      <c r="Q892" s="2" t="e">
        <f>VLOOKUP(P892,[1]Лист1!$J$423:$K$465,2,0)</f>
        <v>#N/A</v>
      </c>
      <c r="R892" s="2" t="s">
        <v>6118</v>
      </c>
    </row>
    <row r="893" spans="1:18" s="2" customFormat="1" x14ac:dyDescent="0.25">
      <c r="A893" s="2">
        <v>891</v>
      </c>
      <c r="B893" s="2" t="s">
        <v>6097</v>
      </c>
      <c r="C893" s="2" t="s">
        <v>7289</v>
      </c>
      <c r="D893" s="2" t="s">
        <v>1213</v>
      </c>
      <c r="E893" s="2" t="s">
        <v>2700</v>
      </c>
      <c r="G893" s="2" t="s">
        <v>3906</v>
      </c>
      <c r="H893" s="2" t="s">
        <v>3954</v>
      </c>
      <c r="I893" s="2" t="s">
        <v>4461</v>
      </c>
      <c r="N893" s="2" t="s">
        <v>6011</v>
      </c>
      <c r="P893" s="2" t="str">
        <f t="shared" si="14"/>
        <v>MPR_LOAN_MART_SSUDPR_PR_TNG</v>
      </c>
      <c r="Q893" s="2" t="e">
        <f>VLOOKUP(P893,[1]Лист1!$J$423:$K$465,2,0)</f>
        <v>#N/A</v>
      </c>
      <c r="R893" s="2" t="s">
        <v>6118</v>
      </c>
    </row>
    <row r="894" spans="1:18" x14ac:dyDescent="0.25">
      <c r="A894">
        <v>892</v>
      </c>
      <c r="B894" t="s">
        <v>6097</v>
      </c>
      <c r="D894" t="s">
        <v>1187</v>
      </c>
      <c r="E894" t="s">
        <v>2677</v>
      </c>
      <c r="G894" t="s">
        <v>3906</v>
      </c>
      <c r="H894" t="s">
        <v>3954</v>
      </c>
      <c r="I894" t="s">
        <v>4462</v>
      </c>
      <c r="N894" t="s">
        <v>6011</v>
      </c>
      <c r="P894" t="str">
        <f t="shared" si="14"/>
        <v>MPR_LOAN_MART_SSUDPR_REZ_MSFO</v>
      </c>
      <c r="Q894" t="e">
        <f>VLOOKUP(P894,[1]Лист1!$J$423:$K$465,2,0)</f>
        <v>#N/A</v>
      </c>
      <c r="R894" t="s">
        <v>6118</v>
      </c>
    </row>
    <row r="895" spans="1:18" s="2" customFormat="1" x14ac:dyDescent="0.25">
      <c r="A895" s="2">
        <v>893</v>
      </c>
      <c r="B895" s="2" t="s">
        <v>6097</v>
      </c>
      <c r="C895" s="2" t="s">
        <v>430</v>
      </c>
      <c r="D895" s="2" t="s">
        <v>1214</v>
      </c>
      <c r="E895" s="2" t="s">
        <v>2701</v>
      </c>
      <c r="G895" s="2" t="s">
        <v>3906</v>
      </c>
      <c r="H895" s="2" t="s">
        <v>3954</v>
      </c>
      <c r="I895" s="2" t="s">
        <v>4463</v>
      </c>
      <c r="N895" s="2" t="s">
        <v>6011</v>
      </c>
      <c r="P895" s="2" t="str">
        <f t="shared" si="14"/>
        <v>MPR_LOAN_MART_SSUDPURPOSE</v>
      </c>
      <c r="Q895" s="2" t="e">
        <f>VLOOKUP(P895,[1]Лист1!$J$423:$K$465,2,0)</f>
        <v>#N/A</v>
      </c>
      <c r="R895" s="2" t="s">
        <v>6118</v>
      </c>
    </row>
    <row r="896" spans="1:18" s="2" customFormat="1" x14ac:dyDescent="0.25">
      <c r="A896" s="2">
        <v>894</v>
      </c>
      <c r="B896" s="2" t="s">
        <v>6097</v>
      </c>
      <c r="C896" s="2" t="s">
        <v>430</v>
      </c>
      <c r="D896" s="2" t="s">
        <v>7278</v>
      </c>
      <c r="E896" s="2" t="s">
        <v>7278</v>
      </c>
      <c r="G896" s="2" t="s">
        <v>3906</v>
      </c>
      <c r="H896" s="2" t="s">
        <v>3954</v>
      </c>
      <c r="I896" s="2" t="s">
        <v>1215</v>
      </c>
      <c r="N896" s="2" t="s">
        <v>6011</v>
      </c>
      <c r="P896" s="2" t="str">
        <f t="shared" si="14"/>
        <v>MPR_LOAN_MART_SSUDRATE_EFFECTIVE</v>
      </c>
      <c r="Q896" s="2" t="e">
        <f>VLOOKUP(P896,[1]Лист1!$J$423:$K$465,2,0)</f>
        <v>#N/A</v>
      </c>
      <c r="R896" s="2" t="s">
        <v>6118</v>
      </c>
    </row>
    <row r="897" spans="1:18" x14ac:dyDescent="0.25">
      <c r="A897">
        <v>895</v>
      </c>
      <c r="B897" t="s">
        <v>6097</v>
      </c>
      <c r="D897" t="s">
        <v>1216</v>
      </c>
      <c r="E897" t="s">
        <v>2702</v>
      </c>
      <c r="G897" t="s">
        <v>3906</v>
      </c>
      <c r="H897" t="s">
        <v>3954</v>
      </c>
      <c r="I897" t="s">
        <v>4464</v>
      </c>
      <c r="N897" t="s">
        <v>6011</v>
      </c>
      <c r="P897" t="str">
        <f t="shared" si="14"/>
        <v>MPR_LOAN_MART_SSUDREF_CES_FLG</v>
      </c>
      <c r="Q897" t="e">
        <f>VLOOKUP(P897,[1]Лист1!$J$423:$K$465,2,0)</f>
        <v>#N/A</v>
      </c>
      <c r="R897" t="s">
        <v>6118</v>
      </c>
    </row>
    <row r="898" spans="1:18" x14ac:dyDescent="0.25">
      <c r="A898">
        <v>896</v>
      </c>
      <c r="B898" t="s">
        <v>6097</v>
      </c>
      <c r="D898" t="s">
        <v>1217</v>
      </c>
      <c r="E898" t="s">
        <v>2703</v>
      </c>
      <c r="G898" t="s">
        <v>3906</v>
      </c>
      <c r="H898" t="s">
        <v>3954</v>
      </c>
      <c r="I898" t="s">
        <v>4465</v>
      </c>
      <c r="N898" t="s">
        <v>6011</v>
      </c>
      <c r="P898" t="str">
        <f t="shared" si="14"/>
        <v>MPR_LOAN_MART_SSUDREF_CONTR_DT</v>
      </c>
      <c r="Q898" t="e">
        <f>VLOOKUP(P898,[1]Лист1!$J$423:$K$465,2,0)</f>
        <v>#N/A</v>
      </c>
      <c r="R898" t="s">
        <v>6118</v>
      </c>
    </row>
    <row r="899" spans="1:18" x14ac:dyDescent="0.25">
      <c r="A899">
        <v>897</v>
      </c>
      <c r="B899" t="s">
        <v>6097</v>
      </c>
      <c r="D899" t="s">
        <v>1218</v>
      </c>
      <c r="E899" t="s">
        <v>2704</v>
      </c>
      <c r="G899" t="s">
        <v>3906</v>
      </c>
      <c r="H899" t="s">
        <v>3954</v>
      </c>
      <c r="I899" t="s">
        <v>4466</v>
      </c>
      <c r="N899" t="s">
        <v>6011</v>
      </c>
      <c r="P899" t="str">
        <f t="shared" si="14"/>
        <v>MPR_LOAN_MART_SSUDREF_PARD_SUR</v>
      </c>
      <c r="Q899" t="e">
        <f>VLOOKUP(P899,[1]Лист1!$J$423:$K$465,2,0)</f>
        <v>#N/A</v>
      </c>
      <c r="R899" t="s">
        <v>6118</v>
      </c>
    </row>
    <row r="900" spans="1:18" x14ac:dyDescent="0.25">
      <c r="A900">
        <v>898</v>
      </c>
      <c r="B900" t="s">
        <v>6097</v>
      </c>
      <c r="D900" t="s">
        <v>1219</v>
      </c>
      <c r="E900" t="s">
        <v>2705</v>
      </c>
      <c r="G900" t="s">
        <v>3906</v>
      </c>
      <c r="H900" t="s">
        <v>3954</v>
      </c>
      <c r="I900" t="s">
        <v>4467</v>
      </c>
      <c r="N900" t="s">
        <v>6011</v>
      </c>
      <c r="P900" t="str">
        <f t="shared" ref="P900:P963" si="15">CONCATENATE(H900,I900)</f>
        <v>MPR_LOAN_MART_SSUDREF_SUM_CES</v>
      </c>
      <c r="Q900" t="e">
        <f>VLOOKUP(P900,[1]Лист1!$J$423:$K$465,2,0)</f>
        <v>#N/A</v>
      </c>
      <c r="R900" t="s">
        <v>6118</v>
      </c>
    </row>
    <row r="901" spans="1:18" s="5" customFormat="1" x14ac:dyDescent="0.25">
      <c r="A901" s="5">
        <v>899</v>
      </c>
      <c r="B901" s="5" t="s">
        <v>6097</v>
      </c>
      <c r="D901" s="5" t="s">
        <v>1031</v>
      </c>
      <c r="E901" s="5" t="s">
        <v>2568</v>
      </c>
      <c r="G901" s="5" t="s">
        <v>3906</v>
      </c>
      <c r="H901" s="5" t="s">
        <v>3954</v>
      </c>
      <c r="I901" s="5" t="s">
        <v>4468</v>
      </c>
      <c r="N901" s="5" t="s">
        <v>6011</v>
      </c>
      <c r="P901" s="5" t="str">
        <f t="shared" si="15"/>
        <v>MPR_LOAN_MART_SSUDREPORT_DATE</v>
      </c>
      <c r="Q901" s="5" t="e">
        <f>VLOOKUP(P901,[1]Лист1!$J$423:$K$465,2,0)</f>
        <v>#N/A</v>
      </c>
      <c r="R901" s="5" t="s">
        <v>6118</v>
      </c>
    </row>
    <row r="902" spans="1:18" s="2" customFormat="1" x14ac:dyDescent="0.25">
      <c r="A902" s="2">
        <v>900</v>
      </c>
      <c r="B902" s="2" t="s">
        <v>6097</v>
      </c>
      <c r="C902" s="2" t="s">
        <v>491</v>
      </c>
      <c r="D902" s="2" t="s">
        <v>8284</v>
      </c>
      <c r="E902" s="2" t="s">
        <v>2706</v>
      </c>
      <c r="G902" s="2" t="s">
        <v>3906</v>
      </c>
      <c r="H902" s="2" t="s">
        <v>3954</v>
      </c>
      <c r="I902" s="2" t="s">
        <v>4469</v>
      </c>
      <c r="N902" s="2" t="s">
        <v>6011</v>
      </c>
      <c r="P902" s="2" t="str">
        <f t="shared" si="15"/>
        <v>MPR_LOAN_MART_SSUDREQNUM</v>
      </c>
      <c r="Q902" s="2" t="e">
        <f>VLOOKUP(P902,[1]Лист1!$J$423:$K$465,2,0)</f>
        <v>#N/A</v>
      </c>
      <c r="R902" s="2" t="s">
        <v>6118</v>
      </c>
    </row>
    <row r="903" spans="1:18" s="2" customFormat="1" x14ac:dyDescent="0.25">
      <c r="A903" s="2">
        <v>901</v>
      </c>
      <c r="B903" s="2" t="s">
        <v>6097</v>
      </c>
      <c r="C903" s="2" t="s">
        <v>430</v>
      </c>
      <c r="D903" s="2" t="s">
        <v>1221</v>
      </c>
      <c r="E903" s="2" t="s">
        <v>2707</v>
      </c>
      <c r="G903" s="2" t="s">
        <v>3906</v>
      </c>
      <c r="H903" s="2" t="s">
        <v>3954</v>
      </c>
      <c r="I903" s="2" t="s">
        <v>4470</v>
      </c>
      <c r="N903" s="2" t="s">
        <v>6011</v>
      </c>
      <c r="P903" s="2" t="str">
        <f t="shared" si="15"/>
        <v>MPR_LOAN_MART_SSUDRESTRUCT</v>
      </c>
      <c r="Q903" s="2" t="e">
        <f>VLOOKUP(P903,[1]Лист1!$J$423:$K$465,2,0)</f>
        <v>#N/A</v>
      </c>
      <c r="R903" s="2" t="s">
        <v>6118</v>
      </c>
    </row>
    <row r="904" spans="1:18" x14ac:dyDescent="0.25">
      <c r="A904">
        <v>902</v>
      </c>
      <c r="B904" t="s">
        <v>6097</v>
      </c>
      <c r="D904" t="s">
        <v>1222</v>
      </c>
      <c r="E904" t="s">
        <v>2708</v>
      </c>
      <c r="G904" t="s">
        <v>3906</v>
      </c>
      <c r="H904" t="s">
        <v>3954</v>
      </c>
      <c r="I904" t="s">
        <v>4471</v>
      </c>
      <c r="N904" t="s">
        <v>6011</v>
      </c>
      <c r="P904" t="str">
        <f t="shared" si="15"/>
        <v>MPR_LOAN_MART_SSUDRES_PR_MSFO_TNG</v>
      </c>
      <c r="Q904" t="e">
        <f>VLOOKUP(P904,[1]Лист1!$J$423:$K$465,2,0)</f>
        <v>#N/A</v>
      </c>
      <c r="R904" t="s">
        <v>6118</v>
      </c>
    </row>
    <row r="905" spans="1:18" x14ac:dyDescent="0.25">
      <c r="A905">
        <v>903</v>
      </c>
      <c r="B905" t="s">
        <v>6097</v>
      </c>
      <c r="D905" t="s">
        <v>1223</v>
      </c>
      <c r="E905" t="s">
        <v>2709</v>
      </c>
      <c r="G905" t="s">
        <v>3906</v>
      </c>
      <c r="H905" t="s">
        <v>3954</v>
      </c>
      <c r="I905" t="s">
        <v>4472</v>
      </c>
      <c r="N905" t="s">
        <v>6011</v>
      </c>
      <c r="P905" t="str">
        <f t="shared" si="15"/>
        <v>MPR_LOAN_MART_SSUDREZUO_SUMM</v>
      </c>
      <c r="Q905" t="e">
        <f>VLOOKUP(P905,[1]Лист1!$J$423:$K$465,2,0)</f>
        <v>#N/A</v>
      </c>
      <c r="R905" t="s">
        <v>6118</v>
      </c>
    </row>
    <row r="906" spans="1:18" x14ac:dyDescent="0.25">
      <c r="A906">
        <v>904</v>
      </c>
      <c r="B906" t="s">
        <v>6097</v>
      </c>
      <c r="D906" t="s">
        <v>1224</v>
      </c>
      <c r="E906" t="s">
        <v>2710</v>
      </c>
      <c r="G906" t="s">
        <v>3906</v>
      </c>
      <c r="H906" t="s">
        <v>3954</v>
      </c>
      <c r="I906" t="s">
        <v>4473</v>
      </c>
      <c r="N906" t="s">
        <v>6011</v>
      </c>
      <c r="P906" t="str">
        <f t="shared" si="15"/>
        <v>MPR_LOAN_MART_SSUDREZUO_SUMM_TNG</v>
      </c>
      <c r="Q906" t="e">
        <f>VLOOKUP(P906,[1]Лист1!$J$423:$K$465,2,0)</f>
        <v>#N/A</v>
      </c>
      <c r="R906" t="s">
        <v>6118</v>
      </c>
    </row>
    <row r="907" spans="1:18" x14ac:dyDescent="0.25">
      <c r="A907">
        <v>905</v>
      </c>
      <c r="B907" t="s">
        <v>6097</v>
      </c>
      <c r="D907" t="s">
        <v>1225</v>
      </c>
      <c r="E907" t="s">
        <v>2711</v>
      </c>
      <c r="G907" t="s">
        <v>3906</v>
      </c>
      <c r="H907" t="s">
        <v>3954</v>
      </c>
      <c r="I907" t="s">
        <v>4474</v>
      </c>
      <c r="N907" t="s">
        <v>6011</v>
      </c>
      <c r="P907" t="str">
        <f t="shared" si="15"/>
        <v>MPR_LOAN_MART_SSUDRSRV_OD_MSFO</v>
      </c>
      <c r="Q907" t="e">
        <f>VLOOKUP(P907,[1]Лист1!$J$423:$K$465,2,0)</f>
        <v>#N/A</v>
      </c>
      <c r="R907" t="s">
        <v>6118</v>
      </c>
    </row>
    <row r="908" spans="1:18" x14ac:dyDescent="0.25">
      <c r="A908">
        <v>906</v>
      </c>
      <c r="B908" t="s">
        <v>6097</v>
      </c>
      <c r="D908" t="s">
        <v>1226</v>
      </c>
      <c r="E908" t="s">
        <v>2712</v>
      </c>
      <c r="G908" t="s">
        <v>3906</v>
      </c>
      <c r="H908" t="s">
        <v>3954</v>
      </c>
      <c r="I908" t="s">
        <v>4475</v>
      </c>
      <c r="N908" t="s">
        <v>6011</v>
      </c>
      <c r="P908" t="str">
        <f t="shared" si="15"/>
        <v>MPR_LOAN_MART_SSUDRSRV_OD_MSFO_TNG</v>
      </c>
      <c r="Q908" t="e">
        <f>VLOOKUP(P908,[1]Лист1!$J$423:$K$465,2,0)</f>
        <v>#N/A</v>
      </c>
      <c r="R908" t="s">
        <v>6118</v>
      </c>
    </row>
    <row r="909" spans="1:18" x14ac:dyDescent="0.25">
      <c r="A909">
        <v>907</v>
      </c>
      <c r="B909" t="s">
        <v>6097</v>
      </c>
      <c r="D909" t="s">
        <v>1227</v>
      </c>
      <c r="E909" t="s">
        <v>2713</v>
      </c>
      <c r="G909" t="s">
        <v>3906</v>
      </c>
      <c r="H909" t="s">
        <v>3954</v>
      </c>
      <c r="I909" t="s">
        <v>4476</v>
      </c>
      <c r="N909" t="s">
        <v>6011</v>
      </c>
      <c r="P909" t="str">
        <f t="shared" si="15"/>
        <v>MPR_LOAN_MART_SSUDRSRV_PR_MSFO</v>
      </c>
      <c r="Q909" t="e">
        <f>VLOOKUP(P909,[1]Лист1!$J$423:$K$465,2,0)</f>
        <v>#N/A</v>
      </c>
      <c r="R909" t="s">
        <v>6118</v>
      </c>
    </row>
    <row r="910" spans="1:18" x14ac:dyDescent="0.25">
      <c r="A910">
        <v>908</v>
      </c>
      <c r="B910" t="s">
        <v>345</v>
      </c>
      <c r="C910" t="s">
        <v>345</v>
      </c>
      <c r="D910" t="s">
        <v>1228</v>
      </c>
      <c r="E910" t="s">
        <v>2714</v>
      </c>
      <c r="G910" t="s">
        <v>3906</v>
      </c>
      <c r="H910" t="s">
        <v>3954</v>
      </c>
      <c r="I910" t="s">
        <v>4477</v>
      </c>
      <c r="N910" t="s">
        <v>6011</v>
      </c>
      <c r="P910" t="str">
        <f t="shared" si="15"/>
        <v>MPR_LOAN_MART_SSUDSEGMENT</v>
      </c>
      <c r="Q910" t="e">
        <f>VLOOKUP(P910,[1]Лист1!$J$423:$K$465,2,0)</f>
        <v>#N/A</v>
      </c>
      <c r="R910" t="s">
        <v>6118</v>
      </c>
    </row>
    <row r="911" spans="1:18" s="2" customFormat="1" x14ac:dyDescent="0.25">
      <c r="A911" s="2">
        <v>909</v>
      </c>
      <c r="B911" s="2" t="s">
        <v>6097</v>
      </c>
      <c r="C911" s="2" t="s">
        <v>7289</v>
      </c>
      <c r="D911" s="2" t="s">
        <v>1229</v>
      </c>
      <c r="E911" s="2" t="s">
        <v>2715</v>
      </c>
      <c r="G911" s="2" t="s">
        <v>3906</v>
      </c>
      <c r="H911" s="2" t="s">
        <v>3954</v>
      </c>
      <c r="I911" s="2" t="s">
        <v>4478</v>
      </c>
      <c r="N911" s="2" t="s">
        <v>6011</v>
      </c>
      <c r="P911" s="2" t="str">
        <f t="shared" si="15"/>
        <v>MPR_LOAN_MART_SSUDSHT</v>
      </c>
      <c r="Q911" s="2" t="e">
        <f>VLOOKUP(P911,[1]Лист1!$J$423:$K$465,2,0)</f>
        <v>#N/A</v>
      </c>
      <c r="R911" s="2" t="s">
        <v>6118</v>
      </c>
    </row>
    <row r="912" spans="1:18" s="2" customFormat="1" x14ac:dyDescent="0.25">
      <c r="A912" s="2">
        <v>910</v>
      </c>
      <c r="B912" s="2" t="s">
        <v>6097</v>
      </c>
      <c r="C912" s="2" t="s">
        <v>7289</v>
      </c>
      <c r="D912" s="2" t="s">
        <v>1230</v>
      </c>
      <c r="E912" s="2" t="s">
        <v>2716</v>
      </c>
      <c r="G912" s="2" t="s">
        <v>3906</v>
      </c>
      <c r="H912" s="2" t="s">
        <v>3954</v>
      </c>
      <c r="I912" s="2" t="s">
        <v>4479</v>
      </c>
      <c r="N912" s="2" t="s">
        <v>6011</v>
      </c>
      <c r="P912" s="2" t="str">
        <f t="shared" si="15"/>
        <v>MPR_LOAN_MART_SSUDSPIS_OD</v>
      </c>
      <c r="Q912" s="2" t="e">
        <f>VLOOKUP(P912,[1]Лист1!$J$423:$K$465,2,0)</f>
        <v>#N/A</v>
      </c>
      <c r="R912" s="2" t="s">
        <v>6118</v>
      </c>
    </row>
    <row r="913" spans="1:18" s="2" customFormat="1" x14ac:dyDescent="0.25">
      <c r="A913" s="2">
        <v>911</v>
      </c>
      <c r="B913" s="2" t="s">
        <v>6097</v>
      </c>
      <c r="C913" s="2" t="s">
        <v>7289</v>
      </c>
      <c r="D913" s="2" t="s">
        <v>1231</v>
      </c>
      <c r="E913" s="2" t="s">
        <v>2717</v>
      </c>
      <c r="G913" s="2" t="s">
        <v>3906</v>
      </c>
      <c r="H913" s="2" t="s">
        <v>3954</v>
      </c>
      <c r="I913" s="2" t="s">
        <v>4480</v>
      </c>
      <c r="N913" s="2" t="s">
        <v>6011</v>
      </c>
      <c r="P913" s="2" t="str">
        <f t="shared" si="15"/>
        <v>MPR_LOAN_MART_SSUDSPIS_OD_TNG</v>
      </c>
      <c r="Q913" s="2" t="e">
        <f>VLOOKUP(P913,[1]Лист1!$J$423:$K$465,2,0)</f>
        <v>#N/A</v>
      </c>
      <c r="R913" s="2" t="s">
        <v>6118</v>
      </c>
    </row>
    <row r="914" spans="1:18" s="2" customFormat="1" x14ac:dyDescent="0.25">
      <c r="A914" s="2">
        <v>912</v>
      </c>
      <c r="B914" s="2" t="s">
        <v>6097</v>
      </c>
      <c r="C914" s="2" t="s">
        <v>7289</v>
      </c>
      <c r="D914" s="2" t="s">
        <v>1232</v>
      </c>
      <c r="E914" s="2" t="s">
        <v>2718</v>
      </c>
      <c r="G914" s="2" t="s">
        <v>3906</v>
      </c>
      <c r="H914" s="2" t="s">
        <v>3954</v>
      </c>
      <c r="I914" s="2" t="s">
        <v>4481</v>
      </c>
      <c r="N914" s="2" t="s">
        <v>6011</v>
      </c>
      <c r="P914" s="2" t="str">
        <f t="shared" si="15"/>
        <v>MPR_LOAN_MART_SSUDSPIS_PR</v>
      </c>
      <c r="Q914" s="2" t="e">
        <f>VLOOKUP(P914,[1]Лист1!$J$423:$K$465,2,0)</f>
        <v>#N/A</v>
      </c>
      <c r="R914" s="2" t="s">
        <v>6118</v>
      </c>
    </row>
    <row r="915" spans="1:18" s="2" customFormat="1" x14ac:dyDescent="0.25">
      <c r="A915" s="2">
        <v>913</v>
      </c>
      <c r="B915" s="2" t="s">
        <v>6097</v>
      </c>
      <c r="C915" s="2" t="s">
        <v>7289</v>
      </c>
      <c r="D915" s="2" t="s">
        <v>1233</v>
      </c>
      <c r="E915" s="2" t="s">
        <v>2719</v>
      </c>
      <c r="G915" s="2" t="s">
        <v>3906</v>
      </c>
      <c r="H915" s="2" t="s">
        <v>3954</v>
      </c>
      <c r="I915" s="2" t="s">
        <v>4482</v>
      </c>
      <c r="N915" s="2" t="s">
        <v>6011</v>
      </c>
      <c r="P915" s="2" t="str">
        <f t="shared" si="15"/>
        <v>MPR_LOAN_MART_SSUDSPIS_PR_TNG</v>
      </c>
      <c r="Q915" s="2" t="e">
        <f>VLOOKUP(P915,[1]Лист1!$J$423:$K$465,2,0)</f>
        <v>#N/A</v>
      </c>
      <c r="R915" s="2" t="s">
        <v>6118</v>
      </c>
    </row>
    <row r="916" spans="1:18" s="2" customFormat="1" x14ac:dyDescent="0.25">
      <c r="A916" s="2">
        <v>914</v>
      </c>
      <c r="B916" s="2" t="s">
        <v>6097</v>
      </c>
      <c r="C916" s="2" t="s">
        <v>7289</v>
      </c>
      <c r="D916" s="2" t="s">
        <v>1234</v>
      </c>
      <c r="E916" s="2" t="s">
        <v>2720</v>
      </c>
      <c r="G916" s="2" t="s">
        <v>3906</v>
      </c>
      <c r="H916" s="2" t="s">
        <v>3954</v>
      </c>
      <c r="I916" s="2" t="s">
        <v>4483</v>
      </c>
      <c r="N916" s="2" t="s">
        <v>6011</v>
      </c>
      <c r="P916" s="2" t="str">
        <f t="shared" si="15"/>
        <v>MPR_LOAN_MART_SSUDSPIS_SHT</v>
      </c>
      <c r="Q916" s="2" t="e">
        <f>VLOOKUP(P916,[1]Лист1!$J$423:$K$465,2,0)</f>
        <v>#N/A</v>
      </c>
      <c r="R916" s="2" t="s">
        <v>6118</v>
      </c>
    </row>
    <row r="917" spans="1:18" s="2" customFormat="1" x14ac:dyDescent="0.25">
      <c r="A917" s="2">
        <v>915</v>
      </c>
      <c r="B917" s="2" t="s">
        <v>6097</v>
      </c>
      <c r="C917" s="2" t="s">
        <v>430</v>
      </c>
      <c r="D917" s="2" t="s">
        <v>1019</v>
      </c>
      <c r="E917" s="2" t="s">
        <v>2721</v>
      </c>
      <c r="G917" s="2" t="s">
        <v>3906</v>
      </c>
      <c r="H917" s="2" t="s">
        <v>3954</v>
      </c>
      <c r="I917" s="2" t="s">
        <v>4484</v>
      </c>
      <c r="N917" s="2" t="s">
        <v>6011</v>
      </c>
      <c r="P917" s="2" t="str">
        <f t="shared" si="15"/>
        <v>MPR_LOAN_MART_SSUDSTAV</v>
      </c>
      <c r="Q917" s="2" t="e">
        <f>VLOOKUP(P917,[1]Лист1!$J$423:$K$465,2,0)</f>
        <v>#N/A</v>
      </c>
      <c r="R917" s="2" t="s">
        <v>6118</v>
      </c>
    </row>
    <row r="918" spans="1:18" s="5" customFormat="1" x14ac:dyDescent="0.25">
      <c r="A918" s="5">
        <v>916</v>
      </c>
      <c r="D918" s="5" t="s">
        <v>1235</v>
      </c>
      <c r="G918" s="5" t="s">
        <v>3906</v>
      </c>
      <c r="H918" s="5" t="s">
        <v>3954</v>
      </c>
      <c r="I918" s="5" t="s">
        <v>1235</v>
      </c>
      <c r="N918" s="5" t="s">
        <v>6011</v>
      </c>
      <c r="P918" s="5" t="str">
        <f t="shared" si="15"/>
        <v>MPR_LOAN_MART_SSUDSTAV_CR_REG</v>
      </c>
      <c r="Q918" s="5" t="e">
        <f>VLOOKUP(P918,[1]Лист1!$J$423:$K$465,2,0)</f>
        <v>#N/A</v>
      </c>
      <c r="R918" s="5" t="s">
        <v>6118</v>
      </c>
    </row>
    <row r="919" spans="1:18" x14ac:dyDescent="0.25">
      <c r="A919">
        <v>917</v>
      </c>
      <c r="B919" t="s">
        <v>6097</v>
      </c>
      <c r="D919" t="s">
        <v>1236</v>
      </c>
      <c r="E919" t="s">
        <v>2722</v>
      </c>
      <c r="G919" t="s">
        <v>3906</v>
      </c>
      <c r="H919" t="s">
        <v>3954</v>
      </c>
      <c r="I919" t="s">
        <v>4485</v>
      </c>
      <c r="N919" t="s">
        <v>6011</v>
      </c>
      <c r="P919" t="str">
        <f t="shared" si="15"/>
        <v>MPR_LOAN_MART_SSUDSUMVYD</v>
      </c>
      <c r="Q919" t="e">
        <f>VLOOKUP(P919,[1]Лист1!$J$423:$K$465,2,0)</f>
        <v>#N/A</v>
      </c>
      <c r="R919" t="s">
        <v>6118</v>
      </c>
    </row>
    <row r="920" spans="1:18" x14ac:dyDescent="0.25">
      <c r="A920">
        <v>918</v>
      </c>
      <c r="B920" t="s">
        <v>6097</v>
      </c>
      <c r="D920" t="s">
        <v>1237</v>
      </c>
      <c r="E920" t="s">
        <v>2723</v>
      </c>
      <c r="G920" t="s">
        <v>3906</v>
      </c>
      <c r="H920" t="s">
        <v>3954</v>
      </c>
      <c r="I920" t="s">
        <v>4486</v>
      </c>
      <c r="N920" t="s">
        <v>6011</v>
      </c>
      <c r="P920" t="str">
        <f t="shared" si="15"/>
        <v>MPR_LOAN_MART_SSUDSUMVYD_TNG</v>
      </c>
      <c r="Q920" t="e">
        <f>VLOOKUP(P920,[1]Лист1!$J$423:$K$465,2,0)</f>
        <v>#N/A</v>
      </c>
      <c r="R920" t="s">
        <v>6118</v>
      </c>
    </row>
    <row r="921" spans="1:18" x14ac:dyDescent="0.25">
      <c r="A921">
        <v>919</v>
      </c>
      <c r="B921" t="s">
        <v>6097</v>
      </c>
      <c r="D921" t="s">
        <v>1238</v>
      </c>
      <c r="E921" t="s">
        <v>2724</v>
      </c>
      <c r="G921" t="s">
        <v>3906</v>
      </c>
      <c r="H921" t="s">
        <v>3954</v>
      </c>
      <c r="I921" t="s">
        <v>4487</v>
      </c>
      <c r="N921" t="s">
        <v>6011</v>
      </c>
      <c r="P921" t="str">
        <f t="shared" si="15"/>
        <v>MPR_LOAN_MART_SSUDSUM_FACT_PLAT</v>
      </c>
      <c r="Q921" t="e">
        <f>VLOOKUP(P921,[1]Лист1!$J$423:$K$465,2,0)</f>
        <v>#N/A</v>
      </c>
      <c r="R921" t="s">
        <v>6118</v>
      </c>
    </row>
    <row r="922" spans="1:18" x14ac:dyDescent="0.25">
      <c r="A922">
        <v>920</v>
      </c>
      <c r="B922" t="s">
        <v>6097</v>
      </c>
      <c r="D922" t="s">
        <v>1239</v>
      </c>
      <c r="E922" t="s">
        <v>2725</v>
      </c>
      <c r="G922" t="s">
        <v>3906</v>
      </c>
      <c r="H922" t="s">
        <v>3954</v>
      </c>
      <c r="I922" t="s">
        <v>4488</v>
      </c>
      <c r="N922" t="s">
        <v>6011</v>
      </c>
      <c r="P922" t="str">
        <f t="shared" si="15"/>
        <v>MPR_LOAN_MART_SSUDSUM_OBESP_TRANSH</v>
      </c>
      <c r="Q922" t="e">
        <f>VLOOKUP(P922,[1]Лист1!$J$423:$K$465,2,0)</f>
        <v>#N/A</v>
      </c>
      <c r="R922" t="s">
        <v>6118</v>
      </c>
    </row>
    <row r="923" spans="1:18" x14ac:dyDescent="0.25">
      <c r="A923">
        <v>921</v>
      </c>
      <c r="B923" t="s">
        <v>6097</v>
      </c>
      <c r="D923" t="s">
        <v>1240</v>
      </c>
      <c r="E923" t="s">
        <v>2726</v>
      </c>
      <c r="G923" t="s">
        <v>3906</v>
      </c>
      <c r="H923" t="s">
        <v>3954</v>
      </c>
      <c r="I923" t="s">
        <v>4489</v>
      </c>
      <c r="N923" t="s">
        <v>6011</v>
      </c>
      <c r="P923" t="str">
        <f t="shared" si="15"/>
        <v>MPR_LOAN_MART_SSUDSUM_PR</v>
      </c>
      <c r="Q923" t="e">
        <f>VLOOKUP(P923,[1]Лист1!$J$423:$K$465,2,0)</f>
        <v>#N/A</v>
      </c>
      <c r="R923" t="s">
        <v>6118</v>
      </c>
    </row>
    <row r="924" spans="1:18" x14ac:dyDescent="0.25">
      <c r="A924">
        <v>922</v>
      </c>
      <c r="B924" t="s">
        <v>6097</v>
      </c>
      <c r="D924" t="s">
        <v>1241</v>
      </c>
      <c r="E924" t="s">
        <v>2727</v>
      </c>
      <c r="G924" t="s">
        <v>3906</v>
      </c>
      <c r="H924" t="s">
        <v>3954</v>
      </c>
      <c r="I924" t="s">
        <v>4490</v>
      </c>
      <c r="N924" t="s">
        <v>6011</v>
      </c>
      <c r="P924" t="str">
        <f t="shared" si="15"/>
        <v>MPR_LOAN_MART_SSUDSUM_PR_TNG</v>
      </c>
      <c r="Q924" t="e">
        <f>VLOOKUP(P924,[1]Лист1!$J$423:$K$465,2,0)</f>
        <v>#N/A</v>
      </c>
      <c r="R924" t="s">
        <v>6118</v>
      </c>
    </row>
    <row r="925" spans="1:18" s="2" customFormat="1" x14ac:dyDescent="0.25">
      <c r="A925" s="2">
        <v>923</v>
      </c>
      <c r="B925" s="2" t="s">
        <v>6097</v>
      </c>
      <c r="C925" s="2" t="s">
        <v>7289</v>
      </c>
      <c r="D925" s="2" t="s">
        <v>1242</v>
      </c>
      <c r="E925" s="2" t="s">
        <v>2728</v>
      </c>
      <c r="G925" s="2" t="s">
        <v>3906</v>
      </c>
      <c r="H925" s="2" t="s">
        <v>3954</v>
      </c>
      <c r="I925" s="2" t="s">
        <v>4491</v>
      </c>
      <c r="N925" s="2" t="s">
        <v>6011</v>
      </c>
      <c r="P925" s="2" t="str">
        <f t="shared" si="15"/>
        <v>MPR_LOAN_MART_SSUDSUM_SHT</v>
      </c>
      <c r="Q925" s="2" t="e">
        <f>VLOOKUP(P925,[1]Лист1!$J$423:$K$465,2,0)</f>
        <v>#N/A</v>
      </c>
      <c r="R925" s="2" t="s">
        <v>6118</v>
      </c>
    </row>
    <row r="926" spans="1:18" x14ac:dyDescent="0.25">
      <c r="A926">
        <v>924</v>
      </c>
      <c r="B926" t="s">
        <v>6097</v>
      </c>
      <c r="D926" t="s">
        <v>1239</v>
      </c>
      <c r="E926" t="s">
        <v>2725</v>
      </c>
      <c r="G926" t="s">
        <v>3906</v>
      </c>
      <c r="H926" t="s">
        <v>3954</v>
      </c>
      <c r="I926" t="s">
        <v>4492</v>
      </c>
      <c r="N926" t="s">
        <v>6011</v>
      </c>
      <c r="P926" t="str">
        <f t="shared" si="15"/>
        <v>MPR_LOAN_MART_SSUDSUM_TRANSH</v>
      </c>
      <c r="Q926" t="e">
        <f>VLOOKUP(P926,[1]Лист1!$J$423:$K$465,2,0)</f>
        <v>#N/A</v>
      </c>
      <c r="R926" t="s">
        <v>6118</v>
      </c>
    </row>
    <row r="927" spans="1:18" x14ac:dyDescent="0.25">
      <c r="A927">
        <v>925</v>
      </c>
      <c r="B927" t="s">
        <v>345</v>
      </c>
      <c r="C927" t="s">
        <v>345</v>
      </c>
      <c r="D927" t="s">
        <v>1243</v>
      </c>
      <c r="E927" t="s">
        <v>2729</v>
      </c>
      <c r="G927" t="s">
        <v>3906</v>
      </c>
      <c r="H927" t="s">
        <v>3954</v>
      </c>
      <c r="I927" t="s">
        <v>4493</v>
      </c>
      <c r="N927" t="s">
        <v>6011</v>
      </c>
      <c r="P927" t="str">
        <f t="shared" si="15"/>
        <v>MPR_LOAN_MART_SSUDSZP</v>
      </c>
      <c r="Q927" t="e">
        <f>VLOOKUP(P927,[1]Лист1!$J$423:$K$465,2,0)</f>
        <v>#N/A</v>
      </c>
      <c r="R927" t="s">
        <v>6118</v>
      </c>
    </row>
    <row r="928" spans="1:18" s="36" customFormat="1" x14ac:dyDescent="0.25">
      <c r="A928" s="36">
        <v>926</v>
      </c>
      <c r="D928" s="36" t="s">
        <v>1244</v>
      </c>
      <c r="G928" s="36" t="s">
        <v>3906</v>
      </c>
      <c r="H928" s="36" t="s">
        <v>3954</v>
      </c>
      <c r="I928" s="36" t="s">
        <v>1244</v>
      </c>
      <c r="N928" s="36" t="s">
        <v>6011</v>
      </c>
      <c r="P928" s="36" t="str">
        <f t="shared" si="15"/>
        <v>MPR_LOAN_MART_SSUDTOTALDEBT</v>
      </c>
      <c r="Q928" s="36" t="e">
        <f>VLOOKUP(P928,[1]Лист1!$J$423:$K$465,2,0)</f>
        <v>#N/A</v>
      </c>
      <c r="R928" s="36" t="s">
        <v>6118</v>
      </c>
    </row>
    <row r="929" spans="1:18" x14ac:dyDescent="0.25">
      <c r="A929">
        <v>927</v>
      </c>
      <c r="B929" t="s">
        <v>6097</v>
      </c>
      <c r="D929" t="s">
        <v>1245</v>
      </c>
      <c r="E929" t="s">
        <v>2730</v>
      </c>
      <c r="G929" t="s">
        <v>3906</v>
      </c>
      <c r="H929" t="s">
        <v>3954</v>
      </c>
      <c r="I929" t="s">
        <v>4494</v>
      </c>
      <c r="N929" t="s">
        <v>6011</v>
      </c>
      <c r="P929" t="str">
        <f t="shared" si="15"/>
        <v>MPR_LOAN_MART_SSUDUCH_STOR</v>
      </c>
      <c r="Q929" t="e">
        <f>VLOOKUP(P929,[1]Лист1!$J$423:$K$465,2,0)</f>
        <v>#N/A</v>
      </c>
      <c r="R929" t="s">
        <v>6118</v>
      </c>
    </row>
    <row r="930" spans="1:18" x14ac:dyDescent="0.25">
      <c r="A930">
        <v>928</v>
      </c>
      <c r="B930" t="s">
        <v>352</v>
      </c>
      <c r="D930" t="s">
        <v>1034</v>
      </c>
      <c r="E930" t="s">
        <v>2551</v>
      </c>
      <c r="G930" t="s">
        <v>3906</v>
      </c>
      <c r="H930" t="s">
        <v>3954</v>
      </c>
      <c r="I930" t="s">
        <v>4495</v>
      </c>
      <c r="N930" t="s">
        <v>6011</v>
      </c>
      <c r="P930" t="str">
        <f t="shared" si="15"/>
        <v>MPR_LOAN_MART_SSUDUDO</v>
      </c>
      <c r="Q930" t="e">
        <f>VLOOKUP(P930,[1]Лист1!$J$423:$K$465,2,0)</f>
        <v>#N/A</v>
      </c>
      <c r="R930" t="s">
        <v>6118</v>
      </c>
    </row>
    <row r="931" spans="1:18" s="36" customFormat="1" x14ac:dyDescent="0.25">
      <c r="A931" s="36">
        <v>929</v>
      </c>
      <c r="D931" s="36" t="s">
        <v>1246</v>
      </c>
      <c r="G931" s="36" t="s">
        <v>3906</v>
      </c>
      <c r="H931" s="36" t="s">
        <v>3954</v>
      </c>
      <c r="I931" s="36" t="s">
        <v>1246</v>
      </c>
      <c r="N931" s="36" t="s">
        <v>6011</v>
      </c>
      <c r="P931" s="36" t="str">
        <f t="shared" si="15"/>
        <v>MPR_LOAN_MART_SSUDUDO1</v>
      </c>
      <c r="Q931" s="36" t="e">
        <f>VLOOKUP(P931,[1]Лист1!$J$423:$K$465,2,0)</f>
        <v>#N/A</v>
      </c>
      <c r="R931" s="36" t="s">
        <v>6118</v>
      </c>
    </row>
    <row r="932" spans="1:18" s="36" customFormat="1" x14ac:dyDescent="0.25">
      <c r="A932" s="36">
        <v>930</v>
      </c>
      <c r="D932" s="36" t="s">
        <v>1247</v>
      </c>
      <c r="G932" s="36" t="s">
        <v>3906</v>
      </c>
      <c r="H932" s="36" t="s">
        <v>3954</v>
      </c>
      <c r="I932" s="36" t="s">
        <v>1247</v>
      </c>
      <c r="N932" s="36" t="s">
        <v>6011</v>
      </c>
      <c r="P932" s="36" t="str">
        <f t="shared" si="15"/>
        <v>MPR_LOAN_MART_SSUDUPGESV</v>
      </c>
      <c r="Q932" s="36" t="e">
        <f>VLOOKUP(P932,[1]Лист1!$J$423:$K$465,2,0)</f>
        <v>#N/A</v>
      </c>
      <c r="R932" s="36" t="s">
        <v>6118</v>
      </c>
    </row>
    <row r="933" spans="1:18" s="5" customFormat="1" x14ac:dyDescent="0.25">
      <c r="A933" s="5">
        <v>931</v>
      </c>
      <c r="B933" s="5" t="s">
        <v>6097</v>
      </c>
      <c r="D933" s="5" t="s">
        <v>1248</v>
      </c>
      <c r="E933" s="5" t="s">
        <v>2731</v>
      </c>
      <c r="G933" s="5" t="s">
        <v>3906</v>
      </c>
      <c r="H933" s="5" t="s">
        <v>3954</v>
      </c>
      <c r="I933" s="5" t="s">
        <v>4496</v>
      </c>
      <c r="N933" s="5" t="s">
        <v>6011</v>
      </c>
      <c r="P933" s="5" t="str">
        <f t="shared" si="15"/>
        <v>MPR_LOAN_MART_SSUDVID_ZAL</v>
      </c>
      <c r="Q933" s="5" t="e">
        <f>VLOOKUP(P933,[1]Лист1!$J$423:$K$465,2,0)</f>
        <v>#N/A</v>
      </c>
      <c r="R933" s="5" t="s">
        <v>6118</v>
      </c>
    </row>
    <row r="934" spans="1:18" x14ac:dyDescent="0.25">
      <c r="A934">
        <v>932</v>
      </c>
      <c r="B934" t="s">
        <v>6097</v>
      </c>
      <c r="D934" t="s">
        <v>1249</v>
      </c>
      <c r="E934" t="s">
        <v>2732</v>
      </c>
      <c r="G934" t="s">
        <v>3906</v>
      </c>
      <c r="H934" t="s">
        <v>3954</v>
      </c>
      <c r="I934" t="s">
        <v>4497</v>
      </c>
      <c r="N934" t="s">
        <v>6011</v>
      </c>
      <c r="P934" t="str">
        <f t="shared" si="15"/>
        <v>MPR_LOAN_MART_SSUDVNB_OD_DT</v>
      </c>
      <c r="Q934" t="e">
        <f>VLOOKUP(P934,[1]Лист1!$J$423:$K$465,2,0)</f>
        <v>#N/A</v>
      </c>
      <c r="R934" t="s">
        <v>6118</v>
      </c>
    </row>
    <row r="935" spans="1:18" x14ac:dyDescent="0.25">
      <c r="A935">
        <v>933</v>
      </c>
      <c r="B935" t="s">
        <v>6097</v>
      </c>
      <c r="D935" t="s">
        <v>1250</v>
      </c>
      <c r="E935" t="s">
        <v>2733</v>
      </c>
      <c r="G935" t="s">
        <v>3906</v>
      </c>
      <c r="H935" t="s">
        <v>3954</v>
      </c>
      <c r="I935" t="s">
        <v>4498</v>
      </c>
      <c r="N935" t="s">
        <v>6011</v>
      </c>
      <c r="P935" t="str">
        <f t="shared" si="15"/>
        <v>MPR_LOAN_MART_SSUDVNB_PR_DT</v>
      </c>
      <c r="Q935" t="e">
        <f>VLOOKUP(P935,[1]Лист1!$J$423:$K$465,2,0)</f>
        <v>#N/A</v>
      </c>
      <c r="R935" t="s">
        <v>6118</v>
      </c>
    </row>
    <row r="936" spans="1:18" x14ac:dyDescent="0.25">
      <c r="A936">
        <v>934</v>
      </c>
      <c r="B936" t="s">
        <v>6097</v>
      </c>
      <c r="D936" t="s">
        <v>1251</v>
      </c>
      <c r="E936" t="s">
        <v>2734</v>
      </c>
      <c r="G936" t="s">
        <v>3906</v>
      </c>
      <c r="H936" t="s">
        <v>3954</v>
      </c>
      <c r="I936" t="s">
        <v>4499</v>
      </c>
      <c r="N936" t="s">
        <v>6011</v>
      </c>
      <c r="P936" t="str">
        <f t="shared" si="15"/>
        <v>MPR_LOAN_MART_SSUDVNST_PR</v>
      </c>
      <c r="Q936" t="e">
        <f>VLOOKUP(P936,[1]Лист1!$J$423:$K$465,2,0)</f>
        <v>#N/A</v>
      </c>
      <c r="R936" t="s">
        <v>6118</v>
      </c>
    </row>
    <row r="937" spans="1:18" x14ac:dyDescent="0.25">
      <c r="A937">
        <v>935</v>
      </c>
      <c r="B937" t="s">
        <v>6097</v>
      </c>
      <c r="D937" t="s">
        <v>1252</v>
      </c>
      <c r="E937" t="s">
        <v>2735</v>
      </c>
      <c r="G937" t="s">
        <v>3906</v>
      </c>
      <c r="H937" t="s">
        <v>3954</v>
      </c>
      <c r="I937" t="s">
        <v>4500</v>
      </c>
      <c r="N937" t="s">
        <v>6011</v>
      </c>
      <c r="P937" t="str">
        <f t="shared" si="15"/>
        <v>MPR_LOAN_MART_SSUDVNST_PR_TNG</v>
      </c>
      <c r="Q937" t="e">
        <f>VLOOKUP(P937,[1]Лист1!$J$423:$K$465,2,0)</f>
        <v>#N/A</v>
      </c>
      <c r="R937" t="s">
        <v>6118</v>
      </c>
    </row>
    <row r="938" spans="1:18" s="2" customFormat="1" x14ac:dyDescent="0.25">
      <c r="A938" s="2">
        <v>936</v>
      </c>
      <c r="B938" s="2" t="s">
        <v>6097</v>
      </c>
      <c r="C938" s="2" t="s">
        <v>7289</v>
      </c>
      <c r="D938" s="2" t="s">
        <v>1253</v>
      </c>
      <c r="E938" s="2" t="s">
        <v>2736</v>
      </c>
      <c r="G938" s="2" t="s">
        <v>3906</v>
      </c>
      <c r="H938" s="2" t="s">
        <v>3954</v>
      </c>
      <c r="I938" s="2" t="s">
        <v>4501</v>
      </c>
      <c r="N938" s="2" t="s">
        <v>6011</v>
      </c>
      <c r="P938" s="2" t="str">
        <f t="shared" si="15"/>
        <v>MPR_LOAN_MART_SSUDVNST_SHT</v>
      </c>
      <c r="Q938" s="2" t="e">
        <f>VLOOKUP(P938,[1]Лист1!$J$423:$K$465,2,0)</f>
        <v>#N/A</v>
      </c>
      <c r="R938" s="2" t="s">
        <v>6118</v>
      </c>
    </row>
    <row r="939" spans="1:18" s="5" customFormat="1" x14ac:dyDescent="0.25">
      <c r="A939" s="5">
        <v>937</v>
      </c>
      <c r="D939" s="5" t="s">
        <v>1254</v>
      </c>
      <c r="G939" s="5" t="s">
        <v>3906</v>
      </c>
      <c r="H939" s="5" t="s">
        <v>3955</v>
      </c>
      <c r="I939" s="5" t="s">
        <v>1254</v>
      </c>
      <c r="N939" s="5" t="s">
        <v>6011</v>
      </c>
      <c r="P939" s="5" t="str">
        <f t="shared" si="15"/>
        <v>MPR_CUST_CORP_EADDR_OF_LOW##1</v>
      </c>
      <c r="Q939" s="5" t="e">
        <f>VLOOKUP(P939,[1]Лист1!$J$423:$K$465,2,0)</f>
        <v>#N/A</v>
      </c>
      <c r="R939" s="5" t="s">
        <v>6119</v>
      </c>
    </row>
    <row r="940" spans="1:18" s="5" customFormat="1" x14ac:dyDescent="0.25">
      <c r="A940" s="5">
        <v>938</v>
      </c>
      <c r="D940" s="5" t="s">
        <v>1255</v>
      </c>
      <c r="G940" s="5" t="s">
        <v>3906</v>
      </c>
      <c r="H940" s="5" t="s">
        <v>3955</v>
      </c>
      <c r="I940" s="5" t="s">
        <v>1255</v>
      </c>
      <c r="N940" s="5" t="s">
        <v>6011</v>
      </c>
      <c r="P940" s="5" t="str">
        <f t="shared" si="15"/>
        <v>MPR_CUST_CORP_EADDR_OF_LOW##2</v>
      </c>
      <c r="Q940" s="5" t="e">
        <f>VLOOKUP(P940,[1]Лист1!$J$423:$K$465,2,0)</f>
        <v>#N/A</v>
      </c>
      <c r="R940" s="5" t="s">
        <v>6119</v>
      </c>
    </row>
    <row r="941" spans="1:18" s="5" customFormat="1" x14ac:dyDescent="0.25">
      <c r="A941" s="5">
        <v>939</v>
      </c>
      <c r="D941" s="5" t="s">
        <v>1256</v>
      </c>
      <c r="G941" s="5" t="s">
        <v>3906</v>
      </c>
      <c r="H941" s="5" t="s">
        <v>3955</v>
      </c>
      <c r="I941" s="5" t="s">
        <v>1256</v>
      </c>
      <c r="N941" s="5" t="s">
        <v>6011</v>
      </c>
      <c r="P941" s="5" t="str">
        <f t="shared" si="15"/>
        <v>MPR_CUST_CORP_EADDR_OF_POST##1</v>
      </c>
      <c r="Q941" s="5" t="e">
        <f>VLOOKUP(P941,[1]Лист1!$J$423:$K$465,2,0)</f>
        <v>#N/A</v>
      </c>
      <c r="R941" s="5" t="s">
        <v>6119</v>
      </c>
    </row>
    <row r="942" spans="1:18" s="5" customFormat="1" x14ac:dyDescent="0.25">
      <c r="A942" s="5">
        <v>940</v>
      </c>
      <c r="D942" s="5" t="s">
        <v>1257</v>
      </c>
      <c r="G942" s="5" t="s">
        <v>3906</v>
      </c>
      <c r="H942" s="5" t="s">
        <v>3955</v>
      </c>
      <c r="I942" s="5" t="s">
        <v>1257</v>
      </c>
      <c r="N942" s="5" t="s">
        <v>6011</v>
      </c>
      <c r="P942" s="5" t="str">
        <f t="shared" si="15"/>
        <v>MPR_CUST_CORP_EADDR_OF_POST##2</v>
      </c>
      <c r="Q942" s="5" t="e">
        <f>VLOOKUP(P942,[1]Лист1!$J$423:$K$465,2,0)</f>
        <v>#N/A</v>
      </c>
      <c r="R942" s="5" t="s">
        <v>6119</v>
      </c>
    </row>
    <row r="943" spans="1:18" s="2" customFormat="1" x14ac:dyDescent="0.25">
      <c r="A943" s="2">
        <v>941</v>
      </c>
      <c r="B943" s="2" t="s">
        <v>345</v>
      </c>
      <c r="C943" s="2" t="s">
        <v>496</v>
      </c>
      <c r="D943" s="2" t="s">
        <v>1258</v>
      </c>
      <c r="E943" s="2" t="s">
        <v>2737</v>
      </c>
      <c r="G943" s="2" t="s">
        <v>3906</v>
      </c>
      <c r="H943" s="2" t="s">
        <v>3955</v>
      </c>
      <c r="I943" s="2" t="s">
        <v>108</v>
      </c>
      <c r="N943" s="2" t="s">
        <v>6011</v>
      </c>
      <c r="P943" s="2" t="str">
        <f t="shared" si="15"/>
        <v>MPR_CUST_CORP_EBANK_CODE</v>
      </c>
      <c r="Q943" s="2" t="e">
        <f>VLOOKUP(P943,[1]Лист1!$J$423:$K$465,2,0)</f>
        <v>#N/A</v>
      </c>
      <c r="R943" s="2" t="s">
        <v>6119</v>
      </c>
    </row>
    <row r="944" spans="1:18" s="2" customFormat="1" x14ac:dyDescent="0.25">
      <c r="A944" s="2">
        <v>942</v>
      </c>
      <c r="B944" s="2" t="s">
        <v>345</v>
      </c>
      <c r="C944" s="2" t="s">
        <v>496</v>
      </c>
      <c r="D944" s="2" t="s">
        <v>1259</v>
      </c>
      <c r="E944" s="2" t="s">
        <v>2738</v>
      </c>
      <c r="G944" s="2" t="s">
        <v>3906</v>
      </c>
      <c r="H944" s="2" t="s">
        <v>3955</v>
      </c>
      <c r="I944" s="2" t="s">
        <v>1259</v>
      </c>
      <c r="N944" s="2" t="s">
        <v>6011</v>
      </c>
      <c r="P944" s="2" t="str">
        <f t="shared" si="15"/>
        <v>MPR_CUST_CORP_EBANK_CODE_TYPE</v>
      </c>
      <c r="Q944" s="2" t="e">
        <f>VLOOKUP(P944,[1]Лист1!$J$423:$K$465,2,0)</f>
        <v>#N/A</v>
      </c>
      <c r="R944" s="2" t="s">
        <v>6119</v>
      </c>
    </row>
    <row r="945" spans="1:18" s="2" customFormat="1" x14ac:dyDescent="0.25">
      <c r="A945" s="2">
        <v>943</v>
      </c>
      <c r="B945" s="2" t="s">
        <v>355</v>
      </c>
      <c r="C945" s="2" t="s">
        <v>355</v>
      </c>
      <c r="D945" s="2" t="s">
        <v>1024</v>
      </c>
      <c r="E945" s="2" t="s">
        <v>2541</v>
      </c>
      <c r="G945" s="2" t="s">
        <v>3906</v>
      </c>
      <c r="H945" s="2" t="s">
        <v>3955</v>
      </c>
      <c r="I945" s="2" t="s">
        <v>4502</v>
      </c>
      <c r="N945" s="2" t="s">
        <v>6011</v>
      </c>
      <c r="P945" s="2" t="str">
        <f t="shared" si="15"/>
        <v>MPR_CUST_CORP_EBENACCT</v>
      </c>
      <c r="Q945" s="2" t="e">
        <f>VLOOKUP(P945,[1]Лист1!$J$423:$K$465,2,0)</f>
        <v>#N/A</v>
      </c>
      <c r="R945" s="2" t="s">
        <v>6119</v>
      </c>
    </row>
    <row r="946" spans="1:18" s="2" customFormat="1" x14ac:dyDescent="0.25">
      <c r="A946" s="2">
        <v>944</v>
      </c>
      <c r="B946" s="2" t="s">
        <v>345</v>
      </c>
      <c r="C946" s="2" t="s">
        <v>345</v>
      </c>
      <c r="D946" s="2" t="s">
        <v>1260</v>
      </c>
      <c r="E946" s="2" t="s">
        <v>2739</v>
      </c>
      <c r="G946" s="2" t="s">
        <v>3906</v>
      </c>
      <c r="H946" s="2" t="s">
        <v>3955</v>
      </c>
      <c r="I946" s="2" t="s">
        <v>4314</v>
      </c>
      <c r="N946" s="2" t="s">
        <v>6011</v>
      </c>
      <c r="P946" s="2" t="str">
        <f t="shared" si="15"/>
        <v>MPR_CUST_CORP_ECLASS_CODE</v>
      </c>
      <c r="Q946" s="2" t="e">
        <f>VLOOKUP(P946,[1]Лист1!$J$423:$K$465,2,0)</f>
        <v>#N/A</v>
      </c>
      <c r="R946" s="2" t="s">
        <v>6119</v>
      </c>
    </row>
    <row r="947" spans="1:18" s="5" customFormat="1" x14ac:dyDescent="0.25">
      <c r="A947" s="5">
        <v>945</v>
      </c>
      <c r="D947" s="5" t="s">
        <v>1261</v>
      </c>
      <c r="E947" s="5" t="s">
        <v>2740</v>
      </c>
      <c r="G947" s="5" t="s">
        <v>3906</v>
      </c>
      <c r="H947" s="5" t="s">
        <v>3955</v>
      </c>
      <c r="I947" s="5" t="s">
        <v>4503</v>
      </c>
      <c r="N947" s="5" t="s">
        <v>6011</v>
      </c>
      <c r="P947" s="5" t="str">
        <f t="shared" si="15"/>
        <v>MPR_CUST_CORP_ECOATO</v>
      </c>
      <c r="Q947" s="5" t="e">
        <f>VLOOKUP(P947,[1]Лист1!$J$423:$K$465,2,0)</f>
        <v>#N/A</v>
      </c>
      <c r="R947" s="5" t="s">
        <v>6119</v>
      </c>
    </row>
    <row r="948" spans="1:18" s="2" customFormat="1" x14ac:dyDescent="0.25">
      <c r="A948" s="2">
        <v>946</v>
      </c>
      <c r="B948" s="2" t="s">
        <v>355</v>
      </c>
      <c r="C948" s="2" t="s">
        <v>355</v>
      </c>
      <c r="D948" s="2" t="s">
        <v>1262</v>
      </c>
      <c r="E948" s="2" t="s">
        <v>2741</v>
      </c>
      <c r="G948" s="2" t="s">
        <v>3906</v>
      </c>
      <c r="H948" s="2" t="s">
        <v>3955</v>
      </c>
      <c r="I948" s="2" t="s">
        <v>4504</v>
      </c>
      <c r="N948" s="2" t="s">
        <v>6011</v>
      </c>
      <c r="P948" s="2" t="str">
        <f t="shared" si="15"/>
        <v>MPR_CUST_CORP_ECORR_ACCT</v>
      </c>
      <c r="Q948" s="2" t="e">
        <f>VLOOKUP(P948,[1]Лист1!$J$423:$K$465,2,0)</f>
        <v>#N/A</v>
      </c>
      <c r="R948" s="2" t="s">
        <v>6119</v>
      </c>
    </row>
    <row r="949" spans="1:18" s="2" customFormat="1" x14ac:dyDescent="0.25">
      <c r="A949" s="2">
        <v>947</v>
      </c>
      <c r="B949" s="2" t="s">
        <v>345</v>
      </c>
      <c r="C949" s="2" t="s">
        <v>345</v>
      </c>
      <c r="D949" s="2" t="s">
        <v>409</v>
      </c>
      <c r="E949" s="2" t="s">
        <v>2742</v>
      </c>
      <c r="G949" s="2" t="s">
        <v>3906</v>
      </c>
      <c r="H949" s="2" t="s">
        <v>3955</v>
      </c>
      <c r="I949" s="2" t="s">
        <v>4505</v>
      </c>
      <c r="N949" s="2" t="s">
        <v>6011</v>
      </c>
      <c r="P949" s="2" t="str">
        <f t="shared" si="15"/>
        <v>MPR_CUST_CORP_ECOUNTRY_ID</v>
      </c>
      <c r="Q949" s="2" t="e">
        <f>VLOOKUP(P949,[1]Лист1!$J$423:$K$465,2,0)</f>
        <v>#N/A</v>
      </c>
      <c r="R949" s="2" t="s">
        <v>6119</v>
      </c>
    </row>
    <row r="950" spans="1:18" s="2" customFormat="1" x14ac:dyDescent="0.25">
      <c r="A950" s="2">
        <v>948</v>
      </c>
      <c r="B950" s="2" t="s">
        <v>345</v>
      </c>
      <c r="C950" s="2" t="s">
        <v>345</v>
      </c>
      <c r="D950" s="2" t="s">
        <v>1040</v>
      </c>
      <c r="E950" s="2" t="s">
        <v>2557</v>
      </c>
      <c r="G950" s="2" t="s">
        <v>3906</v>
      </c>
      <c r="H950" s="2" t="s">
        <v>3955</v>
      </c>
      <c r="I950" s="2" t="s">
        <v>4319</v>
      </c>
      <c r="N950" s="2" t="s">
        <v>6011</v>
      </c>
      <c r="P950" s="2" t="str">
        <f t="shared" si="15"/>
        <v>MPR_CUST_CORP_ECUST_ID</v>
      </c>
      <c r="Q950" s="2" t="e">
        <f>VLOOKUP(P950,[1]Лист1!$J$423:$K$465,2,0)</f>
        <v>#N/A</v>
      </c>
      <c r="R950" s="2" t="s">
        <v>6119</v>
      </c>
    </row>
    <row r="951" spans="1:18" s="5" customFormat="1" x14ac:dyDescent="0.25">
      <c r="A951" s="5">
        <v>949</v>
      </c>
      <c r="D951" s="5" t="s">
        <v>1263</v>
      </c>
      <c r="E951" s="5" t="s">
        <v>2743</v>
      </c>
      <c r="G951" s="5" t="s">
        <v>3906</v>
      </c>
      <c r="H951" s="5" t="s">
        <v>3955</v>
      </c>
      <c r="I951" s="5" t="s">
        <v>4506</v>
      </c>
      <c r="N951" s="5" t="s">
        <v>6011</v>
      </c>
      <c r="P951" s="5" t="str">
        <f t="shared" si="15"/>
        <v>MPR_CUST_CORP_ECUST_STAT</v>
      </c>
      <c r="Q951" s="5" t="e">
        <f>VLOOKUP(P951,[1]Лист1!$J$423:$K$465,2,0)</f>
        <v>#N/A</v>
      </c>
      <c r="R951" s="5" t="s">
        <v>6119</v>
      </c>
    </row>
    <row r="952" spans="1:18" s="2" customFormat="1" x14ac:dyDescent="0.25">
      <c r="A952" s="2">
        <v>950</v>
      </c>
      <c r="B952" s="2" t="s">
        <v>345</v>
      </c>
      <c r="C952" s="2" t="s">
        <v>345</v>
      </c>
      <c r="D952" s="2" t="s">
        <v>1264</v>
      </c>
      <c r="E952" s="2" t="s">
        <v>2744</v>
      </c>
      <c r="G952" s="2" t="s">
        <v>3906</v>
      </c>
      <c r="H952" s="2" t="s">
        <v>3955</v>
      </c>
      <c r="I952" s="2" t="s">
        <v>4507</v>
      </c>
      <c r="N952" s="2" t="s">
        <v>6011</v>
      </c>
      <c r="P952" s="2" t="str">
        <f t="shared" si="15"/>
        <v>MPR_CUST_CORP_ECUST_STATUS</v>
      </c>
      <c r="Q952" s="2" t="e">
        <f>VLOOKUP(P952,[1]Лист1!$J$423:$K$465,2,0)</f>
        <v>#N/A</v>
      </c>
      <c r="R952" s="2" t="s">
        <v>6119</v>
      </c>
    </row>
    <row r="953" spans="1:18" s="2" customFormat="1" x14ac:dyDescent="0.25">
      <c r="A953" s="2">
        <v>951</v>
      </c>
      <c r="B953" s="2" t="s">
        <v>345</v>
      </c>
      <c r="C953" s="2" t="s">
        <v>345</v>
      </c>
      <c r="D953" s="2" t="s">
        <v>1265</v>
      </c>
      <c r="E953" s="2" t="s">
        <v>2745</v>
      </c>
      <c r="G953" s="2" t="s">
        <v>3906</v>
      </c>
      <c r="H953" s="2" t="s">
        <v>3955</v>
      </c>
      <c r="I953" s="2" t="s">
        <v>4508</v>
      </c>
      <c r="N953" s="2" t="s">
        <v>6011</v>
      </c>
      <c r="P953" s="2" t="str">
        <f t="shared" si="15"/>
        <v>MPR_CUST_CORP_EDATE_IN</v>
      </c>
      <c r="Q953" s="2" t="e">
        <f>VLOOKUP(P953,[1]Лист1!$J$423:$K$465,2,0)</f>
        <v>#N/A</v>
      </c>
      <c r="R953" s="2" t="s">
        <v>6119</v>
      </c>
    </row>
    <row r="954" spans="1:18" s="2" customFormat="1" x14ac:dyDescent="0.25">
      <c r="A954" s="2">
        <v>952</v>
      </c>
      <c r="B954" s="2" t="s">
        <v>345</v>
      </c>
      <c r="C954" s="2" t="s">
        <v>345</v>
      </c>
      <c r="D954" s="2" t="s">
        <v>1266</v>
      </c>
      <c r="E954" s="2" t="s">
        <v>2746</v>
      </c>
      <c r="G954" s="2" t="s">
        <v>3906</v>
      </c>
      <c r="H954" s="2" t="s">
        <v>3955</v>
      </c>
      <c r="I954" s="2" t="s">
        <v>4509</v>
      </c>
      <c r="N954" s="2" t="s">
        <v>6011</v>
      </c>
      <c r="P954" s="2" t="str">
        <f t="shared" si="15"/>
        <v>MPR_CUST_CORP_EDATE_OUT</v>
      </c>
      <c r="Q954" s="2" t="e">
        <f>VLOOKUP(P954,[1]Лист1!$J$423:$K$465,2,0)</f>
        <v>#N/A</v>
      </c>
      <c r="R954" s="2" t="s">
        <v>6119</v>
      </c>
    </row>
    <row r="955" spans="1:18" s="2" customFormat="1" x14ac:dyDescent="0.25">
      <c r="A955" s="2">
        <v>953</v>
      </c>
      <c r="B955" s="2" t="s">
        <v>345</v>
      </c>
      <c r="C955" s="2" t="s">
        <v>6105</v>
      </c>
      <c r="D955" s="2" t="s">
        <v>1267</v>
      </c>
      <c r="E955" s="2" t="s">
        <v>2747</v>
      </c>
      <c r="G955" s="2" t="s">
        <v>3906</v>
      </c>
      <c r="H955" s="2" t="s">
        <v>3955</v>
      </c>
      <c r="I955" s="2" t="s">
        <v>89</v>
      </c>
      <c r="N955" s="2" t="s">
        <v>6011</v>
      </c>
      <c r="P955" s="2" t="str">
        <f t="shared" si="15"/>
        <v>MPR_CUST_CORP_EFAX</v>
      </c>
      <c r="Q955" s="2" t="e">
        <f>VLOOKUP(P955,[1]Лист1!$J$423:$K$465,2,0)</f>
        <v>#N/A</v>
      </c>
      <c r="R955" s="2" t="s">
        <v>6119</v>
      </c>
    </row>
    <row r="956" spans="1:18" s="2" customFormat="1" x14ac:dyDescent="0.25">
      <c r="A956" s="2">
        <v>954</v>
      </c>
      <c r="B956" s="2" t="s">
        <v>345</v>
      </c>
      <c r="C956" s="2" t="s">
        <v>404</v>
      </c>
      <c r="D956" s="2" t="s">
        <v>1169</v>
      </c>
      <c r="E956" s="2" t="s">
        <v>2661</v>
      </c>
      <c r="G956" s="2" t="s">
        <v>3906</v>
      </c>
      <c r="H956" s="2" t="s">
        <v>3955</v>
      </c>
      <c r="I956" s="2" t="s">
        <v>4353</v>
      </c>
      <c r="N956" s="2" t="s">
        <v>6011</v>
      </c>
      <c r="P956" s="2" t="str">
        <f t="shared" si="15"/>
        <v>MPR_CUST_CORP_EINN</v>
      </c>
      <c r="Q956" s="2" t="e">
        <f>VLOOKUP(P956,[1]Лист1!$J$423:$K$465,2,0)</f>
        <v>#N/A</v>
      </c>
      <c r="R956" s="2" t="s">
        <v>6119</v>
      </c>
    </row>
    <row r="957" spans="1:18" s="2" customFormat="1" x14ac:dyDescent="0.25">
      <c r="A957" s="2">
        <v>955</v>
      </c>
      <c r="B957" s="2" t="s">
        <v>345</v>
      </c>
      <c r="C957" s="2" t="s">
        <v>404</v>
      </c>
      <c r="D957" s="2" t="s">
        <v>1268</v>
      </c>
      <c r="E957" s="2" t="s">
        <v>2748</v>
      </c>
      <c r="G957" s="2" t="s">
        <v>3906</v>
      </c>
      <c r="H957" s="2" t="s">
        <v>3955</v>
      </c>
      <c r="I957" s="2" t="s">
        <v>4510</v>
      </c>
      <c r="N957" s="2" t="s">
        <v>6011</v>
      </c>
      <c r="P957" s="2" t="str">
        <f t="shared" si="15"/>
        <v>MPR_CUST_CORP_EKOPF</v>
      </c>
      <c r="Q957" s="2" t="e">
        <f>VLOOKUP(P957,[1]Лист1!$J$423:$K$465,2,0)</f>
        <v>#N/A</v>
      </c>
      <c r="R957" s="2" t="s">
        <v>6119</v>
      </c>
    </row>
    <row r="958" spans="1:18" s="2" customFormat="1" x14ac:dyDescent="0.25">
      <c r="A958" s="2">
        <v>956</v>
      </c>
      <c r="B958" s="2" t="s">
        <v>345</v>
      </c>
      <c r="C958" s="2" t="s">
        <v>345</v>
      </c>
      <c r="D958" s="2" t="s">
        <v>1269</v>
      </c>
      <c r="E958" s="2" t="s">
        <v>2749</v>
      </c>
      <c r="G958" s="2" t="s">
        <v>3906</v>
      </c>
      <c r="H958" s="2" t="s">
        <v>3955</v>
      </c>
      <c r="I958" s="2" t="s">
        <v>4322</v>
      </c>
      <c r="N958" s="2" t="s">
        <v>6011</v>
      </c>
      <c r="P958" s="2" t="str">
        <f t="shared" si="15"/>
        <v>MPR_CUST_CORP_ELAST_DATE</v>
      </c>
      <c r="Q958" s="2" t="e">
        <f>VLOOKUP(P958,[1]Лист1!$J$423:$K$465,2,0)</f>
        <v>#N/A</v>
      </c>
      <c r="R958" s="2" t="s">
        <v>6119</v>
      </c>
    </row>
    <row r="959" spans="1:18" s="2" customFormat="1" x14ac:dyDescent="0.25">
      <c r="A959" s="2">
        <v>957</v>
      </c>
      <c r="B959" s="2" t="s">
        <v>345</v>
      </c>
      <c r="C959" s="2" t="s">
        <v>404</v>
      </c>
      <c r="D959" s="2" t="s">
        <v>1482</v>
      </c>
      <c r="E959" s="2" t="s">
        <v>2750</v>
      </c>
      <c r="G959" s="2" t="s">
        <v>3906</v>
      </c>
      <c r="H959" s="2" t="s">
        <v>3955</v>
      </c>
      <c r="I959" s="2" t="s">
        <v>4511</v>
      </c>
      <c r="N959" s="2" t="s">
        <v>6011</v>
      </c>
      <c r="P959" s="2" t="str">
        <f t="shared" si="15"/>
        <v>MPR_CUST_CORP_ENAME_CORP</v>
      </c>
      <c r="Q959" s="2" t="e">
        <f>VLOOKUP(P959,[1]Лист1!$J$423:$K$465,2,0)</f>
        <v>#N/A</v>
      </c>
      <c r="R959" s="2" t="s">
        <v>6119</v>
      </c>
    </row>
    <row r="960" spans="1:18" s="2" customFormat="1" x14ac:dyDescent="0.25">
      <c r="A960" s="2">
        <v>958</v>
      </c>
      <c r="B960" s="2" t="s">
        <v>345</v>
      </c>
      <c r="C960" s="2" t="s">
        <v>404</v>
      </c>
      <c r="D960" s="2" t="s">
        <v>7346</v>
      </c>
      <c r="E960" s="2" t="s">
        <v>2751</v>
      </c>
      <c r="G960" s="2" t="s">
        <v>3906</v>
      </c>
      <c r="H960" s="2" t="s">
        <v>3955</v>
      </c>
      <c r="I960" s="2" t="s">
        <v>4512</v>
      </c>
      <c r="N960" s="2" t="s">
        <v>6011</v>
      </c>
      <c r="P960" s="2" t="str">
        <f t="shared" si="15"/>
        <v>MPR_CUST_CORP_ENAME_SHORT</v>
      </c>
      <c r="Q960" s="2" t="e">
        <f>VLOOKUP(P960,[1]Лист1!$J$423:$K$465,2,0)</f>
        <v>#N/A</v>
      </c>
      <c r="R960" s="2" t="s">
        <v>6119</v>
      </c>
    </row>
    <row r="961" spans="1:18" s="5" customFormat="1" x14ac:dyDescent="0.25">
      <c r="A961" s="5">
        <v>959</v>
      </c>
      <c r="D961" s="5" t="s">
        <v>1272</v>
      </c>
      <c r="E961" s="5" t="s">
        <v>2752</v>
      </c>
      <c r="G961" s="5" t="s">
        <v>3906</v>
      </c>
      <c r="H961" s="5" t="s">
        <v>3955</v>
      </c>
      <c r="I961" s="5" t="s">
        <v>4513</v>
      </c>
      <c r="N961" s="5" t="s">
        <v>6011</v>
      </c>
      <c r="P961" s="5" t="str">
        <f t="shared" si="15"/>
        <v>MPR_CUST_CORP_EOKONX</v>
      </c>
      <c r="Q961" s="5" t="e">
        <f>VLOOKUP(P961,[1]Лист1!$J$423:$K$465,2,0)</f>
        <v>#N/A</v>
      </c>
      <c r="R961" s="5" t="s">
        <v>6119</v>
      </c>
    </row>
    <row r="962" spans="1:18" s="2" customFormat="1" x14ac:dyDescent="0.25">
      <c r="A962" s="2">
        <v>960</v>
      </c>
      <c r="D962" s="2" t="s">
        <v>7347</v>
      </c>
      <c r="E962" s="2" t="s">
        <v>2753</v>
      </c>
      <c r="G962" s="2" t="s">
        <v>3906</v>
      </c>
      <c r="H962" s="2" t="s">
        <v>3955</v>
      </c>
      <c r="I962" s="2" t="s">
        <v>4514</v>
      </c>
      <c r="N962" s="2" t="s">
        <v>6011</v>
      </c>
      <c r="P962" s="2" t="str">
        <f t="shared" si="15"/>
        <v>MPR_CUST_CORP_EOKPO</v>
      </c>
      <c r="Q962" s="2" t="e">
        <f>VLOOKUP(P962,[1]Лист1!$J$423:$K$465,2,0)</f>
        <v>#N/A</v>
      </c>
      <c r="R962" s="2" t="s">
        <v>6119</v>
      </c>
    </row>
    <row r="963" spans="1:18" s="5" customFormat="1" x14ac:dyDescent="0.25">
      <c r="A963" s="5">
        <v>961</v>
      </c>
      <c r="D963" s="5" t="s">
        <v>1274</v>
      </c>
      <c r="E963" s="5" t="s">
        <v>2754</v>
      </c>
      <c r="G963" s="5" t="s">
        <v>3906</v>
      </c>
      <c r="H963" s="5" t="s">
        <v>3955</v>
      </c>
      <c r="I963" s="5" t="s">
        <v>1274</v>
      </c>
      <c r="N963" s="5" t="s">
        <v>6011</v>
      </c>
      <c r="P963" s="5" t="str">
        <f t="shared" si="15"/>
        <v>MPR_CUST_CORP_ESTAMP##1</v>
      </c>
      <c r="Q963" s="5" t="e">
        <f>VLOOKUP(P963,[1]Лист1!$J$423:$K$465,2,0)</f>
        <v>#N/A</v>
      </c>
      <c r="R963" s="5" t="s">
        <v>6119</v>
      </c>
    </row>
    <row r="964" spans="1:18" s="5" customFormat="1" x14ac:dyDescent="0.25">
      <c r="A964" s="5">
        <v>962</v>
      </c>
      <c r="D964" s="5" t="s">
        <v>1275</v>
      </c>
      <c r="G964" s="5" t="s">
        <v>3906</v>
      </c>
      <c r="H964" s="5" t="s">
        <v>3955</v>
      </c>
      <c r="I964" s="5" t="s">
        <v>1275</v>
      </c>
      <c r="N964" s="5" t="s">
        <v>6011</v>
      </c>
      <c r="P964" s="5" t="str">
        <f t="shared" ref="P964:P1027" si="16">CONCATENATE(H964,I964)</f>
        <v>MPR_CUST_CORP_ESTAMP##2</v>
      </c>
      <c r="Q964" s="5" t="e">
        <f>VLOOKUP(P964,[1]Лист1!$J$423:$K$465,2,0)</f>
        <v>#N/A</v>
      </c>
      <c r="R964" s="5" t="s">
        <v>6119</v>
      </c>
    </row>
    <row r="965" spans="1:18" s="5" customFormat="1" x14ac:dyDescent="0.25">
      <c r="A965" s="5">
        <v>963</v>
      </c>
      <c r="D965" s="5" t="s">
        <v>1276</v>
      </c>
      <c r="G965" s="5" t="s">
        <v>3906</v>
      </c>
      <c r="H965" s="5" t="s">
        <v>3955</v>
      </c>
      <c r="I965" s="5" t="s">
        <v>1276</v>
      </c>
      <c r="N965" s="5" t="s">
        <v>6011</v>
      </c>
      <c r="P965" s="5" t="str">
        <f t="shared" si="16"/>
        <v>MPR_CUST_CORP_ESTAMP##3</v>
      </c>
      <c r="Q965" s="5" t="e">
        <f>VLOOKUP(P965,[1]Лист1!$J$423:$K$465,2,0)</f>
        <v>#N/A</v>
      </c>
      <c r="R965" s="5" t="s">
        <v>6119</v>
      </c>
    </row>
    <row r="966" spans="1:18" s="5" customFormat="1" x14ac:dyDescent="0.25">
      <c r="A966" s="5">
        <v>964</v>
      </c>
      <c r="D966" s="5" t="s">
        <v>1277</v>
      </c>
      <c r="G966" s="5" t="s">
        <v>3906</v>
      </c>
      <c r="H966" s="5" t="s">
        <v>3955</v>
      </c>
      <c r="I966" s="5" t="s">
        <v>1277</v>
      </c>
      <c r="N966" s="5" t="s">
        <v>6011</v>
      </c>
      <c r="P966" s="5" t="str">
        <f t="shared" si="16"/>
        <v>MPR_CUST_CORP_ESTAMP##4</v>
      </c>
      <c r="Q966" s="5" t="e">
        <f>VLOOKUP(P966,[1]Лист1!$J$423:$K$465,2,0)</f>
        <v>#N/A</v>
      </c>
      <c r="R966" s="5" t="s">
        <v>6119</v>
      </c>
    </row>
    <row r="967" spans="1:18" s="5" customFormat="1" x14ac:dyDescent="0.25">
      <c r="A967" s="5">
        <v>965</v>
      </c>
      <c r="D967" s="5" t="s">
        <v>1278</v>
      </c>
      <c r="G967" s="5" t="s">
        <v>3906</v>
      </c>
      <c r="H967" s="5" t="s">
        <v>3955</v>
      </c>
      <c r="I967" s="5" t="s">
        <v>1278</v>
      </c>
      <c r="N967" s="5" t="s">
        <v>6011</v>
      </c>
      <c r="P967" s="5" t="str">
        <f t="shared" si="16"/>
        <v>MPR_CUST_CORP_ESTAMP##5</v>
      </c>
      <c r="Q967" s="5" t="e">
        <f>VLOOKUP(P967,[1]Лист1!$J$423:$K$465,2,0)</f>
        <v>#N/A</v>
      </c>
      <c r="R967" s="5" t="s">
        <v>6119</v>
      </c>
    </row>
    <row r="968" spans="1:18" s="5" customFormat="1" x14ac:dyDescent="0.25">
      <c r="A968" s="5">
        <v>966</v>
      </c>
      <c r="D968" s="5" t="s">
        <v>1279</v>
      </c>
      <c r="G968" s="5" t="s">
        <v>3906</v>
      </c>
      <c r="H968" s="5" t="s">
        <v>3955</v>
      </c>
      <c r="I968" s="5" t="s">
        <v>1279</v>
      </c>
      <c r="N968" s="5" t="s">
        <v>6011</v>
      </c>
      <c r="P968" s="5" t="str">
        <f t="shared" si="16"/>
        <v>MPR_CUST_CORP_ESTAMP##6</v>
      </c>
      <c r="Q968" s="5" t="e">
        <f>VLOOKUP(P968,[1]Лист1!$J$423:$K$465,2,0)</f>
        <v>#N/A</v>
      </c>
      <c r="R968" s="5" t="s">
        <v>6119</v>
      </c>
    </row>
    <row r="969" spans="1:18" x14ac:dyDescent="0.25">
      <c r="A969">
        <v>967</v>
      </c>
      <c r="D969" t="s">
        <v>1280</v>
      </c>
      <c r="E969" t="s">
        <v>2755</v>
      </c>
      <c r="G969" t="s">
        <v>3906</v>
      </c>
      <c r="H969" t="s">
        <v>3955</v>
      </c>
      <c r="I969" t="s">
        <v>4515</v>
      </c>
      <c r="N969" t="s">
        <v>6011</v>
      </c>
      <c r="P969" t="str">
        <f t="shared" si="16"/>
        <v>MPR_CUST_CORP_ETAX_INSP</v>
      </c>
      <c r="Q969" t="e">
        <f>VLOOKUP(P969,[1]Лист1!$J$423:$K$465,2,0)</f>
        <v>#N/A</v>
      </c>
      <c r="R969" t="s">
        <v>6119</v>
      </c>
    </row>
    <row r="970" spans="1:18" s="5" customFormat="1" x14ac:dyDescent="0.25">
      <c r="A970" s="5">
        <v>968</v>
      </c>
      <c r="D970" s="5" t="s">
        <v>1281</v>
      </c>
      <c r="G970" s="5" t="s">
        <v>3906</v>
      </c>
      <c r="H970" s="5" t="s">
        <v>3956</v>
      </c>
      <c r="I970" s="5" t="s">
        <v>1281</v>
      </c>
      <c r="N970" s="5" t="s">
        <v>6011</v>
      </c>
      <c r="P970" s="5" t="str">
        <f t="shared" si="16"/>
        <v>MPR_PERSON_EADDRESS##1</v>
      </c>
      <c r="Q970" s="5" t="e">
        <f>VLOOKUP(P970,[1]Лист1!$J$423:$K$465,2,0)</f>
        <v>#N/A</v>
      </c>
      <c r="R970" s="5" t="s">
        <v>6120</v>
      </c>
    </row>
    <row r="971" spans="1:18" s="5" customFormat="1" x14ac:dyDescent="0.25">
      <c r="A971" s="5">
        <v>969</v>
      </c>
      <c r="D971" s="5" t="s">
        <v>1282</v>
      </c>
      <c r="G971" s="5" t="s">
        <v>3906</v>
      </c>
      <c r="H971" s="5" t="s">
        <v>3956</v>
      </c>
      <c r="I971" s="5" t="s">
        <v>1282</v>
      </c>
      <c r="N971" s="5" t="s">
        <v>6011</v>
      </c>
      <c r="P971" s="5" t="str">
        <f t="shared" si="16"/>
        <v>MPR_PERSON_EADDRESS##2</v>
      </c>
      <c r="Q971" s="5" t="e">
        <f>VLOOKUP(P971,[1]Лист1!$J$423:$K$465,2,0)</f>
        <v>#N/A</v>
      </c>
      <c r="R971" s="5" t="s">
        <v>6120</v>
      </c>
    </row>
    <row r="972" spans="1:18" s="2" customFormat="1" x14ac:dyDescent="0.25">
      <c r="A972" s="2">
        <v>970</v>
      </c>
      <c r="B972" s="2" t="s">
        <v>345</v>
      </c>
      <c r="C972" s="2" t="s">
        <v>496</v>
      </c>
      <c r="D972" s="2" t="s">
        <v>1258</v>
      </c>
      <c r="E972" s="2" t="s">
        <v>2737</v>
      </c>
      <c r="G972" s="2" t="s">
        <v>3906</v>
      </c>
      <c r="H972" s="2" t="s">
        <v>3956</v>
      </c>
      <c r="I972" s="2" t="s">
        <v>108</v>
      </c>
      <c r="N972" s="2" t="s">
        <v>6011</v>
      </c>
      <c r="P972" s="2" t="str">
        <f t="shared" si="16"/>
        <v>MPR_PERSON_EBANK_CODE</v>
      </c>
      <c r="Q972" s="2" t="e">
        <f>VLOOKUP(P972,[1]Лист1!$J$423:$K$465,2,0)</f>
        <v>#N/A</v>
      </c>
      <c r="R972" s="2" t="s">
        <v>6120</v>
      </c>
    </row>
    <row r="973" spans="1:18" s="2" customFormat="1" x14ac:dyDescent="0.25">
      <c r="A973" s="2">
        <v>971</v>
      </c>
      <c r="B973" s="2" t="s">
        <v>345</v>
      </c>
      <c r="C973" s="2" t="s">
        <v>496</v>
      </c>
      <c r="D973" s="2" t="s">
        <v>7311</v>
      </c>
      <c r="E973" s="2" t="s">
        <v>2738</v>
      </c>
      <c r="G973" s="2" t="s">
        <v>3906</v>
      </c>
      <c r="H973" s="2" t="s">
        <v>3956</v>
      </c>
      <c r="I973" s="2" t="s">
        <v>1259</v>
      </c>
      <c r="N973" s="2" t="s">
        <v>6011</v>
      </c>
      <c r="P973" s="2" t="str">
        <f t="shared" si="16"/>
        <v>MPR_PERSON_EBANK_CODE_TYPE</v>
      </c>
      <c r="Q973" s="2" t="e">
        <f>VLOOKUP(P973,[1]Лист1!$J$423:$K$465,2,0)</f>
        <v>#N/A</v>
      </c>
      <c r="R973" s="2" t="s">
        <v>6120</v>
      </c>
    </row>
    <row r="974" spans="1:18" s="2" customFormat="1" x14ac:dyDescent="0.25">
      <c r="A974" s="2">
        <v>972</v>
      </c>
      <c r="B974" s="2" t="s">
        <v>355</v>
      </c>
      <c r="C974" s="2" t="s">
        <v>355</v>
      </c>
      <c r="D974" s="2" t="s">
        <v>1024</v>
      </c>
      <c r="E974" s="2" t="s">
        <v>2541</v>
      </c>
      <c r="G974" s="2" t="s">
        <v>3906</v>
      </c>
      <c r="H974" s="2" t="s">
        <v>3956</v>
      </c>
      <c r="I974" s="2" t="s">
        <v>4502</v>
      </c>
      <c r="N974" s="2" t="s">
        <v>6011</v>
      </c>
      <c r="P974" s="2" t="str">
        <f t="shared" si="16"/>
        <v>MPR_PERSON_EBENACCT</v>
      </c>
      <c r="Q974" s="2" t="e">
        <f>VLOOKUP(P974,[1]Лист1!$J$423:$K$465,2,0)</f>
        <v>#N/A</v>
      </c>
      <c r="R974" s="2" t="s">
        <v>6120</v>
      </c>
    </row>
    <row r="975" spans="1:18" s="2" customFormat="1" x14ac:dyDescent="0.25">
      <c r="A975" s="2">
        <v>973</v>
      </c>
      <c r="B975" s="2" t="s">
        <v>345</v>
      </c>
      <c r="C975" s="2" t="s">
        <v>414</v>
      </c>
      <c r="D975" s="2" t="s">
        <v>1283</v>
      </c>
      <c r="E975" s="2" t="s">
        <v>2756</v>
      </c>
      <c r="G975" s="2" t="s">
        <v>3906</v>
      </c>
      <c r="H975" s="2" t="s">
        <v>3956</v>
      </c>
      <c r="I975" s="2" t="s">
        <v>4516</v>
      </c>
      <c r="N975" s="2" t="s">
        <v>6011</v>
      </c>
      <c r="P975" s="2" t="str">
        <f t="shared" si="16"/>
        <v>MPR_PERSON_EBIRTHDAY</v>
      </c>
      <c r="Q975" s="2" t="e">
        <f>VLOOKUP(P975,[1]Лист1!$J$423:$K$465,2,0)</f>
        <v>#N/A</v>
      </c>
      <c r="R975" s="2" t="s">
        <v>6120</v>
      </c>
    </row>
    <row r="976" spans="1:18" s="2" customFormat="1" x14ac:dyDescent="0.25">
      <c r="A976" s="2">
        <v>974</v>
      </c>
      <c r="B976" s="2" t="s">
        <v>345</v>
      </c>
      <c r="C976" s="2" t="s">
        <v>345</v>
      </c>
      <c r="D976" s="2" t="s">
        <v>1260</v>
      </c>
      <c r="E976" s="2" t="s">
        <v>2739</v>
      </c>
      <c r="G976" s="2" t="s">
        <v>3906</v>
      </c>
      <c r="H976" s="2" t="s">
        <v>3956</v>
      </c>
      <c r="I976" s="2" t="s">
        <v>4314</v>
      </c>
      <c r="N976" s="2" t="s">
        <v>6011</v>
      </c>
      <c r="P976" s="2" t="str">
        <f t="shared" si="16"/>
        <v>MPR_PERSON_ECLASS_CODE</v>
      </c>
      <c r="Q976" s="2" t="e">
        <f>VLOOKUP(P976,[1]Лист1!$J$423:$K$465,2,0)</f>
        <v>#N/A</v>
      </c>
      <c r="R976" s="2" t="s">
        <v>6120</v>
      </c>
    </row>
    <row r="977" spans="1:18" s="2" customFormat="1" x14ac:dyDescent="0.25">
      <c r="A977" s="2">
        <v>975</v>
      </c>
      <c r="B977" s="2" t="s">
        <v>355</v>
      </c>
      <c r="C977" s="2" t="s">
        <v>355</v>
      </c>
      <c r="D977" s="2" t="s">
        <v>1262</v>
      </c>
      <c r="E977" s="2" t="s">
        <v>2741</v>
      </c>
      <c r="F977" s="2" t="s">
        <v>3894</v>
      </c>
      <c r="G977" s="2" t="s">
        <v>3906</v>
      </c>
      <c r="H977" s="2" t="s">
        <v>3956</v>
      </c>
      <c r="I977" s="2" t="s">
        <v>4504</v>
      </c>
      <c r="N977" s="2" t="s">
        <v>6011</v>
      </c>
      <c r="P977" s="2" t="str">
        <f t="shared" si="16"/>
        <v>MPR_PERSON_ECORR_ACCT</v>
      </c>
      <c r="Q977" s="2" t="e">
        <f>VLOOKUP(P977,[1]Лист1!$J$423:$K$465,2,0)</f>
        <v>#N/A</v>
      </c>
      <c r="R977" s="2" t="s">
        <v>6120</v>
      </c>
    </row>
    <row r="978" spans="1:18" s="2" customFormat="1" x14ac:dyDescent="0.25">
      <c r="A978" s="2">
        <v>976</v>
      </c>
      <c r="B978" s="2" t="s">
        <v>345</v>
      </c>
      <c r="C978" s="2" t="s">
        <v>345</v>
      </c>
      <c r="D978" s="2" t="s">
        <v>7343</v>
      </c>
      <c r="E978" s="2" t="s">
        <v>2742</v>
      </c>
      <c r="G978" s="2" t="s">
        <v>3906</v>
      </c>
      <c r="H978" s="2" t="s">
        <v>3956</v>
      </c>
      <c r="I978" s="2" t="s">
        <v>4505</v>
      </c>
      <c r="N978" s="2" t="s">
        <v>6011</v>
      </c>
      <c r="P978" s="2" t="str">
        <f t="shared" si="16"/>
        <v>MPR_PERSON_ECOUNTRY_ID</v>
      </c>
      <c r="Q978" s="2" t="e">
        <f>VLOOKUP(P978,[1]Лист1!$J$423:$K$465,2,0)</f>
        <v>#N/A</v>
      </c>
      <c r="R978" s="2" t="s">
        <v>6120</v>
      </c>
    </row>
    <row r="979" spans="1:18" s="2" customFormat="1" x14ac:dyDescent="0.25">
      <c r="A979" s="2">
        <v>977</v>
      </c>
      <c r="B979" s="2" t="s">
        <v>345</v>
      </c>
      <c r="C979" s="2" t="s">
        <v>345</v>
      </c>
      <c r="D979" s="2" t="s">
        <v>7344</v>
      </c>
      <c r="E979" s="2" t="s">
        <v>2745</v>
      </c>
      <c r="F979" s="2" t="s">
        <v>3895</v>
      </c>
      <c r="G979" s="2" t="s">
        <v>3906</v>
      </c>
      <c r="H979" s="2" t="s">
        <v>3956</v>
      </c>
      <c r="I979" s="2" t="s">
        <v>4508</v>
      </c>
      <c r="N979" s="2" t="s">
        <v>6011</v>
      </c>
      <c r="P979" s="2" t="str">
        <f t="shared" si="16"/>
        <v>MPR_PERSON_EDATE_IN</v>
      </c>
      <c r="Q979" s="2" t="e">
        <f>VLOOKUP(P979,[1]Лист1!$J$423:$K$465,2,0)</f>
        <v>#N/A</v>
      </c>
      <c r="R979" s="2" t="s">
        <v>6120</v>
      </c>
    </row>
    <row r="980" spans="1:18" s="2" customFormat="1" x14ac:dyDescent="0.25">
      <c r="A980" s="2">
        <v>978</v>
      </c>
      <c r="B980" s="2" t="s">
        <v>345</v>
      </c>
      <c r="C980" s="2" t="s">
        <v>345</v>
      </c>
      <c r="D980" s="2" t="s">
        <v>7345</v>
      </c>
      <c r="E980" s="2" t="s">
        <v>2757</v>
      </c>
      <c r="G980" s="2" t="s">
        <v>3906</v>
      </c>
      <c r="H980" s="2" t="s">
        <v>3956</v>
      </c>
      <c r="I980" s="2" t="s">
        <v>4509</v>
      </c>
      <c r="N980" s="2" t="s">
        <v>6011</v>
      </c>
      <c r="P980" s="2" t="str">
        <f t="shared" si="16"/>
        <v>MPR_PERSON_EDATE_OUT</v>
      </c>
      <c r="Q980" s="2" t="e">
        <f>VLOOKUP(P980,[1]Лист1!$J$423:$K$465,2,0)</f>
        <v>#N/A</v>
      </c>
      <c r="R980" s="2" t="s">
        <v>6120</v>
      </c>
    </row>
    <row r="981" spans="1:18" s="3" customFormat="1" x14ac:dyDescent="0.25">
      <c r="A981" s="3">
        <v>979</v>
      </c>
      <c r="D981" s="3" t="s">
        <v>1284</v>
      </c>
      <c r="G981" s="3" t="s">
        <v>3906</v>
      </c>
      <c r="H981" s="3" t="s">
        <v>3956</v>
      </c>
      <c r="I981" s="3" t="s">
        <v>4517</v>
      </c>
      <c r="N981" s="3" t="s">
        <v>6011</v>
      </c>
      <c r="P981" s="3" t="str">
        <f t="shared" si="16"/>
        <v>MPR_PERSON_EDOCUMENT</v>
      </c>
      <c r="Q981" s="3" t="e">
        <f>VLOOKUP(P981,[1]Лист1!$J$423:$K$465,2,0)</f>
        <v>#N/A</v>
      </c>
      <c r="R981" s="3" t="s">
        <v>6120</v>
      </c>
    </row>
    <row r="982" spans="1:18" s="3" customFormat="1" x14ac:dyDescent="0.25">
      <c r="A982" s="3">
        <v>980</v>
      </c>
      <c r="D982" s="3" t="s">
        <v>1089</v>
      </c>
      <c r="E982" s="3" t="s">
        <v>2758</v>
      </c>
      <c r="G982" s="3" t="s">
        <v>3906</v>
      </c>
      <c r="H982" s="3" t="s">
        <v>3956</v>
      </c>
      <c r="I982" s="3" t="s">
        <v>4518</v>
      </c>
      <c r="N982" s="3" t="s">
        <v>6011</v>
      </c>
      <c r="P982" s="3" t="str">
        <f t="shared" si="16"/>
        <v>MPR_PERSON_EDOCUMENT_ID</v>
      </c>
      <c r="Q982" s="3" t="e">
        <f>VLOOKUP(P982,[1]Лист1!$J$423:$K$465,2,0)</f>
        <v>#N/A</v>
      </c>
      <c r="R982" s="3" t="s">
        <v>6120</v>
      </c>
    </row>
    <row r="983" spans="1:18" s="2" customFormat="1" x14ac:dyDescent="0.25">
      <c r="A983" s="2">
        <v>981</v>
      </c>
      <c r="B983" s="2" t="s">
        <v>345</v>
      </c>
      <c r="C983" s="2" t="s">
        <v>6105</v>
      </c>
      <c r="D983" s="2" t="s">
        <v>1267</v>
      </c>
      <c r="E983" s="2" t="s">
        <v>2747</v>
      </c>
      <c r="G983" s="2" t="s">
        <v>3906</v>
      </c>
      <c r="H983" s="2" t="s">
        <v>3956</v>
      </c>
      <c r="I983" s="2" t="s">
        <v>89</v>
      </c>
      <c r="N983" s="2" t="s">
        <v>6011</v>
      </c>
      <c r="P983" s="2" t="str">
        <f t="shared" si="16"/>
        <v>MPR_PERSON_EFAX</v>
      </c>
      <c r="Q983" s="2" t="e">
        <f>VLOOKUP(P983,[1]Лист1!$J$423:$K$465,2,0)</f>
        <v>#N/A</v>
      </c>
      <c r="R983" s="2" t="s">
        <v>6120</v>
      </c>
    </row>
    <row r="984" spans="1:18" s="2" customFormat="1" x14ac:dyDescent="0.25">
      <c r="A984" s="2">
        <v>982</v>
      </c>
      <c r="B984" s="2" t="s">
        <v>345</v>
      </c>
      <c r="C984" s="2" t="s">
        <v>414</v>
      </c>
      <c r="D984" s="2" t="s">
        <v>1285</v>
      </c>
      <c r="E984" s="2" t="s">
        <v>2759</v>
      </c>
      <c r="G984" s="2" t="s">
        <v>3906</v>
      </c>
      <c r="H984" s="2" t="s">
        <v>3956</v>
      </c>
      <c r="I984" s="2" t="s">
        <v>4519</v>
      </c>
      <c r="N984" s="2" t="s">
        <v>6011</v>
      </c>
      <c r="P984" s="2" t="str">
        <f t="shared" si="16"/>
        <v>MPR_PERSON_EFIRST_NAMES</v>
      </c>
      <c r="Q984" s="2" t="e">
        <f>VLOOKUP(P984,[1]Лист1!$J$423:$K$465,2,0)</f>
        <v>#N/A</v>
      </c>
      <c r="R984" s="2" t="s">
        <v>6120</v>
      </c>
    </row>
    <row r="985" spans="1:18" s="2" customFormat="1" x14ac:dyDescent="0.25">
      <c r="A985" s="2">
        <v>983</v>
      </c>
      <c r="B985" s="2" t="s">
        <v>345</v>
      </c>
      <c r="C985" s="2" t="s">
        <v>414</v>
      </c>
      <c r="D985" s="2" t="s">
        <v>576</v>
      </c>
      <c r="E985" s="2" t="s">
        <v>2760</v>
      </c>
      <c r="G985" s="2" t="s">
        <v>3906</v>
      </c>
      <c r="H985" s="2" t="s">
        <v>3956</v>
      </c>
      <c r="I985" s="2" t="s">
        <v>91</v>
      </c>
      <c r="N985" s="2" t="s">
        <v>6011</v>
      </c>
      <c r="P985" s="2" t="str">
        <f t="shared" si="16"/>
        <v>MPR_PERSON_EGENDER</v>
      </c>
      <c r="Q985" s="2" t="e">
        <f>VLOOKUP(P985,[1]Лист1!$J$423:$K$465,2,0)</f>
        <v>#N/A</v>
      </c>
      <c r="R985" s="2" t="s">
        <v>6120</v>
      </c>
    </row>
    <row r="986" spans="1:18" s="2" customFormat="1" x14ac:dyDescent="0.25">
      <c r="A986" s="2">
        <v>984</v>
      </c>
      <c r="B986" s="2" t="s">
        <v>345</v>
      </c>
      <c r="C986" s="2" t="s">
        <v>414</v>
      </c>
      <c r="D986" s="2" t="s">
        <v>1092</v>
      </c>
      <c r="E986" s="2" t="s">
        <v>2604</v>
      </c>
      <c r="G986" s="2" t="s">
        <v>3906</v>
      </c>
      <c r="H986" s="2" t="s">
        <v>3956</v>
      </c>
      <c r="I986" s="2" t="s">
        <v>4353</v>
      </c>
      <c r="N986" s="2" t="s">
        <v>6011</v>
      </c>
      <c r="P986" s="2" t="str">
        <f t="shared" si="16"/>
        <v>MPR_PERSON_EINN</v>
      </c>
      <c r="Q986" s="2" t="e">
        <f>VLOOKUP(P986,[1]Лист1!$J$423:$K$465,2,0)</f>
        <v>#N/A</v>
      </c>
      <c r="R986" s="2" t="s">
        <v>6120</v>
      </c>
    </row>
    <row r="987" spans="1:18" s="3" customFormat="1" x14ac:dyDescent="0.25">
      <c r="A987" s="3">
        <v>985</v>
      </c>
      <c r="D987" s="3" t="s">
        <v>1286</v>
      </c>
      <c r="E987" s="3" t="s">
        <v>2761</v>
      </c>
      <c r="G987" s="3" t="s">
        <v>3906</v>
      </c>
      <c r="H987" s="3" t="s">
        <v>3956</v>
      </c>
      <c r="I987" s="3" t="s">
        <v>4520</v>
      </c>
      <c r="N987" s="3" t="s">
        <v>6011</v>
      </c>
      <c r="P987" s="3" t="str">
        <f t="shared" si="16"/>
        <v>MPR_PERSON_EISSUE</v>
      </c>
      <c r="Q987" s="3" t="e">
        <f>VLOOKUP(P987,[1]Лист1!$J$423:$K$465,2,0)</f>
        <v>#N/A</v>
      </c>
      <c r="R987" s="3" t="s">
        <v>6120</v>
      </c>
    </row>
    <row r="988" spans="1:18" s="2" customFormat="1" x14ac:dyDescent="0.25">
      <c r="A988" s="2">
        <v>986</v>
      </c>
      <c r="B988" s="2" t="s">
        <v>345</v>
      </c>
      <c r="C988" s="2" t="s">
        <v>345</v>
      </c>
      <c r="D988" s="2" t="s">
        <v>1269</v>
      </c>
      <c r="E988" s="2" t="s">
        <v>2749</v>
      </c>
      <c r="G988" s="2" t="s">
        <v>3906</v>
      </c>
      <c r="H988" s="2" t="s">
        <v>3956</v>
      </c>
      <c r="I988" s="2" t="s">
        <v>4322</v>
      </c>
      <c r="N988" s="2" t="s">
        <v>6011</v>
      </c>
      <c r="P988" s="2" t="str">
        <f t="shared" si="16"/>
        <v>MPR_PERSON_ELAST_DATE</v>
      </c>
      <c r="Q988" s="2" t="e">
        <f>VLOOKUP(P988,[1]Лист1!$J$423:$K$465,2,0)</f>
        <v>#N/A</v>
      </c>
      <c r="R988" s="2" t="s">
        <v>6120</v>
      </c>
    </row>
    <row r="989" spans="1:18" s="2" customFormat="1" x14ac:dyDescent="0.25">
      <c r="A989" s="2">
        <v>987</v>
      </c>
      <c r="B989" s="2" t="s">
        <v>345</v>
      </c>
      <c r="C989" s="2" t="s">
        <v>414</v>
      </c>
      <c r="D989" s="2" t="s">
        <v>408</v>
      </c>
      <c r="E989" s="2" t="s">
        <v>2762</v>
      </c>
      <c r="G989" s="2" t="s">
        <v>3906</v>
      </c>
      <c r="H989" s="2" t="s">
        <v>3956</v>
      </c>
      <c r="I989" s="2" t="s">
        <v>4521</v>
      </c>
      <c r="N989" s="2" t="s">
        <v>6011</v>
      </c>
      <c r="P989" s="2" t="str">
        <f t="shared" si="16"/>
        <v>MPR_PERSON_ENAME_LAST</v>
      </c>
      <c r="Q989" s="2" t="e">
        <f>VLOOKUP(P989,[1]Лист1!$J$423:$K$465,2,0)</f>
        <v>#N/A</v>
      </c>
      <c r="R989" s="2" t="s">
        <v>6120</v>
      </c>
    </row>
    <row r="990" spans="1:18" s="5" customFormat="1" x14ac:dyDescent="0.25">
      <c r="A990" s="5">
        <v>988</v>
      </c>
      <c r="D990" s="5" t="s">
        <v>1287</v>
      </c>
      <c r="G990" s="5" t="s">
        <v>3906</v>
      </c>
      <c r="H990" s="5" t="s">
        <v>3956</v>
      </c>
      <c r="I990" s="5" t="s">
        <v>1287</v>
      </c>
      <c r="N990" s="5" t="s">
        <v>6011</v>
      </c>
      <c r="P990" s="5" t="str">
        <f t="shared" si="16"/>
        <v>MPR_PERSON_EPERSON_ID</v>
      </c>
      <c r="Q990" s="5" t="e">
        <f>VLOOKUP(P990,[1]Лист1!$J$423:$K$465,2,0)</f>
        <v>#N/A</v>
      </c>
      <c r="R990" s="5" t="s">
        <v>6120</v>
      </c>
    </row>
    <row r="991" spans="1:18" s="5" customFormat="1" x14ac:dyDescent="0.25">
      <c r="A991" s="5">
        <v>989</v>
      </c>
      <c r="D991" s="5" t="s">
        <v>1288</v>
      </c>
      <c r="G991" s="5" t="s">
        <v>3906</v>
      </c>
      <c r="H991" s="5" t="s">
        <v>3956</v>
      </c>
      <c r="I991" s="5" t="s">
        <v>1288</v>
      </c>
      <c r="N991" s="5" t="s">
        <v>6011</v>
      </c>
      <c r="P991" s="5" t="str">
        <f t="shared" si="16"/>
        <v>MPR_PERSON_EPERS_STATUS</v>
      </c>
      <c r="Q991" s="5" t="e">
        <f>VLOOKUP(P991,[1]Лист1!$J$423:$K$465,2,0)</f>
        <v>#N/A</v>
      </c>
      <c r="R991" s="5" t="s">
        <v>6120</v>
      </c>
    </row>
    <row r="992" spans="1:18" s="5" customFormat="1" x14ac:dyDescent="0.25">
      <c r="A992" s="5">
        <v>990</v>
      </c>
      <c r="D992" s="5" t="s">
        <v>1289</v>
      </c>
      <c r="G992" s="5" t="s">
        <v>3906</v>
      </c>
      <c r="H992" s="5" t="s">
        <v>3956</v>
      </c>
      <c r="I992" s="5" t="s">
        <v>1289</v>
      </c>
      <c r="N992" s="5" t="s">
        <v>6011</v>
      </c>
      <c r="P992" s="5" t="str">
        <f t="shared" si="16"/>
        <v>MPR_PERSON_EPHONE##1</v>
      </c>
      <c r="Q992" s="5" t="e">
        <f>VLOOKUP(P992,[1]Лист1!$J$423:$K$465,2,0)</f>
        <v>#N/A</v>
      </c>
      <c r="R992" s="5" t="s">
        <v>6120</v>
      </c>
    </row>
    <row r="993" spans="1:18" s="5" customFormat="1" x14ac:dyDescent="0.25">
      <c r="A993" s="5">
        <v>991</v>
      </c>
      <c r="D993" s="5" t="s">
        <v>1290</v>
      </c>
      <c r="G993" s="5" t="s">
        <v>3906</v>
      </c>
      <c r="H993" s="5" t="s">
        <v>3956</v>
      </c>
      <c r="I993" s="5" t="s">
        <v>1290</v>
      </c>
      <c r="N993" s="5" t="s">
        <v>6011</v>
      </c>
      <c r="P993" s="5" t="str">
        <f t="shared" si="16"/>
        <v>MPR_PERSON_EPHONE##2</v>
      </c>
      <c r="Q993" s="5" t="e">
        <f>VLOOKUP(P993,[1]Лист1!$J$423:$K$465,2,0)</f>
        <v>#N/A</v>
      </c>
      <c r="R993" s="5" t="s">
        <v>6120</v>
      </c>
    </row>
    <row r="994" spans="1:18" s="5" customFormat="1" x14ac:dyDescent="0.25">
      <c r="A994" s="5">
        <v>992</v>
      </c>
      <c r="D994" s="5" t="s">
        <v>1291</v>
      </c>
      <c r="G994" s="5" t="s">
        <v>3906</v>
      </c>
      <c r="H994" s="5" t="s">
        <v>3956</v>
      </c>
      <c r="I994" s="5" t="s">
        <v>1291</v>
      </c>
      <c r="N994" s="5" t="s">
        <v>6011</v>
      </c>
      <c r="P994" s="5" t="str">
        <f t="shared" si="16"/>
        <v>MPR_PERSON_ESIGNATURE##1</v>
      </c>
      <c r="Q994" s="5" t="e">
        <f>VLOOKUP(P994,[1]Лист1!$J$423:$K$465,2,0)</f>
        <v>#N/A</v>
      </c>
      <c r="R994" s="5" t="s">
        <v>6120</v>
      </c>
    </row>
    <row r="995" spans="1:18" s="5" customFormat="1" x14ac:dyDescent="0.25">
      <c r="A995" s="5">
        <v>993</v>
      </c>
      <c r="D995" s="5" t="s">
        <v>1292</v>
      </c>
      <c r="G995" s="5" t="s">
        <v>3906</v>
      </c>
      <c r="H995" s="5" t="s">
        <v>3956</v>
      </c>
      <c r="I995" s="5" t="s">
        <v>1292</v>
      </c>
      <c r="N995" s="5" t="s">
        <v>6011</v>
      </c>
      <c r="P995" s="5" t="str">
        <f t="shared" si="16"/>
        <v>MPR_PERSON_ESIGNATURE##2</v>
      </c>
      <c r="Q995" s="5" t="e">
        <f>VLOOKUP(P995,[1]Лист1!$J$423:$K$465,2,0)</f>
        <v>#N/A</v>
      </c>
      <c r="R995" s="5" t="s">
        <v>6120</v>
      </c>
    </row>
    <row r="996" spans="1:18" s="5" customFormat="1" x14ac:dyDescent="0.25">
      <c r="A996" s="5">
        <v>994</v>
      </c>
      <c r="D996" s="5" t="s">
        <v>1293</v>
      </c>
      <c r="G996" s="5" t="s">
        <v>3906</v>
      </c>
      <c r="H996" s="5" t="s">
        <v>3956</v>
      </c>
      <c r="I996" s="5" t="s">
        <v>1293</v>
      </c>
      <c r="N996" s="5" t="s">
        <v>6011</v>
      </c>
      <c r="P996" s="5" t="str">
        <f t="shared" si="16"/>
        <v>MPR_PERSON_ESIGNATURE##3</v>
      </c>
      <c r="Q996" s="5" t="e">
        <f>VLOOKUP(P996,[1]Лист1!$J$423:$K$465,2,0)</f>
        <v>#N/A</v>
      </c>
      <c r="R996" s="5" t="s">
        <v>6120</v>
      </c>
    </row>
    <row r="997" spans="1:18" s="5" customFormat="1" x14ac:dyDescent="0.25">
      <c r="A997" s="5">
        <v>995</v>
      </c>
      <c r="D997" s="5" t="s">
        <v>1294</v>
      </c>
      <c r="G997" s="5" t="s">
        <v>3906</v>
      </c>
      <c r="H997" s="5" t="s">
        <v>3956</v>
      </c>
      <c r="I997" s="5" t="s">
        <v>1294</v>
      </c>
      <c r="N997" s="5" t="s">
        <v>6011</v>
      </c>
      <c r="P997" s="5" t="str">
        <f t="shared" si="16"/>
        <v>MPR_PERSON_ESIGNATURE##4</v>
      </c>
      <c r="Q997" s="5" t="e">
        <f>VLOOKUP(P997,[1]Лист1!$J$423:$K$465,2,0)</f>
        <v>#N/A</v>
      </c>
      <c r="R997" s="5" t="s">
        <v>6120</v>
      </c>
    </row>
    <row r="998" spans="1:18" s="2" customFormat="1" x14ac:dyDescent="0.25">
      <c r="A998" s="2">
        <v>996</v>
      </c>
      <c r="B998" s="2" t="s">
        <v>345</v>
      </c>
      <c r="C998" s="2" t="s">
        <v>6099</v>
      </c>
      <c r="D998" s="2" t="s">
        <v>1280</v>
      </c>
      <c r="E998" s="2" t="s">
        <v>2755</v>
      </c>
      <c r="G998" s="2" t="s">
        <v>3906</v>
      </c>
      <c r="H998" s="2" t="s">
        <v>3956</v>
      </c>
      <c r="I998" s="2" t="s">
        <v>4515</v>
      </c>
      <c r="N998" s="2" t="s">
        <v>6011</v>
      </c>
      <c r="P998" s="2" t="str">
        <f t="shared" si="16"/>
        <v>MPR_PERSON_ETAX_INSP</v>
      </c>
      <c r="Q998" s="2" t="e">
        <f>VLOOKUP(P998,[1]Лист1!$J$423:$K$465,2,0)</f>
        <v>#N/A</v>
      </c>
      <c r="R998" s="2" t="s">
        <v>6120</v>
      </c>
    </row>
    <row r="999" spans="1:18" s="2" customFormat="1" x14ac:dyDescent="0.25">
      <c r="A999" s="2">
        <v>997</v>
      </c>
      <c r="B999" s="2" t="s">
        <v>355</v>
      </c>
      <c r="C999" s="2" t="s">
        <v>355</v>
      </c>
      <c r="D999" s="2" t="s">
        <v>6359</v>
      </c>
      <c r="E999" s="2" t="s">
        <v>2542</v>
      </c>
      <c r="G999" s="2" t="s">
        <v>3906</v>
      </c>
      <c r="H999" s="2" t="s">
        <v>3957</v>
      </c>
      <c r="I999" s="2" t="s">
        <v>4304</v>
      </c>
      <c r="N999" s="2" t="s">
        <v>6011</v>
      </c>
      <c r="P999" s="2" t="str">
        <f t="shared" si="16"/>
        <v>MPR_BAL_ACCT_EACCT_CAT</v>
      </c>
      <c r="Q999" s="2" t="e">
        <f>VLOOKUP(P999,[1]Лист1!$J$423:$K$465,2,0)</f>
        <v>#N/A</v>
      </c>
    </row>
    <row r="1000" spans="1:18" s="2" customFormat="1" x14ac:dyDescent="0.25">
      <c r="A1000" s="2">
        <v>998</v>
      </c>
      <c r="B1000" s="2" t="s">
        <v>355</v>
      </c>
      <c r="C1000" s="2" t="s">
        <v>6443</v>
      </c>
      <c r="D1000" s="2" t="s">
        <v>1033</v>
      </c>
      <c r="E1000" s="2" t="s">
        <v>2550</v>
      </c>
      <c r="G1000" s="2" t="s">
        <v>3906</v>
      </c>
      <c r="H1000" s="2" t="s">
        <v>3957</v>
      </c>
      <c r="I1000" s="2" t="s">
        <v>4311</v>
      </c>
      <c r="N1000" s="2" t="s">
        <v>6011</v>
      </c>
      <c r="P1000" s="2" t="str">
        <f t="shared" si="16"/>
        <v>MPR_BAL_ACCT_EBAL_ACCT</v>
      </c>
      <c r="Q1000" s="2" t="e">
        <f>VLOOKUP(P1000,[1]Лист1!$J$423:$K$465,2,0)</f>
        <v>#N/A</v>
      </c>
    </row>
    <row r="1001" spans="1:18" s="5" customFormat="1" x14ac:dyDescent="0.25">
      <c r="A1001" s="5">
        <v>999</v>
      </c>
      <c r="D1001" s="5" t="s">
        <v>1295</v>
      </c>
      <c r="G1001" s="5" t="s">
        <v>3906</v>
      </c>
      <c r="H1001" s="5" t="s">
        <v>3957</v>
      </c>
      <c r="I1001" s="5" t="s">
        <v>1295</v>
      </c>
      <c r="N1001" s="5" t="s">
        <v>6011</v>
      </c>
      <c r="P1001" s="5" t="str">
        <f t="shared" si="16"/>
        <v>MPR_BAL_ACCT_EBAL_ACCT1</v>
      </c>
      <c r="Q1001" s="5" t="e">
        <f>VLOOKUP(P1001,[1]Лист1!$J$423:$K$465,2,0)</f>
        <v>#N/A</v>
      </c>
    </row>
    <row r="1002" spans="1:18" s="2" customFormat="1" x14ac:dyDescent="0.25">
      <c r="A1002" s="2">
        <v>1000</v>
      </c>
      <c r="B1002" s="2" t="s">
        <v>355</v>
      </c>
      <c r="C1002" s="2" t="s">
        <v>355</v>
      </c>
      <c r="D1002" s="2" t="s">
        <v>1035</v>
      </c>
      <c r="E1002" s="2" t="s">
        <v>2552</v>
      </c>
      <c r="G1002" s="2" t="s">
        <v>3906</v>
      </c>
      <c r="H1002" s="2" t="s">
        <v>3957</v>
      </c>
      <c r="I1002" s="2" t="s">
        <v>4313</v>
      </c>
      <c r="N1002" s="2" t="s">
        <v>6011</v>
      </c>
      <c r="P1002" s="2" t="str">
        <f t="shared" si="16"/>
        <v>MPR_BAL_ACCT_ECHECK_OP</v>
      </c>
      <c r="Q1002" s="2" t="e">
        <f>VLOOKUP(P1002,[1]Лист1!$J$423:$K$465,2,0)</f>
        <v>#N/A</v>
      </c>
    </row>
    <row r="1003" spans="1:18" s="2" customFormat="1" x14ac:dyDescent="0.25">
      <c r="A1003" s="2">
        <v>1001</v>
      </c>
      <c r="B1003" s="2" t="s">
        <v>355</v>
      </c>
      <c r="C1003" s="2" t="s">
        <v>355</v>
      </c>
      <c r="D1003" s="2" t="s">
        <v>1038</v>
      </c>
      <c r="E1003" s="2" t="s">
        <v>2555</v>
      </c>
      <c r="G1003" s="2" t="s">
        <v>3906</v>
      </c>
      <c r="H1003" s="2" t="s">
        <v>3957</v>
      </c>
      <c r="I1003" s="2" t="s">
        <v>4316</v>
      </c>
      <c r="N1003" s="2" t="s">
        <v>6011</v>
      </c>
      <c r="P1003" s="2" t="str">
        <f t="shared" si="16"/>
        <v>MPR_BAL_ACCT_ECONTRACT</v>
      </c>
      <c r="Q1003" s="2" t="e">
        <f>VLOOKUP(P1003,[1]Лист1!$J$423:$K$465,2,0)</f>
        <v>#N/A</v>
      </c>
    </row>
    <row r="1004" spans="1:18" s="2" customFormat="1" x14ac:dyDescent="0.25">
      <c r="A1004" s="2">
        <v>1002</v>
      </c>
      <c r="B1004" s="2" t="s">
        <v>355</v>
      </c>
      <c r="C1004" s="2" t="s">
        <v>355</v>
      </c>
      <c r="D1004" s="2" t="s">
        <v>974</v>
      </c>
      <c r="E1004" s="2" t="s">
        <v>2573</v>
      </c>
      <c r="G1004" s="2" t="s">
        <v>3906</v>
      </c>
      <c r="H1004" s="2" t="s">
        <v>3957</v>
      </c>
      <c r="I1004" s="2" t="s">
        <v>4318</v>
      </c>
      <c r="N1004" s="2" t="s">
        <v>6011</v>
      </c>
      <c r="P1004" s="2" t="str">
        <f t="shared" si="16"/>
        <v>MPR_BAL_ACCT_ECUST_CAT</v>
      </c>
      <c r="Q1004" s="2" t="e">
        <f>VLOOKUP(P1004,[1]Лист1!$J$423:$K$465,2,0)</f>
        <v>#N/A</v>
      </c>
    </row>
    <row r="1005" spans="1:18" s="5" customFormat="1" x14ac:dyDescent="0.25">
      <c r="A1005" s="5">
        <v>1003</v>
      </c>
      <c r="D1005" s="5" t="s">
        <v>1296</v>
      </c>
      <c r="G1005" s="5" t="s">
        <v>3906</v>
      </c>
      <c r="H1005" s="5" t="s">
        <v>3957</v>
      </c>
      <c r="I1005" s="5" t="s">
        <v>1296</v>
      </c>
      <c r="N1005" s="5" t="s">
        <v>6011</v>
      </c>
      <c r="P1005" s="5" t="str">
        <f t="shared" si="16"/>
        <v>MPR_BAL_ACCT_EFOREIGN_CURR</v>
      </c>
      <c r="Q1005" s="5" t="e">
        <f>VLOOKUP(P1005,[1]Лист1!$J$423:$K$465,2,0)</f>
        <v>#N/A</v>
      </c>
    </row>
    <row r="1006" spans="1:18" s="5" customFormat="1" x14ac:dyDescent="0.25">
      <c r="A1006" s="5">
        <v>1004</v>
      </c>
      <c r="D1006" s="5" t="s">
        <v>1297</v>
      </c>
      <c r="G1006" s="5" t="s">
        <v>3906</v>
      </c>
      <c r="H1006" s="5" t="s">
        <v>3957</v>
      </c>
      <c r="I1006" s="5" t="s">
        <v>1297</v>
      </c>
      <c r="N1006" s="5" t="s">
        <v>6011</v>
      </c>
      <c r="P1006" s="5" t="str">
        <f t="shared" si="16"/>
        <v>MPR_BAL_ACCT_EINCOMPLETE</v>
      </c>
      <c r="Q1006" s="5" t="e">
        <f>VLOOKUP(P1006,[1]Лист1!$J$423:$K$465,2,0)</f>
        <v>#N/A</v>
      </c>
    </row>
    <row r="1007" spans="1:18" s="2" customFormat="1" x14ac:dyDescent="0.25">
      <c r="A1007" s="2">
        <v>1005</v>
      </c>
      <c r="B1007" s="2" t="s">
        <v>355</v>
      </c>
      <c r="C1007" s="2" t="s">
        <v>355</v>
      </c>
      <c r="D1007" s="2" t="s">
        <v>1042</v>
      </c>
      <c r="E1007" s="2" t="s">
        <v>2559</v>
      </c>
      <c r="G1007" s="2" t="s">
        <v>3906</v>
      </c>
      <c r="H1007" s="2" t="s">
        <v>3957</v>
      </c>
      <c r="I1007" s="2" t="s">
        <v>4321</v>
      </c>
      <c r="N1007" s="2" t="s">
        <v>6011</v>
      </c>
      <c r="P1007" s="2" t="str">
        <f t="shared" si="16"/>
        <v>MPR_BAL_ACCT_EKAU_ID</v>
      </c>
      <c r="Q1007" s="2" t="e">
        <f>VLOOKUP(P1007,[1]Лист1!$J$423:$K$465,2,0)</f>
        <v>#N/A</v>
      </c>
    </row>
    <row r="1008" spans="1:18" s="5" customFormat="1" x14ac:dyDescent="0.25">
      <c r="A1008" s="5">
        <v>1006</v>
      </c>
      <c r="D1008" s="5" t="s">
        <v>1298</v>
      </c>
      <c r="G1008" s="5" t="s">
        <v>3906</v>
      </c>
      <c r="H1008" s="5" t="s">
        <v>3957</v>
      </c>
      <c r="I1008" s="5" t="s">
        <v>1298</v>
      </c>
      <c r="N1008" s="5" t="s">
        <v>6011</v>
      </c>
      <c r="P1008" s="5" t="str">
        <f t="shared" si="16"/>
        <v>MPR_BAL_ACCT_ENAME_BAL_ACC</v>
      </c>
      <c r="Q1008" s="5" t="e">
        <f>VLOOKUP(P1008,[1]Лист1!$J$423:$K$465,2,0)</f>
        <v>#N/A</v>
      </c>
    </row>
    <row r="1009" spans="1:17" s="37" customFormat="1" x14ac:dyDescent="0.25">
      <c r="A1009" s="37">
        <v>1007</v>
      </c>
      <c r="B1009" s="37" t="s">
        <v>355</v>
      </c>
      <c r="C1009" s="37" t="s">
        <v>6426</v>
      </c>
      <c r="D1009" s="37" t="s">
        <v>1048</v>
      </c>
      <c r="E1009" s="37" t="s">
        <v>2564</v>
      </c>
      <c r="G1009" s="37" t="s">
        <v>3906</v>
      </c>
      <c r="H1009" s="37" t="s">
        <v>3957</v>
      </c>
      <c r="I1009" s="37" t="s">
        <v>4325</v>
      </c>
      <c r="N1009" s="37" t="s">
        <v>6011</v>
      </c>
      <c r="P1009" s="37" t="str">
        <f t="shared" si="16"/>
        <v>MPR_BAL_ACCT_ERATE_TYPE</v>
      </c>
      <c r="Q1009" s="37" t="e">
        <f>VLOOKUP(P1009,[1]Лист1!$J$423:$K$465,2,0)</f>
        <v>#N/A</v>
      </c>
    </row>
    <row r="1010" spans="1:17" s="2" customFormat="1" x14ac:dyDescent="0.25">
      <c r="A1010" s="2">
        <v>1008</v>
      </c>
      <c r="B1010" s="2" t="s">
        <v>355</v>
      </c>
      <c r="C1010" s="2" t="s">
        <v>355</v>
      </c>
      <c r="D1010" s="2" t="s">
        <v>1049</v>
      </c>
      <c r="E1010" s="2" t="s">
        <v>2549</v>
      </c>
      <c r="G1010" s="2" t="s">
        <v>3906</v>
      </c>
      <c r="H1010" s="2" t="s">
        <v>3957</v>
      </c>
      <c r="I1010" s="2" t="s">
        <v>4326</v>
      </c>
      <c r="N1010" s="2" t="s">
        <v>6011</v>
      </c>
      <c r="P1010" s="2" t="str">
        <f t="shared" si="16"/>
        <v>MPR_BAL_ACCT_ESIDE</v>
      </c>
      <c r="Q1010" s="2" t="e">
        <f>VLOOKUP(P1010,[1]Лист1!$J$423:$K$465,2,0)</f>
        <v>#N/A</v>
      </c>
    </row>
    <row r="1011" spans="1:17" s="2" customFormat="1" x14ac:dyDescent="0.25">
      <c r="A1011" s="2">
        <v>1009</v>
      </c>
      <c r="B1011" s="2" t="s">
        <v>345</v>
      </c>
      <c r="C1011" s="2" t="s">
        <v>496</v>
      </c>
      <c r="D1011" s="2" t="s">
        <v>1258</v>
      </c>
      <c r="E1011" s="2" t="s">
        <v>2737</v>
      </c>
      <c r="G1011" s="2" t="s">
        <v>3906</v>
      </c>
      <c r="H1011" s="2" t="s">
        <v>3958</v>
      </c>
      <c r="I1011" s="2" t="s">
        <v>108</v>
      </c>
      <c r="N1011" s="2" t="s">
        <v>6011</v>
      </c>
      <c r="P1011" s="2" t="str">
        <f t="shared" si="16"/>
        <v>MPR_BANKS_CODE_EBANK_CODE</v>
      </c>
      <c r="Q1011" s="2" t="e">
        <f>VLOOKUP(P1011,[1]Лист1!$J$423:$K$465,2,0)</f>
        <v>#N/A</v>
      </c>
    </row>
    <row r="1012" spans="1:17" s="2" customFormat="1" x14ac:dyDescent="0.25">
      <c r="A1012" s="2">
        <v>1010</v>
      </c>
      <c r="B1012" s="2" t="s">
        <v>345</v>
      </c>
      <c r="C1012" s="2" t="s">
        <v>496</v>
      </c>
      <c r="D1012" s="2" t="s">
        <v>745</v>
      </c>
      <c r="E1012" s="2" t="s">
        <v>2763</v>
      </c>
      <c r="G1012" s="2" t="s">
        <v>3906</v>
      </c>
      <c r="H1012" s="2" t="s">
        <v>3958</v>
      </c>
      <c r="I1012" s="2" t="s">
        <v>1259</v>
      </c>
      <c r="N1012" s="2" t="s">
        <v>6011</v>
      </c>
      <c r="P1012" s="2" t="str">
        <f t="shared" si="16"/>
        <v>MPR_BANKS_CODE_EBANK_CODE_TYPE</v>
      </c>
      <c r="Q1012" s="2" t="e">
        <f>VLOOKUP(P1012,[1]Лист1!$J$423:$K$465,2,0)</f>
        <v>#N/A</v>
      </c>
    </row>
    <row r="1013" spans="1:17" s="2" customFormat="1" x14ac:dyDescent="0.25">
      <c r="A1013" s="2">
        <v>1011</v>
      </c>
      <c r="B1013" s="2" t="s">
        <v>345</v>
      </c>
      <c r="C1013" s="2" t="s">
        <v>496</v>
      </c>
      <c r="D1013" s="2" t="s">
        <v>1299</v>
      </c>
      <c r="E1013" s="2" t="s">
        <v>2588</v>
      </c>
      <c r="G1013" s="2" t="s">
        <v>3906</v>
      </c>
      <c r="H1013" s="2" t="s">
        <v>3958</v>
      </c>
      <c r="I1013" s="2" t="s">
        <v>4338</v>
      </c>
      <c r="N1013" s="2" t="s">
        <v>6011</v>
      </c>
      <c r="P1013" s="2" t="str">
        <f t="shared" si="16"/>
        <v>MPR_BANKS_CODE_EBANK_ID</v>
      </c>
      <c r="Q1013" s="2" t="e">
        <f>VLOOKUP(P1013,[1]Лист1!$J$423:$K$465,2,0)</f>
        <v>#N/A</v>
      </c>
    </row>
    <row r="1014" spans="1:17" s="2" customFormat="1" x14ac:dyDescent="0.25">
      <c r="A1014" s="2">
        <v>1012</v>
      </c>
      <c r="B1014" s="2" t="s">
        <v>345</v>
      </c>
      <c r="C1014" s="2" t="s">
        <v>496</v>
      </c>
      <c r="D1014" s="7" t="s">
        <v>7294</v>
      </c>
      <c r="E1014" s="43" t="s">
        <v>7295</v>
      </c>
      <c r="F1014" s="7"/>
      <c r="G1014" s="7" t="s">
        <v>3906</v>
      </c>
      <c r="H1014" s="7" t="s">
        <v>7296</v>
      </c>
      <c r="I1014" s="7" t="s">
        <v>4338</v>
      </c>
      <c r="N1014" s="2" t="s">
        <v>6011</v>
      </c>
      <c r="P1014" s="2" t="str">
        <f t="shared" si="16"/>
        <v>MPR_BANKS_E_BKPBANK_ID</v>
      </c>
      <c r="Q1014" s="2" t="e">
        <f>VLOOKUP(P1014,[1]Лист1!$J$423:$K$465,2,0)</f>
        <v>#N/A</v>
      </c>
    </row>
    <row r="1015" spans="1:17" s="2" customFormat="1" x14ac:dyDescent="0.25">
      <c r="A1015" s="2">
        <v>1013</v>
      </c>
      <c r="B1015" s="2" t="s">
        <v>345</v>
      </c>
      <c r="C1015" s="2" t="s">
        <v>496</v>
      </c>
      <c r="D1015" s="7" t="s">
        <v>7297</v>
      </c>
      <c r="E1015" s="43" t="s">
        <v>7298</v>
      </c>
      <c r="F1015" s="7"/>
      <c r="G1015" s="7" t="s">
        <v>3906</v>
      </c>
      <c r="H1015" s="7" t="s">
        <v>7296</v>
      </c>
      <c r="I1015" s="7" t="s">
        <v>1303</v>
      </c>
      <c r="N1015" s="2" t="s">
        <v>6011</v>
      </c>
      <c r="P1015" s="2" t="str">
        <f t="shared" si="16"/>
        <v>MPR_BANKS_E_BKPFLAG_RKC</v>
      </c>
      <c r="Q1015" s="2" t="e">
        <f>VLOOKUP(P1015,[1]Лист1!$J$423:$K$465,2,0)</f>
        <v>#N/A</v>
      </c>
    </row>
    <row r="1016" spans="1:17" s="2" customFormat="1" x14ac:dyDescent="0.25">
      <c r="A1016" s="2">
        <v>1014</v>
      </c>
      <c r="B1016" s="2" t="s">
        <v>345</v>
      </c>
      <c r="C1016" s="2" t="s">
        <v>496</v>
      </c>
      <c r="D1016" s="7" t="s">
        <v>7299</v>
      </c>
      <c r="E1016" s="43" t="s">
        <v>7300</v>
      </c>
      <c r="F1016" s="7"/>
      <c r="G1016" s="7" t="s">
        <v>3906</v>
      </c>
      <c r="H1016" s="7" t="s">
        <v>7296</v>
      </c>
      <c r="I1016" s="7" t="s">
        <v>42</v>
      </c>
      <c r="N1016" s="2" t="s">
        <v>6011</v>
      </c>
      <c r="P1016" s="2" t="str">
        <f t="shared" si="16"/>
        <v>MPR_BANKS_E_BKPCOUNTRY</v>
      </c>
      <c r="Q1016" s="2" t="e">
        <f>VLOOKUP(P1016,[1]Лист1!$J$423:$K$465,2,0)</f>
        <v>#N/A</v>
      </c>
    </row>
    <row r="1017" spans="1:17" s="2" customFormat="1" x14ac:dyDescent="0.25">
      <c r="A1017" s="2">
        <v>1015</v>
      </c>
      <c r="B1017" s="2" t="s">
        <v>345</v>
      </c>
      <c r="C1017" s="2" t="s">
        <v>496</v>
      </c>
      <c r="D1017" s="7" t="s">
        <v>1310</v>
      </c>
      <c r="E1017" s="43" t="s">
        <v>7301</v>
      </c>
      <c r="F1017" s="7"/>
      <c r="G1017" s="7" t="s">
        <v>3906</v>
      </c>
      <c r="H1017" s="7" t="s">
        <v>7296</v>
      </c>
      <c r="I1017" s="7" t="s">
        <v>4526</v>
      </c>
      <c r="N1017" s="2" t="s">
        <v>6011</v>
      </c>
      <c r="P1017" s="2" t="str">
        <f t="shared" si="16"/>
        <v>MPR_BANKS_E_BKPTOWN_TYPE</v>
      </c>
      <c r="Q1017" s="2" t="e">
        <f>VLOOKUP(P1017,[1]Лист1!$J$423:$K$465,2,0)</f>
        <v>#N/A</v>
      </c>
    </row>
    <row r="1018" spans="1:17" s="5" customFormat="1" x14ac:dyDescent="0.25">
      <c r="A1018" s="5">
        <v>1016</v>
      </c>
      <c r="B1018" s="5" t="s">
        <v>345</v>
      </c>
      <c r="C1018" s="5" t="s">
        <v>496</v>
      </c>
      <c r="D1018" s="11" t="s">
        <v>7302</v>
      </c>
      <c r="E1018" s="40" t="s">
        <v>7303</v>
      </c>
      <c r="F1018" s="11"/>
      <c r="G1018" s="11" t="s">
        <v>3906</v>
      </c>
      <c r="H1018" s="11" t="s">
        <v>7296</v>
      </c>
      <c r="I1018" s="11" t="s">
        <v>4529</v>
      </c>
      <c r="N1018" s="5" t="s">
        <v>6011</v>
      </c>
      <c r="P1018" s="5" t="str">
        <f t="shared" si="16"/>
        <v>MPR_BANKS_E_BKPU##TOWN</v>
      </c>
      <c r="Q1018" s="5" t="e">
        <f>VLOOKUP(P1018,[1]Лист1!$J$423:$K$465,2,0)</f>
        <v>#N/A</v>
      </c>
    </row>
    <row r="1019" spans="1:17" s="2" customFormat="1" x14ac:dyDescent="0.25">
      <c r="A1019" s="2">
        <v>1017</v>
      </c>
      <c r="B1019" s="2" t="s">
        <v>345</v>
      </c>
      <c r="C1019" s="2" t="s">
        <v>496</v>
      </c>
      <c r="D1019" s="7" t="s">
        <v>7304</v>
      </c>
      <c r="E1019" s="43" t="s">
        <v>7305</v>
      </c>
      <c r="F1019" s="7"/>
      <c r="G1019" s="7" t="s">
        <v>3906</v>
      </c>
      <c r="H1019" s="7" t="s">
        <v>7296</v>
      </c>
      <c r="I1019" s="7" t="s">
        <v>4525</v>
      </c>
      <c r="N1019" s="2" t="s">
        <v>6011</v>
      </c>
      <c r="P1019" s="2" t="str">
        <f t="shared" si="16"/>
        <v>MPR_BANKS_E_BKPTOWN</v>
      </c>
      <c r="Q1019" s="2" t="e">
        <f>VLOOKUP(P1019,[1]Лист1!$J$423:$K$465,2,0)</f>
        <v>#N/A</v>
      </c>
    </row>
    <row r="1020" spans="1:17" s="2" customFormat="1" x14ac:dyDescent="0.25">
      <c r="A1020" s="2">
        <v>1018</v>
      </c>
      <c r="B1020" s="2" t="s">
        <v>345</v>
      </c>
      <c r="C1020" s="2" t="s">
        <v>496</v>
      </c>
      <c r="D1020" s="7" t="s">
        <v>7306</v>
      </c>
      <c r="E1020" s="43" t="s">
        <v>7307</v>
      </c>
      <c r="F1020" s="7"/>
      <c r="G1020" s="7" t="s">
        <v>3906</v>
      </c>
      <c r="H1020" s="7" t="s">
        <v>7296</v>
      </c>
      <c r="I1020" s="7" t="s">
        <v>1304</v>
      </c>
      <c r="N1020" s="2" t="s">
        <v>6011</v>
      </c>
      <c r="P1020" s="2" t="str">
        <f t="shared" si="16"/>
        <v>MPR_BANKS_E_BKPLAW_ADDRESS</v>
      </c>
      <c r="Q1020" s="2" t="e">
        <f>VLOOKUP(P1020,[1]Лист1!$J$423:$K$465,2,0)</f>
        <v>#N/A</v>
      </c>
    </row>
    <row r="1021" spans="1:17" s="2" customFormat="1" x14ac:dyDescent="0.25">
      <c r="A1021" s="2">
        <v>1019</v>
      </c>
      <c r="B1021" s="2" t="s">
        <v>345</v>
      </c>
      <c r="C1021" s="2" t="s">
        <v>496</v>
      </c>
      <c r="D1021" s="7" t="s">
        <v>7308</v>
      </c>
      <c r="E1021" s="43" t="s">
        <v>7309</v>
      </c>
      <c r="F1021" s="7"/>
      <c r="G1021" s="7" t="s">
        <v>3906</v>
      </c>
      <c r="H1021" s="7" t="s">
        <v>7296</v>
      </c>
      <c r="I1021" s="7" t="s">
        <v>4523</v>
      </c>
      <c r="N1021" s="2" t="s">
        <v>6011</v>
      </c>
      <c r="P1021" s="2" t="str">
        <f t="shared" si="16"/>
        <v>MPR_BANKS_E_BKPMAIL_ADDRESS</v>
      </c>
      <c r="Q1021" s="2" t="e">
        <f>VLOOKUP(P1021,[1]Лист1!$J$423:$K$465,2,0)</f>
        <v>#N/A</v>
      </c>
    </row>
    <row r="1022" spans="1:17" s="5" customFormat="1" x14ac:dyDescent="0.25">
      <c r="A1022" s="5">
        <v>1020</v>
      </c>
      <c r="B1022" s="5" t="s">
        <v>345</v>
      </c>
      <c r="C1022" s="5" t="s">
        <v>496</v>
      </c>
      <c r="D1022" s="11" t="s">
        <v>7310</v>
      </c>
      <c r="E1022" s="40" t="s">
        <v>7303</v>
      </c>
      <c r="F1022" s="11"/>
      <c r="G1022" s="11" t="s">
        <v>3906</v>
      </c>
      <c r="H1022" s="11" t="s">
        <v>7296</v>
      </c>
      <c r="I1022" s="11" t="s">
        <v>4527</v>
      </c>
      <c r="N1022" s="5" t="s">
        <v>6011</v>
      </c>
      <c r="P1022" s="5" t="str">
        <f t="shared" si="16"/>
        <v>MPR_BANKS_E_BKPU##BANK_TYPE</v>
      </c>
      <c r="Q1022" s="5" t="e">
        <f>VLOOKUP(P1022,[1]Лист1!$J$423:$K$465,2,0)</f>
        <v>#N/A</v>
      </c>
    </row>
    <row r="1023" spans="1:17" s="2" customFormat="1" x14ac:dyDescent="0.25">
      <c r="A1023" s="2">
        <v>1021</v>
      </c>
      <c r="B1023" s="2" t="s">
        <v>345</v>
      </c>
      <c r="C1023" s="2" t="s">
        <v>496</v>
      </c>
      <c r="D1023" s="7" t="s">
        <v>7311</v>
      </c>
      <c r="E1023" s="43" t="s">
        <v>7312</v>
      </c>
      <c r="F1023" s="7"/>
      <c r="G1023" s="7" t="s">
        <v>3906</v>
      </c>
      <c r="H1023" s="7" t="s">
        <v>7296</v>
      </c>
      <c r="I1023" s="7" t="s">
        <v>1300</v>
      </c>
      <c r="N1023" s="2" t="s">
        <v>6011</v>
      </c>
      <c r="P1023" s="2" t="str">
        <f t="shared" si="16"/>
        <v>MPR_BANKS_E_BKPBANK_TYPE</v>
      </c>
      <c r="Q1023" s="2" t="e">
        <f>VLOOKUP(P1023,[1]Лист1!$J$423:$K$465,2,0)</f>
        <v>#N/A</v>
      </c>
    </row>
    <row r="1024" spans="1:17" s="5" customFormat="1" x14ac:dyDescent="0.25">
      <c r="A1024" s="5">
        <v>1022</v>
      </c>
      <c r="B1024" s="5" t="s">
        <v>345</v>
      </c>
      <c r="C1024" s="5" t="s">
        <v>496</v>
      </c>
      <c r="D1024" s="11" t="s">
        <v>7313</v>
      </c>
      <c r="E1024" s="40" t="s">
        <v>7303</v>
      </c>
      <c r="F1024" s="11"/>
      <c r="G1024" s="11" t="s">
        <v>3906</v>
      </c>
      <c r="H1024" s="11" t="s">
        <v>7296</v>
      </c>
      <c r="I1024" s="11" t="s">
        <v>7314</v>
      </c>
      <c r="N1024" s="5" t="s">
        <v>6011</v>
      </c>
      <c r="P1024" s="5" t="str">
        <f t="shared" si="16"/>
        <v>MPR_BANKS_E_BKPU##SHORT_NAME</v>
      </c>
      <c r="Q1024" s="5" t="e">
        <f>VLOOKUP(P1024,[1]Лист1!$J$423:$K$465,2,0)</f>
        <v>#N/A</v>
      </c>
    </row>
    <row r="1025" spans="1:17" s="2" customFormat="1" x14ac:dyDescent="0.25">
      <c r="A1025" s="2">
        <v>1023</v>
      </c>
      <c r="B1025" s="2" t="s">
        <v>345</v>
      </c>
      <c r="C1025" s="2" t="s">
        <v>496</v>
      </c>
      <c r="D1025" s="7" t="s">
        <v>7315</v>
      </c>
      <c r="E1025" s="43" t="s">
        <v>7316</v>
      </c>
      <c r="F1025" s="7"/>
      <c r="G1025" s="7" t="s">
        <v>3906</v>
      </c>
      <c r="H1025" s="7" t="s">
        <v>7296</v>
      </c>
      <c r="I1025" s="7" t="s">
        <v>77</v>
      </c>
      <c r="N1025" s="2" t="s">
        <v>6011</v>
      </c>
      <c r="P1025" s="2" t="str">
        <f t="shared" si="16"/>
        <v>MPR_BANKS_E_BKPSHORT_NAME</v>
      </c>
      <c r="Q1025" s="2" t="e">
        <f>VLOOKUP(P1025,[1]Лист1!$J$423:$K$465,2,0)</f>
        <v>#N/A</v>
      </c>
    </row>
    <row r="1026" spans="1:17" s="2" customFormat="1" x14ac:dyDescent="0.25">
      <c r="A1026" s="2">
        <v>1024</v>
      </c>
      <c r="B1026" s="2" t="s">
        <v>345</v>
      </c>
      <c r="C1026" s="2" t="s">
        <v>496</v>
      </c>
      <c r="D1026" s="7" t="s">
        <v>7317</v>
      </c>
      <c r="E1026" s="43" t="s">
        <v>7318</v>
      </c>
      <c r="F1026" s="7"/>
      <c r="G1026" s="7" t="s">
        <v>3906</v>
      </c>
      <c r="H1026" s="7" t="s">
        <v>7296</v>
      </c>
      <c r="I1026" s="7" t="s">
        <v>30</v>
      </c>
      <c r="N1026" s="2" t="s">
        <v>6011</v>
      </c>
      <c r="P1026" s="2" t="str">
        <f t="shared" si="16"/>
        <v>MPR_BANKS_E_BKPNAME</v>
      </c>
      <c r="Q1026" s="2" t="e">
        <f>VLOOKUP(P1026,[1]Лист1!$J$423:$K$465,2,0)</f>
        <v>#N/A</v>
      </c>
    </row>
    <row r="1027" spans="1:17" s="2" customFormat="1" x14ac:dyDescent="0.25">
      <c r="A1027" s="2">
        <v>1025</v>
      </c>
      <c r="B1027" s="2" t="s">
        <v>345</v>
      </c>
      <c r="C1027" s="2" t="s">
        <v>496</v>
      </c>
      <c r="D1027" s="7" t="s">
        <v>7319</v>
      </c>
      <c r="E1027" s="43" t="s">
        <v>7320</v>
      </c>
      <c r="F1027" s="7"/>
      <c r="G1027" s="7" t="s">
        <v>3906</v>
      </c>
      <c r="H1027" s="7" t="s">
        <v>7296</v>
      </c>
      <c r="I1027" s="7" t="s">
        <v>1308</v>
      </c>
      <c r="N1027" s="2" t="s">
        <v>6011</v>
      </c>
      <c r="P1027" s="2" t="str">
        <f t="shared" si="16"/>
        <v>MPR_BANKS_E_BKPTIME_DOC</v>
      </c>
      <c r="Q1027" s="2" t="e">
        <f>VLOOKUP(P1027,[1]Лист1!$J$423:$K$465,2,0)</f>
        <v>#N/A</v>
      </c>
    </row>
    <row r="1028" spans="1:17" s="2" customFormat="1" x14ac:dyDescent="0.25">
      <c r="A1028" s="2">
        <v>1026</v>
      </c>
      <c r="B1028" s="2" t="s">
        <v>345</v>
      </c>
      <c r="C1028" s="2" t="s">
        <v>496</v>
      </c>
      <c r="D1028" s="7" t="s">
        <v>7321</v>
      </c>
      <c r="E1028" s="43" t="s">
        <v>7322</v>
      </c>
      <c r="F1028" s="7"/>
      <c r="G1028" s="7" t="s">
        <v>3906</v>
      </c>
      <c r="H1028" s="7" t="s">
        <v>7296</v>
      </c>
      <c r="I1028" s="7" t="s">
        <v>4524</v>
      </c>
      <c r="N1028" s="2" t="s">
        <v>6011</v>
      </c>
      <c r="P1028" s="2" t="str">
        <f t="shared" ref="P1028:P1092" si="17">CONCATENATE(H1028,I1028)</f>
        <v>MPR_BANKS_E_BKPMODIFIED</v>
      </c>
      <c r="Q1028" s="2" t="e">
        <f>VLOOKUP(P1028,[1]Лист1!$J$423:$K$465,2,0)</f>
        <v>#N/A</v>
      </c>
    </row>
    <row r="1029" spans="1:17" s="2" customFormat="1" x14ac:dyDescent="0.25">
      <c r="A1029" s="2">
        <v>1027</v>
      </c>
      <c r="B1029" s="2" t="s">
        <v>345</v>
      </c>
      <c r="C1029" s="2" t="s">
        <v>496</v>
      </c>
      <c r="D1029" s="7" t="s">
        <v>7323</v>
      </c>
      <c r="E1029" s="43" t="s">
        <v>7324</v>
      </c>
      <c r="F1029" s="7"/>
      <c r="G1029" s="7" t="s">
        <v>3906</v>
      </c>
      <c r="H1029" s="7" t="s">
        <v>7296</v>
      </c>
      <c r="I1029" s="7" t="s">
        <v>4322</v>
      </c>
      <c r="N1029" s="2" t="s">
        <v>6011</v>
      </c>
      <c r="P1029" s="2" t="str">
        <f t="shared" si="17"/>
        <v>MPR_BANKS_E_BKPLAST_DATE</v>
      </c>
      <c r="Q1029" s="2" t="e">
        <f>VLOOKUP(P1029,[1]Лист1!$J$423:$K$465,2,0)</f>
        <v>#N/A</v>
      </c>
    </row>
    <row r="1030" spans="1:17" s="2" customFormat="1" x14ac:dyDescent="0.25">
      <c r="A1030" s="2">
        <v>1028</v>
      </c>
      <c r="B1030" s="2" t="s">
        <v>345</v>
      </c>
      <c r="C1030" s="2" t="s">
        <v>496</v>
      </c>
      <c r="D1030" s="7" t="s">
        <v>7340</v>
      </c>
      <c r="E1030" s="43" t="s">
        <v>7325</v>
      </c>
      <c r="F1030" s="7"/>
      <c r="G1030" s="7" t="s">
        <v>3906</v>
      </c>
      <c r="H1030" s="7" t="s">
        <v>7296</v>
      </c>
      <c r="I1030" s="7" t="s">
        <v>4522</v>
      </c>
      <c r="N1030" s="2" t="s">
        <v>6011</v>
      </c>
      <c r="P1030" s="2" t="str">
        <f t="shared" si="17"/>
        <v>MPR_BANKS_E_BKPCLIENT</v>
      </c>
      <c r="Q1030" s="2" t="e">
        <f>VLOOKUP(P1030,[1]Лист1!$J$423:$K$465,2,0)</f>
        <v>#N/A</v>
      </c>
    </row>
    <row r="1031" spans="1:17" s="5" customFormat="1" x14ac:dyDescent="0.25">
      <c r="A1031" s="5">
        <v>1029</v>
      </c>
      <c r="B1031" s="5" t="s">
        <v>7342</v>
      </c>
      <c r="C1031" s="5" t="s">
        <v>7342</v>
      </c>
      <c r="D1031" s="11" t="s">
        <v>7341</v>
      </c>
      <c r="E1031" s="40" t="s">
        <v>7326</v>
      </c>
      <c r="F1031" s="11"/>
      <c r="G1031" s="11" t="s">
        <v>3906</v>
      </c>
      <c r="H1031" s="11" t="s">
        <v>7296</v>
      </c>
      <c r="I1031" s="11" t="s">
        <v>4505</v>
      </c>
      <c r="N1031" s="5" t="s">
        <v>6011</v>
      </c>
      <c r="P1031" s="5" t="str">
        <f t="shared" si="17"/>
        <v>MPR_BANKS_E_BKPCOUNTRY_ID</v>
      </c>
      <c r="Q1031" s="5" t="e">
        <f>VLOOKUP(P1031,[1]Лист1!$J$423:$K$465,2,0)</f>
        <v>#N/A</v>
      </c>
    </row>
    <row r="1032" spans="1:17" s="2" customFormat="1" x14ac:dyDescent="0.25">
      <c r="A1032" s="2">
        <v>1030</v>
      </c>
      <c r="B1032" s="2" t="s">
        <v>345</v>
      </c>
      <c r="C1032" s="2" t="s">
        <v>496</v>
      </c>
      <c r="D1032" s="7" t="s">
        <v>7327</v>
      </c>
      <c r="E1032" s="43" t="s">
        <v>7328</v>
      </c>
      <c r="F1032" s="7"/>
      <c r="G1032" s="7" t="s">
        <v>3906</v>
      </c>
      <c r="H1032" s="7" t="s">
        <v>7296</v>
      </c>
      <c r="I1032" s="7" t="s">
        <v>4515</v>
      </c>
      <c r="N1032" s="2" t="s">
        <v>6011</v>
      </c>
      <c r="P1032" s="2" t="str">
        <f t="shared" si="17"/>
        <v>MPR_BANKS_E_BKPTAX_INSP</v>
      </c>
      <c r="Q1032" s="2" t="e">
        <f>VLOOKUP(P1032,[1]Лист1!$J$423:$K$465,2,0)</f>
        <v>#N/A</v>
      </c>
    </row>
    <row r="1033" spans="1:17" s="2" customFormat="1" x14ac:dyDescent="0.25">
      <c r="A1033" s="2">
        <v>1031</v>
      </c>
      <c r="B1033" s="2" t="s">
        <v>345</v>
      </c>
      <c r="C1033" s="2" t="s">
        <v>496</v>
      </c>
      <c r="D1033" s="7" t="s">
        <v>7329</v>
      </c>
      <c r="E1033" s="43" t="s">
        <v>7330</v>
      </c>
      <c r="F1033" s="7"/>
      <c r="G1033" s="7" t="s">
        <v>3906</v>
      </c>
      <c r="H1033" s="7" t="s">
        <v>7296</v>
      </c>
      <c r="I1033" s="7" t="s">
        <v>4353</v>
      </c>
      <c r="N1033" s="2" t="s">
        <v>6011</v>
      </c>
      <c r="P1033" s="2" t="str">
        <f t="shared" si="17"/>
        <v>MPR_BANKS_E_BKPINN</v>
      </c>
      <c r="Q1033" s="2" t="e">
        <f>VLOOKUP(P1033,[1]Лист1!$J$423:$K$465,2,0)</f>
        <v>#N/A</v>
      </c>
    </row>
    <row r="1034" spans="1:17" s="5" customFormat="1" x14ac:dyDescent="0.25">
      <c r="A1034" s="5">
        <v>1032</v>
      </c>
      <c r="B1034" s="5" t="s">
        <v>345</v>
      </c>
      <c r="C1034" s="5" t="s">
        <v>496</v>
      </c>
      <c r="D1034" s="11" t="s">
        <v>7331</v>
      </c>
      <c r="E1034" s="40" t="s">
        <v>7303</v>
      </c>
      <c r="F1034" s="11"/>
      <c r="G1034" s="11" t="s">
        <v>3906</v>
      </c>
      <c r="H1034" s="11" t="s">
        <v>7296</v>
      </c>
      <c r="I1034" s="11" t="s">
        <v>4528</v>
      </c>
      <c r="N1034" s="5" t="s">
        <v>6011</v>
      </c>
      <c r="P1034" s="5" t="str">
        <f t="shared" si="17"/>
        <v>MPR_BANKS_E_BKPU##CLASS_CODE</v>
      </c>
      <c r="Q1034" s="5" t="e">
        <f>VLOOKUP(P1034,[1]Лист1!$J$423:$K$465,2,0)</f>
        <v>#N/A</v>
      </c>
    </row>
    <row r="1035" spans="1:17" s="37" customFormat="1" x14ac:dyDescent="0.25">
      <c r="A1035" s="37">
        <v>1033</v>
      </c>
      <c r="B1035" s="37" t="s">
        <v>345</v>
      </c>
      <c r="C1035" s="37" t="s">
        <v>496</v>
      </c>
      <c r="D1035" s="41" t="s">
        <v>7332</v>
      </c>
      <c r="E1035" s="42" t="s">
        <v>7333</v>
      </c>
      <c r="F1035" s="41"/>
      <c r="G1035" s="41" t="s">
        <v>3906</v>
      </c>
      <c r="H1035" s="41" t="s">
        <v>7296</v>
      </c>
      <c r="I1035" s="41" t="s">
        <v>4314</v>
      </c>
      <c r="N1035" s="37" t="s">
        <v>6011</v>
      </c>
      <c r="P1035" s="37" t="str">
        <f t="shared" si="17"/>
        <v>MPR_BANKS_E_BKPCLASS_CODE</v>
      </c>
      <c r="Q1035" s="37" t="e">
        <f>VLOOKUP(P1035,[1]Лист1!$J$423:$K$465,2,0)</f>
        <v>#N/A</v>
      </c>
    </row>
    <row r="1036" spans="1:17" s="37" customFormat="1" x14ac:dyDescent="0.25">
      <c r="A1036" s="37">
        <v>1034</v>
      </c>
      <c r="B1036" s="37" t="s">
        <v>345</v>
      </c>
      <c r="C1036" s="37" t="s">
        <v>496</v>
      </c>
      <c r="D1036" s="41" t="s">
        <v>7334</v>
      </c>
      <c r="E1036" s="42" t="s">
        <v>7335</v>
      </c>
      <c r="F1036" s="41"/>
      <c r="G1036" s="41" t="s">
        <v>3906</v>
      </c>
      <c r="H1036" s="41" t="s">
        <v>7296</v>
      </c>
      <c r="I1036" s="41" t="s">
        <v>4508</v>
      </c>
      <c r="N1036" s="37" t="s">
        <v>6011</v>
      </c>
      <c r="P1036" s="37" t="str">
        <f t="shared" si="17"/>
        <v>MPR_BANKS_E_BKPDATE_IN</v>
      </c>
      <c r="Q1036" s="37" t="e">
        <f>VLOOKUP(P1036,[1]Лист1!$J$423:$K$465,2,0)</f>
        <v>#N/A</v>
      </c>
    </row>
    <row r="1037" spans="1:17" s="37" customFormat="1" x14ac:dyDescent="0.25">
      <c r="A1037" s="37">
        <v>1035</v>
      </c>
      <c r="B1037" s="37" t="s">
        <v>345</v>
      </c>
      <c r="C1037" s="37" t="s">
        <v>496</v>
      </c>
      <c r="D1037" s="41" t="s">
        <v>7336</v>
      </c>
      <c r="E1037" s="42" t="s">
        <v>7337</v>
      </c>
      <c r="F1037" s="41"/>
      <c r="G1037" s="41" t="s">
        <v>3906</v>
      </c>
      <c r="H1037" s="41" t="s">
        <v>7296</v>
      </c>
      <c r="I1037" s="41" t="s">
        <v>4509</v>
      </c>
      <c r="N1037" s="37" t="s">
        <v>6011</v>
      </c>
      <c r="P1037" s="37" t="str">
        <f t="shared" si="17"/>
        <v>MPR_BANKS_E_BKPDATE_OUT</v>
      </c>
      <c r="Q1037" s="37" t="e">
        <f>VLOOKUP(P1037,[1]Лист1!$J$423:$K$465,2,0)</f>
        <v>#N/A</v>
      </c>
    </row>
    <row r="1038" spans="1:17" s="37" customFormat="1" x14ac:dyDescent="0.25">
      <c r="B1038" s="37" t="s">
        <v>345</v>
      </c>
      <c r="C1038" s="37" t="s">
        <v>496</v>
      </c>
      <c r="D1038" s="41" t="s">
        <v>7338</v>
      </c>
      <c r="E1038" s="42" t="s">
        <v>7339</v>
      </c>
      <c r="F1038" s="41"/>
      <c r="G1038" s="41" t="s">
        <v>3906</v>
      </c>
      <c r="H1038" s="41" t="s">
        <v>7296</v>
      </c>
      <c r="I1038" s="41" t="s">
        <v>1207</v>
      </c>
      <c r="N1038" s="37" t="s">
        <v>6011</v>
      </c>
    </row>
    <row r="1039" spans="1:17" s="2" customFormat="1" x14ac:dyDescent="0.25">
      <c r="A1039" s="2">
        <v>1036</v>
      </c>
      <c r="B1039" s="2" t="s">
        <v>363</v>
      </c>
      <c r="C1039" s="2" t="s">
        <v>405</v>
      </c>
      <c r="D1039" s="2" t="s">
        <v>555</v>
      </c>
      <c r="E1039" s="2" t="s">
        <v>2742</v>
      </c>
      <c r="G1039" s="2" t="s">
        <v>3906</v>
      </c>
      <c r="H1039" s="2" t="s">
        <v>3959</v>
      </c>
      <c r="I1039" s="2" t="s">
        <v>4530</v>
      </c>
      <c r="N1039" s="2" t="s">
        <v>6011</v>
      </c>
      <c r="P1039" s="2" t="str">
        <f t="shared" si="17"/>
        <v>MPR_COUNTRY_ECOUNTRY_ALT_ID</v>
      </c>
      <c r="Q1039" s="2" t="e">
        <f>VLOOKUP(P1039,[1]Лист1!$J$423:$K$465,2,0)</f>
        <v>#N/A</v>
      </c>
    </row>
    <row r="1040" spans="1:17" s="2" customFormat="1" x14ac:dyDescent="0.25">
      <c r="A1040" s="2">
        <v>1037</v>
      </c>
      <c r="B1040" s="2" t="s">
        <v>363</v>
      </c>
      <c r="C1040" s="2" t="s">
        <v>405</v>
      </c>
      <c r="D1040" s="2" t="s">
        <v>7276</v>
      </c>
      <c r="E1040" s="2" t="s">
        <v>2764</v>
      </c>
      <c r="G1040" s="2" t="s">
        <v>3906</v>
      </c>
      <c r="H1040" s="2" t="s">
        <v>3959</v>
      </c>
      <c r="I1040" s="2" t="s">
        <v>4531</v>
      </c>
      <c r="N1040" s="2" t="s">
        <v>6011</v>
      </c>
      <c r="P1040" s="2" t="str">
        <f t="shared" si="17"/>
        <v>MPR_COUNTRY_ECOUNTRY_ENGL_NAME</v>
      </c>
      <c r="Q1040" s="2" t="e">
        <f>VLOOKUP(P1040,[1]Лист1!$J$423:$K$465,2,0)</f>
        <v>#N/A</v>
      </c>
    </row>
    <row r="1041" spans="1:17" s="2" customFormat="1" x14ac:dyDescent="0.25">
      <c r="A1041" s="2">
        <v>1038</v>
      </c>
      <c r="B1041" s="2" t="s">
        <v>363</v>
      </c>
      <c r="C1041" s="2" t="s">
        <v>405</v>
      </c>
      <c r="D1041" s="2" t="s">
        <v>555</v>
      </c>
      <c r="E1041" s="2" t="s">
        <v>2742</v>
      </c>
      <c r="G1041" s="2" t="s">
        <v>3906</v>
      </c>
      <c r="H1041" s="2" t="s">
        <v>3959</v>
      </c>
      <c r="I1041" s="2" t="s">
        <v>4505</v>
      </c>
      <c r="N1041" s="2" t="s">
        <v>6011</v>
      </c>
      <c r="P1041" s="2" t="str">
        <f t="shared" si="17"/>
        <v>MPR_COUNTRY_ECOUNTRY_ID</v>
      </c>
      <c r="Q1041" s="2" t="e">
        <f>VLOOKUP(P1041,[1]Лист1!$J$423:$K$465,2,0)</f>
        <v>#N/A</v>
      </c>
    </row>
    <row r="1042" spans="1:17" s="5" customFormat="1" x14ac:dyDescent="0.25">
      <c r="A1042" s="5">
        <v>1039</v>
      </c>
      <c r="G1042" s="5" t="s">
        <v>3906</v>
      </c>
      <c r="H1042" s="5" t="s">
        <v>3959</v>
      </c>
      <c r="I1042" s="5" t="s">
        <v>4532</v>
      </c>
      <c r="N1042" s="5" t="s">
        <v>6011</v>
      </c>
      <c r="P1042" s="5" t="str">
        <f t="shared" si="17"/>
        <v>MPR_COUNTRY_ECOUNTRY_IN_PART</v>
      </c>
      <c r="Q1042" s="5" t="e">
        <f>VLOOKUP(P1042,[1]Лист1!$J$423:$K$465,2,0)</f>
        <v>#N/A</v>
      </c>
    </row>
    <row r="1043" spans="1:17" s="2" customFormat="1" x14ac:dyDescent="0.25">
      <c r="A1043" s="2">
        <v>1040</v>
      </c>
      <c r="B1043" s="2" t="s">
        <v>363</v>
      </c>
      <c r="C1043" s="2" t="s">
        <v>405</v>
      </c>
      <c r="D1043" s="2" t="s">
        <v>405</v>
      </c>
      <c r="E1043" s="2" t="s">
        <v>2764</v>
      </c>
      <c r="G1043" s="2" t="s">
        <v>3906</v>
      </c>
      <c r="H1043" s="2" t="s">
        <v>3959</v>
      </c>
      <c r="I1043" s="2" t="s">
        <v>4533</v>
      </c>
      <c r="N1043" s="2" t="s">
        <v>6011</v>
      </c>
      <c r="P1043" s="2" t="str">
        <f t="shared" si="17"/>
        <v>MPR_COUNTRY_ECOUNTRY_NAME</v>
      </c>
      <c r="Q1043" s="2" t="e">
        <f>VLOOKUP(P1043,[1]Лист1!$J$423:$K$465,2,0)</f>
        <v>#N/A</v>
      </c>
    </row>
    <row r="1044" spans="1:17" s="5" customFormat="1" x14ac:dyDescent="0.25">
      <c r="A1044" s="5">
        <v>1041</v>
      </c>
      <c r="G1044" s="5" t="s">
        <v>3906</v>
      </c>
      <c r="H1044" s="5" t="s">
        <v>3959</v>
      </c>
      <c r="I1044" s="5" t="s">
        <v>4534</v>
      </c>
      <c r="N1044" s="5" t="s">
        <v>6011</v>
      </c>
      <c r="P1044" s="5" t="str">
        <f t="shared" si="17"/>
        <v>MPR_COUNTRY_ECOUNTRY_PART</v>
      </c>
      <c r="Q1044" s="5" t="e">
        <f>VLOOKUP(P1044,[1]Лист1!$J$423:$K$465,2,0)</f>
        <v>#N/A</v>
      </c>
    </row>
    <row r="1045" spans="1:17" s="2" customFormat="1" x14ac:dyDescent="0.25">
      <c r="A1045" s="2">
        <v>1042</v>
      </c>
      <c r="B1045" s="2" t="s">
        <v>363</v>
      </c>
      <c r="C1045" s="2" t="s">
        <v>405</v>
      </c>
      <c r="D1045" s="2" t="s">
        <v>7275</v>
      </c>
      <c r="E1045" s="2" t="s">
        <v>2572</v>
      </c>
      <c r="G1045" s="2" t="s">
        <v>3906</v>
      </c>
      <c r="H1045" s="2" t="s">
        <v>3959</v>
      </c>
      <c r="I1045" s="2" t="s">
        <v>4294</v>
      </c>
      <c r="N1045" s="2" t="s">
        <v>6011</v>
      </c>
      <c r="P1045" s="2" t="str">
        <f t="shared" si="17"/>
        <v>MPR_COUNTRY_ECURRENCY</v>
      </c>
      <c r="Q1045" s="2" t="e">
        <f>VLOOKUP(P1045,[1]Лист1!$J$423:$K$465,2,0)</f>
        <v>#N/A</v>
      </c>
    </row>
    <row r="1046" spans="1:17" s="5" customFormat="1" x14ac:dyDescent="0.25">
      <c r="A1046" s="5">
        <v>1043</v>
      </c>
      <c r="G1046" s="5" t="s">
        <v>3906</v>
      </c>
      <c r="H1046" s="5" t="s">
        <v>3960</v>
      </c>
      <c r="I1046" s="5" t="s">
        <v>4535</v>
      </c>
      <c r="N1046" s="5" t="s">
        <v>6011</v>
      </c>
      <c r="P1046" s="5" t="str">
        <f t="shared" si="17"/>
        <v>MPR_CULSSYM1</v>
      </c>
      <c r="Q1046" s="5" t="e">
        <f>VLOOKUP(P1046,[1]Лист1!$J$423:$K$465,2,0)</f>
        <v>#N/A</v>
      </c>
    </row>
    <row r="1047" spans="1:17" s="2" customFormat="1" x14ac:dyDescent="0.25">
      <c r="A1047" s="2">
        <v>1044</v>
      </c>
      <c r="B1047" s="2" t="s">
        <v>350</v>
      </c>
      <c r="C1047" s="2" t="s">
        <v>350</v>
      </c>
      <c r="D1047" s="2" t="s">
        <v>1537</v>
      </c>
      <c r="E1047" s="2" t="s">
        <v>2572</v>
      </c>
      <c r="G1047" s="2" t="s">
        <v>3906</v>
      </c>
      <c r="H1047" s="2" t="s">
        <v>3961</v>
      </c>
      <c r="I1047" s="2" t="s">
        <v>4294</v>
      </c>
      <c r="N1047" s="2" t="s">
        <v>6011</v>
      </c>
      <c r="P1047" s="2" t="str">
        <f t="shared" si="17"/>
        <v>MPR_CURRENCY_ECURRENCY</v>
      </c>
      <c r="Q1047" s="2" t="e">
        <f>VLOOKUP(P1047,[1]Лист1!$J$423:$K$465,2,0)</f>
        <v>#N/A</v>
      </c>
    </row>
    <row r="1048" spans="1:17" s="2" customFormat="1" x14ac:dyDescent="0.25">
      <c r="A1048" s="2">
        <v>1045</v>
      </c>
      <c r="B1048" s="2" t="s">
        <v>350</v>
      </c>
      <c r="C1048" s="2" t="s">
        <v>350</v>
      </c>
      <c r="D1048" s="2" t="s">
        <v>1537</v>
      </c>
      <c r="E1048" s="2" t="s">
        <v>2572</v>
      </c>
      <c r="G1048" s="2" t="s">
        <v>3906</v>
      </c>
      <c r="H1048" s="2" t="s">
        <v>3961</v>
      </c>
      <c r="I1048" s="2" t="s">
        <v>4536</v>
      </c>
      <c r="N1048" s="2" t="s">
        <v>6011</v>
      </c>
      <c r="P1048" s="2" t="str">
        <f t="shared" si="17"/>
        <v>MPR_CURRENCY_ECURR_FORM1</v>
      </c>
      <c r="Q1048" s="2" t="e">
        <f>VLOOKUP(P1048,[1]Лист1!$J$423:$K$465,2,0)</f>
        <v>#N/A</v>
      </c>
    </row>
    <row r="1049" spans="1:17" s="2" customFormat="1" x14ac:dyDescent="0.25">
      <c r="A1049" s="2">
        <v>1046</v>
      </c>
      <c r="B1049" s="2" t="s">
        <v>350</v>
      </c>
      <c r="C1049" s="2" t="s">
        <v>350</v>
      </c>
      <c r="D1049" s="2" t="s">
        <v>1537</v>
      </c>
      <c r="E1049" s="2" t="s">
        <v>2572</v>
      </c>
      <c r="G1049" s="2" t="s">
        <v>3906</v>
      </c>
      <c r="H1049" s="2" t="s">
        <v>3961</v>
      </c>
      <c r="I1049" s="2" t="s">
        <v>4537</v>
      </c>
      <c r="N1049" s="2" t="s">
        <v>6011</v>
      </c>
      <c r="P1049" s="2" t="str">
        <f t="shared" si="17"/>
        <v>MPR_CURRENCY_ECURR_FORM2</v>
      </c>
      <c r="Q1049" s="2" t="e">
        <f>VLOOKUP(P1049,[1]Лист1!$J$423:$K$465,2,0)</f>
        <v>#N/A</v>
      </c>
    </row>
    <row r="1050" spans="1:17" s="2" customFormat="1" x14ac:dyDescent="0.25">
      <c r="A1050" s="2">
        <v>1047</v>
      </c>
      <c r="B1050" s="2" t="s">
        <v>350</v>
      </c>
      <c r="C1050" s="2" t="s">
        <v>350</v>
      </c>
      <c r="D1050" s="2" t="s">
        <v>1537</v>
      </c>
      <c r="E1050" s="2" t="s">
        <v>2572</v>
      </c>
      <c r="G1050" s="2" t="s">
        <v>3906</v>
      </c>
      <c r="H1050" s="2" t="s">
        <v>3961</v>
      </c>
      <c r="I1050" s="2" t="s">
        <v>4538</v>
      </c>
      <c r="N1050" s="2" t="s">
        <v>6011</v>
      </c>
      <c r="P1050" s="2" t="str">
        <f t="shared" si="17"/>
        <v>MPR_CURRENCY_ECURR_FORM5</v>
      </c>
      <c r="Q1050" s="2" t="e">
        <f>VLOOKUP(P1050,[1]Лист1!$J$423:$K$465,2,0)</f>
        <v>#N/A</v>
      </c>
    </row>
    <row r="1051" spans="1:17" s="5" customFormat="1" x14ac:dyDescent="0.25">
      <c r="A1051" s="5">
        <v>1048</v>
      </c>
      <c r="D1051" s="5" t="s">
        <v>1311</v>
      </c>
      <c r="E1051" s="5" t="s">
        <v>2765</v>
      </c>
      <c r="G1051" s="5" t="s">
        <v>3906</v>
      </c>
      <c r="H1051" s="5" t="s">
        <v>3961</v>
      </c>
      <c r="I1051" s="5" t="s">
        <v>1311</v>
      </c>
      <c r="N1051" s="5" t="s">
        <v>6011</v>
      </c>
      <c r="P1051" s="5" t="str">
        <f t="shared" si="17"/>
        <v>MPR_CURRENCY_ECURR_GENDER</v>
      </c>
      <c r="Q1051" s="5" t="e">
        <f>VLOOKUP(P1051,[1]Лист1!$J$423:$K$465,2,0)</f>
        <v>#N/A</v>
      </c>
    </row>
    <row r="1052" spans="1:17" s="5" customFormat="1" x14ac:dyDescent="0.25">
      <c r="A1052" s="5">
        <v>1049</v>
      </c>
      <c r="D1052" s="5" t="s">
        <v>1312</v>
      </c>
      <c r="E1052" s="5" t="s">
        <v>2766</v>
      </c>
      <c r="G1052" s="5" t="s">
        <v>3906</v>
      </c>
      <c r="H1052" s="5" t="s">
        <v>3961</v>
      </c>
      <c r="I1052" s="5" t="s">
        <v>1312</v>
      </c>
      <c r="N1052" s="5" t="s">
        <v>6011</v>
      </c>
      <c r="P1052" s="5" t="str">
        <f t="shared" si="17"/>
        <v>MPR_CURRENCY_EFRAC_FORM1</v>
      </c>
      <c r="Q1052" s="5" t="e">
        <f>VLOOKUP(P1052,[1]Лист1!$J$423:$K$465,2,0)</f>
        <v>#N/A</v>
      </c>
    </row>
    <row r="1053" spans="1:17" s="5" customFormat="1" x14ac:dyDescent="0.25">
      <c r="A1053" s="5">
        <v>1050</v>
      </c>
      <c r="D1053" s="5" t="s">
        <v>1313</v>
      </c>
      <c r="E1053" s="5" t="s">
        <v>2767</v>
      </c>
      <c r="G1053" s="5" t="s">
        <v>3906</v>
      </c>
      <c r="H1053" s="5" t="s">
        <v>3961</v>
      </c>
      <c r="I1053" s="5" t="s">
        <v>1313</v>
      </c>
      <c r="N1053" s="5" t="s">
        <v>6011</v>
      </c>
      <c r="P1053" s="5" t="str">
        <f t="shared" si="17"/>
        <v>MPR_CURRENCY_EFRAC_FORM2</v>
      </c>
      <c r="Q1053" s="5" t="e">
        <f>VLOOKUP(P1053,[1]Лист1!$J$423:$K$465,2,0)</f>
        <v>#N/A</v>
      </c>
    </row>
    <row r="1054" spans="1:17" s="5" customFormat="1" x14ac:dyDescent="0.25">
      <c r="A1054" s="5">
        <v>1051</v>
      </c>
      <c r="D1054" s="5" t="s">
        <v>1314</v>
      </c>
      <c r="E1054" s="5" t="s">
        <v>2768</v>
      </c>
      <c r="G1054" s="5" t="s">
        <v>3906</v>
      </c>
      <c r="H1054" s="5" t="s">
        <v>3961</v>
      </c>
      <c r="I1054" s="5" t="s">
        <v>1314</v>
      </c>
      <c r="N1054" s="5" t="s">
        <v>6011</v>
      </c>
      <c r="P1054" s="5" t="str">
        <f t="shared" si="17"/>
        <v>MPR_CURRENCY_EFRAC_FORM5</v>
      </c>
      <c r="Q1054" s="5" t="e">
        <f>VLOOKUP(P1054,[1]Лист1!$J$423:$K$465,2,0)</f>
        <v>#N/A</v>
      </c>
    </row>
    <row r="1055" spans="1:17" s="5" customFormat="1" x14ac:dyDescent="0.25">
      <c r="A1055" s="5">
        <v>1052</v>
      </c>
      <c r="D1055" s="5" t="s">
        <v>1315</v>
      </c>
      <c r="E1055" s="5" t="s">
        <v>2769</v>
      </c>
      <c r="G1055" s="5" t="s">
        <v>3906</v>
      </c>
      <c r="H1055" s="5" t="s">
        <v>3961</v>
      </c>
      <c r="I1055" s="5" t="s">
        <v>1315</v>
      </c>
      <c r="N1055" s="5" t="s">
        <v>6011</v>
      </c>
      <c r="P1055" s="5" t="str">
        <f t="shared" si="17"/>
        <v>MPR_CURRENCY_EFRAC_GENDER</v>
      </c>
      <c r="Q1055" s="5" t="e">
        <f>VLOOKUP(P1055,[1]Лист1!$J$423:$K$465,2,0)</f>
        <v>#N/A</v>
      </c>
    </row>
    <row r="1056" spans="1:17" s="5" customFormat="1" x14ac:dyDescent="0.25">
      <c r="A1056" s="5">
        <v>1053</v>
      </c>
      <c r="D1056" s="5" t="s">
        <v>1316</v>
      </c>
      <c r="E1056" s="5" t="s">
        <v>2770</v>
      </c>
      <c r="G1056" s="5" t="s">
        <v>3906</v>
      </c>
      <c r="H1056" s="5" t="s">
        <v>3961</v>
      </c>
      <c r="I1056" s="5" t="s">
        <v>1316</v>
      </c>
      <c r="N1056" s="5" t="s">
        <v>6011</v>
      </c>
      <c r="P1056" s="5" t="str">
        <f t="shared" si="17"/>
        <v>MPR_CURRENCY_EFRAC_PLACES</v>
      </c>
      <c r="Q1056" s="5" t="e">
        <f>VLOOKUP(P1056,[1]Лист1!$J$423:$K$465,2,0)</f>
        <v>#N/A</v>
      </c>
    </row>
    <row r="1057" spans="1:17" s="2" customFormat="1" x14ac:dyDescent="0.25">
      <c r="A1057" s="2">
        <v>1054</v>
      </c>
      <c r="B1057" s="2" t="s">
        <v>350</v>
      </c>
      <c r="C1057" s="2" t="s">
        <v>350</v>
      </c>
      <c r="D1057" s="2" t="s">
        <v>1537</v>
      </c>
      <c r="E1057" s="2" t="s">
        <v>2572</v>
      </c>
      <c r="G1057" s="2" t="s">
        <v>3906</v>
      </c>
      <c r="H1057" s="2" t="s">
        <v>3961</v>
      </c>
      <c r="I1057" s="2" t="s">
        <v>4539</v>
      </c>
      <c r="N1057" s="2" t="s">
        <v>6011</v>
      </c>
      <c r="P1057" s="2" t="str">
        <f t="shared" si="17"/>
        <v>MPR_CURRENCY_EI_CURRENCY</v>
      </c>
      <c r="Q1057" s="2" t="e">
        <f>VLOOKUP(P1057,[1]Лист1!$J$423:$K$465,2,0)</f>
        <v>#N/A</v>
      </c>
    </row>
    <row r="1058" spans="1:17" s="2" customFormat="1" x14ac:dyDescent="0.25">
      <c r="A1058" s="2">
        <v>1055</v>
      </c>
      <c r="B1058" s="2" t="s">
        <v>350</v>
      </c>
      <c r="C1058" s="2" t="s">
        <v>350</v>
      </c>
      <c r="D1058" s="2" t="s">
        <v>1537</v>
      </c>
      <c r="E1058" s="2" t="s">
        <v>2572</v>
      </c>
      <c r="G1058" s="2" t="s">
        <v>3906</v>
      </c>
      <c r="H1058" s="2" t="s">
        <v>3961</v>
      </c>
      <c r="I1058" s="2" t="s">
        <v>4540</v>
      </c>
      <c r="N1058" s="2" t="s">
        <v>6011</v>
      </c>
      <c r="P1058" s="2" t="str">
        <f t="shared" si="17"/>
        <v>MPR_CURRENCY_EI_NAME_CURRE</v>
      </c>
      <c r="Q1058" s="2" t="e">
        <f>VLOOKUP(P1058,[1]Лист1!$J$423:$K$465,2,0)</f>
        <v>#N/A</v>
      </c>
    </row>
    <row r="1059" spans="1:17" s="2" customFormat="1" x14ac:dyDescent="0.25">
      <c r="A1059" s="2">
        <v>1056</v>
      </c>
      <c r="B1059" s="2" t="s">
        <v>350</v>
      </c>
      <c r="C1059" s="2" t="s">
        <v>350</v>
      </c>
      <c r="D1059" s="2" t="s">
        <v>1537</v>
      </c>
      <c r="E1059" s="2" t="s">
        <v>2572</v>
      </c>
      <c r="G1059" s="2" t="s">
        <v>3906</v>
      </c>
      <c r="H1059" s="2" t="s">
        <v>3961</v>
      </c>
      <c r="I1059" s="2" t="s">
        <v>4541</v>
      </c>
      <c r="N1059" s="2" t="s">
        <v>6011</v>
      </c>
      <c r="P1059" s="2" t="str">
        <f t="shared" si="17"/>
        <v>MPR_CURRENCY_ENAME_CURRENC</v>
      </c>
      <c r="Q1059" s="2" t="e">
        <f>VLOOKUP(P1059,[1]Лист1!$J$423:$K$465,2,0)</f>
        <v>#N/A</v>
      </c>
    </row>
    <row r="1060" spans="1:17" s="5" customFormat="1" x14ac:dyDescent="0.25">
      <c r="A1060" s="5">
        <v>1057</v>
      </c>
      <c r="G1060" s="5" t="s">
        <v>3906</v>
      </c>
      <c r="H1060" s="5" t="s">
        <v>3961</v>
      </c>
      <c r="I1060" s="5" t="s">
        <v>4542</v>
      </c>
      <c r="N1060" s="5" t="s">
        <v>6011</v>
      </c>
      <c r="P1060" s="5" t="str">
        <f t="shared" si="17"/>
        <v>MPR_CURRENCY_ENAME_FRAC</v>
      </c>
      <c r="Q1060" s="5" t="e">
        <f>VLOOKUP(P1060,[1]Лист1!$J$423:$K$465,2,0)</f>
        <v>#N/A</v>
      </c>
    </row>
    <row r="1061" spans="1:17" s="2" customFormat="1" x14ac:dyDescent="0.25">
      <c r="A1061" s="2">
        <v>1058</v>
      </c>
      <c r="B1061" s="2" t="s">
        <v>6097</v>
      </c>
      <c r="C1061" s="2" t="s">
        <v>430</v>
      </c>
      <c r="D1061" s="2" t="s">
        <v>7287</v>
      </c>
      <c r="E1061" s="2" t="s">
        <v>2625</v>
      </c>
      <c r="G1061" s="2" t="s">
        <v>3906</v>
      </c>
      <c r="H1061" s="2" t="s">
        <v>3962</v>
      </c>
      <c r="I1061" s="2" t="s">
        <v>4382</v>
      </c>
      <c r="N1061" s="2" t="s">
        <v>6011</v>
      </c>
      <c r="P1061" s="2" t="str">
        <f t="shared" si="17"/>
        <v>MPR_LOAN_NPLCONT_CODE_NUM</v>
      </c>
      <c r="Q1061" s="2" t="e">
        <f>VLOOKUP(P1061,[1]Лист1!$J$423:$K$465,2,0)</f>
        <v>#N/A</v>
      </c>
    </row>
    <row r="1062" spans="1:17" s="2" customFormat="1" x14ac:dyDescent="0.25">
      <c r="A1062" s="2">
        <v>1059</v>
      </c>
      <c r="B1062" s="2" t="s">
        <v>6097</v>
      </c>
      <c r="C1062" s="2" t="s">
        <v>6097</v>
      </c>
      <c r="D1062" s="2" t="s">
        <v>1028</v>
      </c>
      <c r="E1062" s="2" t="s">
        <v>2572</v>
      </c>
      <c r="G1062" s="2" t="s">
        <v>3906</v>
      </c>
      <c r="H1062" s="2" t="s">
        <v>3962</v>
      </c>
      <c r="I1062" s="2" t="s">
        <v>4294</v>
      </c>
      <c r="N1062" s="2" t="s">
        <v>6011</v>
      </c>
      <c r="P1062" s="2" t="str">
        <f t="shared" si="17"/>
        <v>MPR_LOAN_NPLCURRENCY</v>
      </c>
      <c r="Q1062" s="2" t="e">
        <f>VLOOKUP(P1062,[1]Лист1!$J$423:$K$465,2,0)</f>
        <v>#N/A</v>
      </c>
    </row>
    <row r="1063" spans="1:17" s="2" customFormat="1" x14ac:dyDescent="0.25">
      <c r="A1063" s="2">
        <v>1060</v>
      </c>
      <c r="B1063" s="2" t="s">
        <v>6097</v>
      </c>
      <c r="C1063" s="2" t="s">
        <v>6097</v>
      </c>
      <c r="D1063" s="2" t="s">
        <v>7288</v>
      </c>
      <c r="E1063" s="2" t="s">
        <v>2557</v>
      </c>
      <c r="G1063" s="2" t="s">
        <v>3906</v>
      </c>
      <c r="H1063" s="2" t="s">
        <v>3962</v>
      </c>
      <c r="I1063" s="2" t="s">
        <v>4319</v>
      </c>
      <c r="N1063" s="2" t="s">
        <v>6011</v>
      </c>
      <c r="P1063" s="2" t="str">
        <f t="shared" si="17"/>
        <v>MPR_LOAN_NPLCUST_ID</v>
      </c>
      <c r="Q1063" s="2" t="e">
        <f>VLOOKUP(P1063,[1]Лист1!$J$423:$K$465,2,0)</f>
        <v>#N/A</v>
      </c>
    </row>
    <row r="1064" spans="1:17" s="2" customFormat="1" x14ac:dyDescent="0.25">
      <c r="A1064" s="2">
        <v>1061</v>
      </c>
      <c r="B1064" s="2" t="s">
        <v>6097</v>
      </c>
      <c r="C1064" s="2" t="s">
        <v>7289</v>
      </c>
      <c r="D1064" s="2" t="s">
        <v>1136</v>
      </c>
      <c r="E1064" s="2" t="s">
        <v>2633</v>
      </c>
      <c r="G1064" s="2" t="s">
        <v>3906</v>
      </c>
      <c r="H1064" s="2" t="s">
        <v>3962</v>
      </c>
      <c r="I1064" s="2" t="s">
        <v>4390</v>
      </c>
      <c r="N1064" s="2" t="s">
        <v>6011</v>
      </c>
      <c r="P1064" s="2" t="str">
        <f t="shared" si="17"/>
        <v>MPR_LOAN_NPLDAY_PR_FINE</v>
      </c>
      <c r="Q1064" s="2" t="e">
        <f>VLOOKUP(P1064,[1]Лист1!$J$423:$K$465,2,0)</f>
        <v>#N/A</v>
      </c>
    </row>
    <row r="1065" spans="1:17" s="2" customFormat="1" x14ac:dyDescent="0.25">
      <c r="A1065" s="2">
        <v>1062</v>
      </c>
      <c r="B1065" s="2" t="s">
        <v>6097</v>
      </c>
      <c r="C1065" s="2" t="s">
        <v>7289</v>
      </c>
      <c r="D1065" s="2" t="s">
        <v>1137</v>
      </c>
      <c r="E1065" s="2" t="s">
        <v>2634</v>
      </c>
      <c r="G1065" s="2" t="s">
        <v>3906</v>
      </c>
      <c r="H1065" s="2" t="s">
        <v>3962</v>
      </c>
      <c r="I1065" s="2" t="s">
        <v>4391</v>
      </c>
      <c r="N1065" s="2" t="s">
        <v>6011</v>
      </c>
      <c r="P1065" s="2" t="str">
        <f t="shared" si="17"/>
        <v>MPR_LOAN_NPLDAY_PR_OD</v>
      </c>
      <c r="Q1065" s="2" t="e">
        <f>VLOOKUP(P1065,[1]Лист1!$J$423:$K$465,2,0)</f>
        <v>#N/A</v>
      </c>
    </row>
    <row r="1066" spans="1:17" s="2" customFormat="1" x14ac:dyDescent="0.25">
      <c r="A1066" s="2">
        <v>1063</v>
      </c>
      <c r="B1066" s="2" t="s">
        <v>6097</v>
      </c>
      <c r="C1066" s="2" t="s">
        <v>7289</v>
      </c>
      <c r="D1066" s="2" t="s">
        <v>1138</v>
      </c>
      <c r="E1066" s="2" t="s">
        <v>2635</v>
      </c>
      <c r="G1066" s="2" t="s">
        <v>3906</v>
      </c>
      <c r="H1066" s="2" t="s">
        <v>3962</v>
      </c>
      <c r="I1066" s="2" t="s">
        <v>4392</v>
      </c>
      <c r="N1066" s="2" t="s">
        <v>6011</v>
      </c>
      <c r="P1066" s="2" t="str">
        <f t="shared" si="17"/>
        <v>MPR_LOAN_NPLDAY_PR_PR</v>
      </c>
      <c r="Q1066" s="2" t="e">
        <f>VLOOKUP(P1066,[1]Лист1!$J$423:$K$465,2,0)</f>
        <v>#N/A</v>
      </c>
    </row>
    <row r="1067" spans="1:17" s="2" customFormat="1" x14ac:dyDescent="0.25">
      <c r="A1067" s="2">
        <v>1064</v>
      </c>
      <c r="B1067" s="2" t="s">
        <v>6097</v>
      </c>
      <c r="C1067" s="2" t="s">
        <v>6097</v>
      </c>
      <c r="D1067" s="2" t="s">
        <v>7290</v>
      </c>
      <c r="E1067" s="2" t="s">
        <v>2661</v>
      </c>
      <c r="G1067" s="2" t="s">
        <v>3906</v>
      </c>
      <c r="H1067" s="2" t="s">
        <v>3962</v>
      </c>
      <c r="I1067" s="2" t="s">
        <v>4420</v>
      </c>
      <c r="N1067" s="2" t="s">
        <v>6011</v>
      </c>
      <c r="P1067" s="2" t="str">
        <f t="shared" si="17"/>
        <v>MPR_LOAN_NPLIINBIN</v>
      </c>
      <c r="Q1067" s="2" t="e">
        <f>VLOOKUP(P1067,[1]Лист1!$J$423:$K$465,2,0)</f>
        <v>#N/A</v>
      </c>
    </row>
    <row r="1068" spans="1:17" s="2" customFormat="1" x14ac:dyDescent="0.25">
      <c r="A1068" s="2">
        <v>1065</v>
      </c>
      <c r="B1068" s="2" t="s">
        <v>6097</v>
      </c>
      <c r="C1068" s="2" t="s">
        <v>6097</v>
      </c>
      <c r="D1068" s="2" t="s">
        <v>1001</v>
      </c>
      <c r="E1068" s="2" t="s">
        <v>2541</v>
      </c>
      <c r="G1068" s="2" t="s">
        <v>3906</v>
      </c>
      <c r="H1068" s="2" t="s">
        <v>3962</v>
      </c>
      <c r="I1068" s="2" t="s">
        <v>4433</v>
      </c>
      <c r="N1068" s="2" t="s">
        <v>6011</v>
      </c>
      <c r="P1068" s="2" t="str">
        <f t="shared" si="17"/>
        <v>MPR_LOAN_NPLMAIN_ACCT</v>
      </c>
      <c r="Q1068" s="2" t="e">
        <f>VLOOKUP(P1068,[1]Лист1!$J$423:$K$465,2,0)</f>
        <v>#N/A</v>
      </c>
    </row>
    <row r="1069" spans="1:17" s="2" customFormat="1" x14ac:dyDescent="0.25">
      <c r="A1069" s="2">
        <v>1066</v>
      </c>
      <c r="B1069" s="2" t="s">
        <v>6097</v>
      </c>
      <c r="C1069" s="2" t="s">
        <v>7291</v>
      </c>
      <c r="D1069" s="2" t="s">
        <v>1190</v>
      </c>
      <c r="E1069" s="2" t="s">
        <v>2680</v>
      </c>
      <c r="G1069" s="2" t="s">
        <v>3906</v>
      </c>
      <c r="H1069" s="2" t="s">
        <v>3962</v>
      </c>
      <c r="I1069" s="2" t="s">
        <v>4440</v>
      </c>
      <c r="N1069" s="2" t="s">
        <v>6011</v>
      </c>
      <c r="P1069" s="2" t="str">
        <f t="shared" si="17"/>
        <v>MPR_LOAN_NPLNACH_PR</v>
      </c>
      <c r="Q1069" s="2" t="e">
        <f>VLOOKUP(P1069,[1]Лист1!$J$423:$K$465,2,0)</f>
        <v>#N/A</v>
      </c>
    </row>
    <row r="1070" spans="1:17" s="2" customFormat="1" x14ac:dyDescent="0.25">
      <c r="A1070" s="2">
        <v>1067</v>
      </c>
      <c r="B1070" s="2" t="s">
        <v>6097</v>
      </c>
      <c r="C1070" s="2" t="s">
        <v>6097</v>
      </c>
      <c r="D1070" s="2" t="s">
        <v>7288</v>
      </c>
      <c r="E1070" s="2" t="s">
        <v>2605</v>
      </c>
      <c r="G1070" s="2" t="s">
        <v>3906</v>
      </c>
      <c r="H1070" s="2" t="s">
        <v>3962</v>
      </c>
      <c r="I1070" s="2" t="s">
        <v>4442</v>
      </c>
      <c r="N1070" s="2" t="s">
        <v>6011</v>
      </c>
      <c r="P1070" s="2" t="str">
        <f t="shared" si="17"/>
        <v>MPR_LOAN_NPLNAME_</v>
      </c>
      <c r="Q1070" s="2" t="e">
        <f>VLOOKUP(P1070,[1]Лист1!$J$423:$K$465,2,0)</f>
        <v>#N/A</v>
      </c>
    </row>
    <row r="1071" spans="1:17" s="2" customFormat="1" x14ac:dyDescent="0.25">
      <c r="A1071" s="2">
        <v>1068</v>
      </c>
      <c r="B1071" s="2" t="s">
        <v>6097</v>
      </c>
      <c r="C1071" s="2" t="s">
        <v>7266</v>
      </c>
      <c r="D1071" s="2" t="s">
        <v>6645</v>
      </c>
      <c r="E1071" s="2" t="s">
        <v>2683</v>
      </c>
      <c r="G1071" s="2" t="s">
        <v>3906</v>
      </c>
      <c r="H1071" s="2" t="s">
        <v>3962</v>
      </c>
      <c r="I1071" s="2" t="s">
        <v>4444</v>
      </c>
      <c r="N1071" s="2" t="s">
        <v>6011</v>
      </c>
      <c r="P1071" s="2" t="str">
        <f t="shared" si="17"/>
        <v>MPR_LOAN_NPLOD</v>
      </c>
      <c r="Q1071" s="2" t="e">
        <f>VLOOKUP(P1071,[1]Лист1!$J$423:$K$465,2,0)</f>
        <v>#N/A</v>
      </c>
    </row>
    <row r="1072" spans="1:17" s="2" customFormat="1" x14ac:dyDescent="0.25">
      <c r="A1072" s="2">
        <v>1069</v>
      </c>
      <c r="B1072" s="2" t="s">
        <v>6097</v>
      </c>
      <c r="C1072" s="2" t="s">
        <v>8281</v>
      </c>
      <c r="D1072" s="2" t="s">
        <v>7292</v>
      </c>
      <c r="E1072" s="2" t="s">
        <v>2697</v>
      </c>
      <c r="G1072" s="2" t="s">
        <v>3906</v>
      </c>
      <c r="H1072" s="2" t="s">
        <v>3962</v>
      </c>
      <c r="I1072" s="2" t="s">
        <v>4458</v>
      </c>
      <c r="N1072" s="2" t="s">
        <v>6011</v>
      </c>
      <c r="P1072" s="2" t="str">
        <f t="shared" si="17"/>
        <v>MPR_LOAN_NPLPR_OD</v>
      </c>
      <c r="Q1072" s="2" t="e">
        <f>VLOOKUP(P1072,[1]Лист1!$J$423:$K$465,2,0)</f>
        <v>#N/A</v>
      </c>
    </row>
    <row r="1073" spans="1:17" s="2" customFormat="1" x14ac:dyDescent="0.25">
      <c r="A1073" s="2">
        <v>1070</v>
      </c>
      <c r="B1073" s="2" t="s">
        <v>6097</v>
      </c>
      <c r="C1073" s="2" t="s">
        <v>7289</v>
      </c>
      <c r="D1073" s="2" t="s">
        <v>1212</v>
      </c>
      <c r="E1073" s="2" t="s">
        <v>2699</v>
      </c>
      <c r="G1073" s="2" t="s">
        <v>3906</v>
      </c>
      <c r="H1073" s="2" t="s">
        <v>3962</v>
      </c>
      <c r="I1073" s="2" t="s">
        <v>4460</v>
      </c>
      <c r="N1073" s="2" t="s">
        <v>6011</v>
      </c>
      <c r="P1073" s="2" t="str">
        <f t="shared" si="17"/>
        <v>MPR_LOAN_NPLPR_PR</v>
      </c>
      <c r="Q1073" s="2" t="e">
        <f>VLOOKUP(P1073,[1]Лист1!$J$423:$K$465,2,0)</f>
        <v>#N/A</v>
      </c>
    </row>
    <row r="1074" spans="1:17" s="2" customFormat="1" x14ac:dyDescent="0.25">
      <c r="A1074" s="2">
        <v>1071</v>
      </c>
      <c r="B1074" s="2" t="s">
        <v>6097</v>
      </c>
      <c r="C1074" s="2" t="s">
        <v>7266</v>
      </c>
      <c r="D1074" s="2" t="s">
        <v>1031</v>
      </c>
      <c r="E1074" s="2" t="s">
        <v>2568</v>
      </c>
      <c r="G1074" s="2" t="s">
        <v>3906</v>
      </c>
      <c r="H1074" s="2" t="s">
        <v>3962</v>
      </c>
      <c r="I1074" s="2" t="s">
        <v>4468</v>
      </c>
      <c r="N1074" s="2" t="s">
        <v>6011</v>
      </c>
      <c r="P1074" s="2" t="str">
        <f t="shared" si="17"/>
        <v>MPR_LOAN_NPLREPORT_DATE</v>
      </c>
      <c r="Q1074" s="2" t="e">
        <f>VLOOKUP(P1074,[1]Лист1!$J$423:$K$465,2,0)</f>
        <v>#N/A</v>
      </c>
    </row>
    <row r="1075" spans="1:17" s="2" customFormat="1" x14ac:dyDescent="0.25">
      <c r="A1075" s="2">
        <v>1072</v>
      </c>
      <c r="B1075" s="2" t="s">
        <v>6097</v>
      </c>
      <c r="C1075" s="2" t="s">
        <v>7289</v>
      </c>
      <c r="D1075" s="2" t="s">
        <v>434</v>
      </c>
      <c r="E1075" s="2" t="s">
        <v>2771</v>
      </c>
      <c r="G1075" s="2" t="s">
        <v>3906</v>
      </c>
      <c r="H1075" s="2" t="s">
        <v>3962</v>
      </c>
      <c r="I1075" s="2" t="s">
        <v>4543</v>
      </c>
      <c r="N1075" s="2" t="s">
        <v>6011</v>
      </c>
      <c r="P1075" s="2" t="str">
        <f t="shared" si="17"/>
        <v>MPR_LOAN_NPLSUM_NPL</v>
      </c>
      <c r="Q1075" s="2" t="e">
        <f>VLOOKUP(P1075,[1]Лист1!$J$423:$K$465,2,0)</f>
        <v>#N/A</v>
      </c>
    </row>
    <row r="1076" spans="1:17" s="5" customFormat="1" x14ac:dyDescent="0.25">
      <c r="A1076" s="5">
        <v>1073</v>
      </c>
      <c r="G1076" s="5" t="s">
        <v>3906</v>
      </c>
      <c r="H1076" s="5" t="s">
        <v>3962</v>
      </c>
      <c r="I1076" s="5" t="s">
        <v>4544</v>
      </c>
      <c r="N1076" s="5" t="s">
        <v>6011</v>
      </c>
      <c r="P1076" s="5" t="str">
        <f t="shared" si="17"/>
        <v>MPR_LOAN_NPLTYPE_NPL</v>
      </c>
      <c r="Q1076" s="5" t="e">
        <f>VLOOKUP(P1076,[1]Лист1!$J$423:$K$465,2,0)</f>
        <v>#N/A</v>
      </c>
    </row>
    <row r="1077" spans="1:17" s="2" customFormat="1" x14ac:dyDescent="0.25">
      <c r="A1077" s="2">
        <v>1074</v>
      </c>
      <c r="B1077" s="2" t="s">
        <v>6097</v>
      </c>
      <c r="C1077" s="2" t="s">
        <v>7289</v>
      </c>
      <c r="D1077" s="2" t="s">
        <v>7293</v>
      </c>
      <c r="E1077" s="2" t="s">
        <v>2736</v>
      </c>
      <c r="G1077" s="2" t="s">
        <v>3906</v>
      </c>
      <c r="H1077" s="2" t="s">
        <v>3962</v>
      </c>
      <c r="I1077" s="2" t="s">
        <v>4501</v>
      </c>
      <c r="N1077" s="2" t="s">
        <v>6011</v>
      </c>
      <c r="P1077" s="2" t="str">
        <f t="shared" si="17"/>
        <v>MPR_LOAN_NPLVNST_SHT</v>
      </c>
      <c r="Q1077" s="2" t="e">
        <f>VLOOKUP(P1077,[1]Лист1!$J$423:$K$465,2,0)</f>
        <v>#N/A</v>
      </c>
    </row>
    <row r="1078" spans="1:17" s="2" customFormat="1" x14ac:dyDescent="0.25">
      <c r="A1078" s="2">
        <v>1075</v>
      </c>
      <c r="B1078" s="2" t="s">
        <v>1726</v>
      </c>
      <c r="C1078" s="2" t="s">
        <v>1726</v>
      </c>
      <c r="D1078" s="2" t="s">
        <v>1339</v>
      </c>
      <c r="E1078" s="2" t="s">
        <v>1339</v>
      </c>
      <c r="G1078" s="2" t="s">
        <v>3906</v>
      </c>
      <c r="H1078" s="2" t="s">
        <v>3963</v>
      </c>
      <c r="I1078" s="2" t="s">
        <v>4329</v>
      </c>
      <c r="N1078" s="2" t="s">
        <v>6011</v>
      </c>
      <c r="P1078" s="2" t="str">
        <f t="shared" si="17"/>
        <v>MPR_BANK_PRODUCTSCODE_PROD</v>
      </c>
      <c r="Q1078" s="2" t="e">
        <f>VLOOKUP(P1078,[1]Лист1!$J$423:$K$465,2,0)</f>
        <v>#N/A</v>
      </c>
    </row>
    <row r="1079" spans="1:17" s="2" customFormat="1" x14ac:dyDescent="0.25">
      <c r="A1079" s="2">
        <v>1076</v>
      </c>
      <c r="B1079" s="2" t="s">
        <v>1726</v>
      </c>
      <c r="C1079" s="2" t="s">
        <v>1726</v>
      </c>
      <c r="D1079" s="2" t="s">
        <v>1206</v>
      </c>
      <c r="E1079" s="2" t="s">
        <v>1206</v>
      </c>
      <c r="G1079" s="2" t="s">
        <v>3906</v>
      </c>
      <c r="H1079" s="2" t="s">
        <v>3963</v>
      </c>
      <c r="I1079" s="2" t="s">
        <v>4545</v>
      </c>
      <c r="N1079" s="2" t="s">
        <v>6011</v>
      </c>
      <c r="P1079" s="2" t="str">
        <f t="shared" si="17"/>
        <v>MPR_BANK_PRODUCTSNAME_PROD</v>
      </c>
      <c r="Q1079" s="2" t="e">
        <f>VLOOKUP(P1079,[1]Лист1!$J$423:$K$465,2,0)</f>
        <v>#N/A</v>
      </c>
    </row>
    <row r="1080" spans="1:17" s="5" customFormat="1" x14ac:dyDescent="0.25">
      <c r="A1080" s="5">
        <v>1077</v>
      </c>
      <c r="G1080" s="5" t="s">
        <v>3906</v>
      </c>
      <c r="H1080" s="5" t="s">
        <v>3963</v>
      </c>
      <c r="I1080" s="5" t="s">
        <v>4546</v>
      </c>
      <c r="N1080" s="5" t="s">
        <v>6011</v>
      </c>
      <c r="P1080" s="5" t="str">
        <f t="shared" si="17"/>
        <v>MPR_BANK_PRODUCTSQPR_CODE</v>
      </c>
      <c r="Q1080" s="5" t="e">
        <f>VLOOKUP(P1080,[1]Лист1!$J$423:$K$465,2,0)</f>
        <v>#N/A</v>
      </c>
    </row>
    <row r="1081" spans="1:17" x14ac:dyDescent="0.25">
      <c r="A1081">
        <v>1078</v>
      </c>
      <c r="G1081" t="s">
        <v>3906</v>
      </c>
      <c r="H1081" t="s">
        <v>3964</v>
      </c>
      <c r="I1081" t="s">
        <v>4303</v>
      </c>
      <c r="N1081" t="s">
        <v>6011</v>
      </c>
      <c r="P1081" t="str">
        <f t="shared" si="17"/>
        <v>MPR_TERM_OBL_ACTUALACCT</v>
      </c>
      <c r="Q1081" t="e">
        <f>VLOOKUP(P1081,[1]Лист1!$J$423:$K$465,2,0)</f>
        <v>#N/A</v>
      </c>
    </row>
    <row r="1082" spans="1:17" x14ac:dyDescent="0.25">
      <c r="A1082">
        <v>1079</v>
      </c>
      <c r="G1082" t="s">
        <v>3906</v>
      </c>
      <c r="H1082" t="s">
        <v>3964</v>
      </c>
      <c r="I1082" t="s">
        <v>4547</v>
      </c>
      <c r="N1082" t="s">
        <v>6011</v>
      </c>
      <c r="P1082" t="str">
        <f t="shared" si="17"/>
        <v>MPR_TERM_OBL_ACTUALALT_CONTRACT</v>
      </c>
      <c r="Q1082" t="e">
        <f>VLOOKUP(P1082,[1]Лист1!$J$423:$K$465,2,0)</f>
        <v>#N/A</v>
      </c>
    </row>
    <row r="1083" spans="1:17" x14ac:dyDescent="0.25">
      <c r="A1083">
        <v>1080</v>
      </c>
      <c r="D1083" t="s">
        <v>1317</v>
      </c>
      <c r="E1083" t="s">
        <v>2772</v>
      </c>
      <c r="G1083" t="s">
        <v>3906</v>
      </c>
      <c r="H1083" t="s">
        <v>3964</v>
      </c>
      <c r="I1083" t="s">
        <v>4548</v>
      </c>
      <c r="N1083" t="s">
        <v>6011</v>
      </c>
      <c r="P1083" t="str">
        <f t="shared" si="17"/>
        <v>MPR_TERM_OBL_ACTUALAMOUNT_OF_PAYMENT</v>
      </c>
      <c r="Q1083" t="e">
        <f>VLOOKUP(P1083,[1]Лист1!$J$423:$K$465,2,0)</f>
        <v>#N/A</v>
      </c>
    </row>
    <row r="1084" spans="1:17" x14ac:dyDescent="0.25">
      <c r="A1084">
        <v>1081</v>
      </c>
      <c r="D1084" t="s">
        <v>1318</v>
      </c>
      <c r="E1084" t="s">
        <v>2773</v>
      </c>
      <c r="G1084" t="s">
        <v>3906</v>
      </c>
      <c r="H1084" t="s">
        <v>3964</v>
      </c>
      <c r="I1084" t="s">
        <v>4367</v>
      </c>
      <c r="N1084" t="s">
        <v>6011</v>
      </c>
      <c r="P1084" t="str">
        <f t="shared" si="17"/>
        <v>MPR_TERM_OBL_ACTUALAMT_RUB</v>
      </c>
      <c r="Q1084" t="e">
        <f>VLOOKUP(P1084,[1]Лист1!$J$423:$K$465,2,0)</f>
        <v>#N/A</v>
      </c>
    </row>
    <row r="1085" spans="1:17" x14ac:dyDescent="0.25">
      <c r="A1085">
        <v>1082</v>
      </c>
      <c r="G1085" t="s">
        <v>3906</v>
      </c>
      <c r="H1085" t="s">
        <v>3964</v>
      </c>
      <c r="I1085" t="s">
        <v>4549</v>
      </c>
      <c r="N1085" t="s">
        <v>6011</v>
      </c>
      <c r="P1085" t="str">
        <f t="shared" si="17"/>
        <v>MPR_TERM_OBL_ACTUALBAL_ACCT_CR</v>
      </c>
      <c r="Q1085" t="e">
        <f>VLOOKUP(P1085,[1]Лист1!$J$423:$K$465,2,0)</f>
        <v>#N/A</v>
      </c>
    </row>
    <row r="1086" spans="1:17" x14ac:dyDescent="0.25">
      <c r="A1086">
        <v>1083</v>
      </c>
      <c r="G1086" t="s">
        <v>3906</v>
      </c>
      <c r="H1086" t="s">
        <v>3964</v>
      </c>
      <c r="I1086" t="s">
        <v>4550</v>
      </c>
      <c r="N1086" t="s">
        <v>6011</v>
      </c>
      <c r="P1086" t="str">
        <f t="shared" si="17"/>
        <v>MPR_TERM_OBL_ACTUALBAL_ACCT_DB</v>
      </c>
      <c r="Q1086" t="e">
        <f>VLOOKUP(P1086,[1]Лист1!$J$423:$K$465,2,0)</f>
        <v>#N/A</v>
      </c>
    </row>
    <row r="1087" spans="1:17" x14ac:dyDescent="0.25">
      <c r="A1087">
        <v>1084</v>
      </c>
      <c r="D1087" t="s">
        <v>1319</v>
      </c>
      <c r="E1087" t="s">
        <v>2774</v>
      </c>
      <c r="G1087" t="s">
        <v>3906</v>
      </c>
      <c r="H1087" t="s">
        <v>3964</v>
      </c>
      <c r="I1087" t="s">
        <v>4314</v>
      </c>
      <c r="N1087" t="s">
        <v>6011</v>
      </c>
      <c r="P1087" t="str">
        <f t="shared" si="17"/>
        <v>MPR_TERM_OBL_ACTUALCLASS_CODE</v>
      </c>
      <c r="Q1087" t="e">
        <f>VLOOKUP(P1087,[1]Лист1!$J$423:$K$465,2,0)</f>
        <v>#N/A</v>
      </c>
    </row>
    <row r="1088" spans="1:17" x14ac:dyDescent="0.25">
      <c r="A1088">
        <v>1085</v>
      </c>
      <c r="D1088" t="s">
        <v>1038</v>
      </c>
      <c r="E1088" t="s">
        <v>2775</v>
      </c>
      <c r="G1088" t="s">
        <v>3906</v>
      </c>
      <c r="H1088" t="s">
        <v>3964</v>
      </c>
      <c r="I1088" t="s">
        <v>4316</v>
      </c>
      <c r="N1088" t="s">
        <v>6011</v>
      </c>
      <c r="P1088" t="str">
        <f t="shared" si="17"/>
        <v>MPR_TERM_OBL_ACTUALCONTRACT</v>
      </c>
      <c r="Q1088" t="e">
        <f>VLOOKUP(P1088,[1]Лист1!$J$423:$K$465,2,0)</f>
        <v>#N/A</v>
      </c>
    </row>
    <row r="1089" spans="1:17" x14ac:dyDescent="0.25">
      <c r="A1089">
        <v>1086</v>
      </c>
      <c r="D1089" t="s">
        <v>1127</v>
      </c>
      <c r="E1089" t="s">
        <v>2625</v>
      </c>
      <c r="G1089" t="s">
        <v>3906</v>
      </c>
      <c r="H1089" t="s">
        <v>3964</v>
      </c>
      <c r="I1089" t="s">
        <v>4381</v>
      </c>
      <c r="N1089" t="s">
        <v>6011</v>
      </c>
      <c r="P1089" t="str">
        <f t="shared" si="17"/>
        <v>MPR_TERM_OBL_ACTUALCONT_CODE</v>
      </c>
      <c r="Q1089" t="e">
        <f>VLOOKUP(P1089,[1]Лист1!$J$423:$K$465,2,0)</f>
        <v>#N/A</v>
      </c>
    </row>
    <row r="1090" spans="1:17" x14ac:dyDescent="0.25">
      <c r="A1090">
        <v>1087</v>
      </c>
      <c r="D1090" t="s">
        <v>1320</v>
      </c>
      <c r="E1090" t="s">
        <v>2626</v>
      </c>
      <c r="G1090" t="s">
        <v>3906</v>
      </c>
      <c r="H1090" t="s">
        <v>3964</v>
      </c>
      <c r="I1090" t="s">
        <v>4334</v>
      </c>
      <c r="N1090" t="s">
        <v>6011</v>
      </c>
      <c r="P1090" t="str">
        <f t="shared" si="17"/>
        <v>MPR_TERM_OBL_ACTUALCONT_TYPE</v>
      </c>
      <c r="Q1090" t="e">
        <f>VLOOKUP(P1090,[1]Лист1!$J$423:$K$465,2,0)</f>
        <v>#N/A</v>
      </c>
    </row>
    <row r="1091" spans="1:17" x14ac:dyDescent="0.25">
      <c r="A1091">
        <v>1088</v>
      </c>
      <c r="G1091" t="s">
        <v>3906</v>
      </c>
      <c r="H1091" t="s">
        <v>3964</v>
      </c>
      <c r="I1091" t="s">
        <v>4551</v>
      </c>
      <c r="N1091" t="s">
        <v>6011</v>
      </c>
      <c r="P1091" t="str">
        <f t="shared" si="17"/>
        <v>MPR_TERM_OBL_ACTUALCOR_ACCT</v>
      </c>
      <c r="Q1091" t="e">
        <f>VLOOKUP(P1091,[1]Лист1!$J$423:$K$465,2,0)</f>
        <v>#N/A</v>
      </c>
    </row>
    <row r="1092" spans="1:17" x14ac:dyDescent="0.25">
      <c r="A1092">
        <v>1089</v>
      </c>
      <c r="D1092" t="s">
        <v>1028</v>
      </c>
      <c r="E1092" t="s">
        <v>2572</v>
      </c>
      <c r="G1092" t="s">
        <v>3906</v>
      </c>
      <c r="H1092" t="s">
        <v>3964</v>
      </c>
      <c r="I1092" t="s">
        <v>4294</v>
      </c>
      <c r="N1092" t="s">
        <v>6011</v>
      </c>
      <c r="P1092" t="str">
        <f t="shared" si="17"/>
        <v>MPR_TERM_OBL_ACTUALCURRENCY</v>
      </c>
      <c r="Q1092" t="e">
        <f>VLOOKUP(P1092,[1]Лист1!$J$423:$K$465,2,0)</f>
        <v>#N/A</v>
      </c>
    </row>
    <row r="1093" spans="1:17" x14ac:dyDescent="0.25">
      <c r="A1093">
        <v>1090</v>
      </c>
      <c r="D1093" t="s">
        <v>1321</v>
      </c>
      <c r="E1093" t="s">
        <v>2776</v>
      </c>
      <c r="G1093" t="s">
        <v>3906</v>
      </c>
      <c r="H1093" t="s">
        <v>3964</v>
      </c>
      <c r="I1093" t="s">
        <v>4552</v>
      </c>
      <c r="N1093" t="s">
        <v>6011</v>
      </c>
      <c r="P1093" t="str">
        <f t="shared" ref="P1093:P1156" si="18">CONCATENATE(H1093,I1093)</f>
        <v>MPR_TERM_OBL_ACTUALDSC_BEG_DATE</v>
      </c>
      <c r="Q1093" t="e">
        <f>VLOOKUP(P1093,[1]Лист1!$J$423:$K$465,2,0)</f>
        <v>#N/A</v>
      </c>
    </row>
    <row r="1094" spans="1:17" x14ac:dyDescent="0.25">
      <c r="A1094">
        <v>1091</v>
      </c>
      <c r="D1094" t="s">
        <v>1322</v>
      </c>
      <c r="E1094" t="s">
        <v>2777</v>
      </c>
      <c r="G1094" t="s">
        <v>3906</v>
      </c>
      <c r="H1094" t="s">
        <v>3964</v>
      </c>
      <c r="I1094" t="s">
        <v>4553</v>
      </c>
      <c r="N1094" t="s">
        <v>6011</v>
      </c>
      <c r="P1094" t="str">
        <f t="shared" si="18"/>
        <v>MPR_TERM_OBL_ACTUALDSC_END_DATE</v>
      </c>
      <c r="Q1094" t="e">
        <f>VLOOKUP(P1094,[1]Лист1!$J$423:$K$465,2,0)</f>
        <v>#N/A</v>
      </c>
    </row>
    <row r="1095" spans="1:17" x14ac:dyDescent="0.25">
      <c r="A1095">
        <v>1092</v>
      </c>
      <c r="G1095" t="s">
        <v>3906</v>
      </c>
      <c r="H1095" t="s">
        <v>3964</v>
      </c>
      <c r="I1095" t="s">
        <v>4554</v>
      </c>
      <c r="N1095" t="s">
        <v>6011</v>
      </c>
      <c r="P1095" t="str">
        <f t="shared" si="18"/>
        <v>MPR_TERM_OBL_ACTUALDSC_INT_AMT</v>
      </c>
      <c r="Q1095" t="e">
        <f>VLOOKUP(P1095,[1]Лист1!$J$423:$K$465,2,0)</f>
        <v>#N/A</v>
      </c>
    </row>
    <row r="1096" spans="1:17" x14ac:dyDescent="0.25">
      <c r="A1096">
        <v>1093</v>
      </c>
      <c r="D1096" t="s">
        <v>1167</v>
      </c>
      <c r="E1096" t="s">
        <v>2659</v>
      </c>
      <c r="G1096" t="s">
        <v>3906</v>
      </c>
      <c r="H1096" t="s">
        <v>3964</v>
      </c>
      <c r="I1096" t="s">
        <v>4237</v>
      </c>
      <c r="N1096" t="s">
        <v>6011</v>
      </c>
      <c r="P1096" t="str">
        <f t="shared" si="18"/>
        <v>MPR_TERM_OBL_ACTUALEND_DATE</v>
      </c>
      <c r="Q1096" t="e">
        <f>VLOOKUP(P1096,[1]Лист1!$J$423:$K$465,2,0)</f>
        <v>#N/A</v>
      </c>
    </row>
    <row r="1097" spans="1:17" x14ac:dyDescent="0.25">
      <c r="A1097">
        <v>1094</v>
      </c>
      <c r="G1097" t="s">
        <v>3906</v>
      </c>
      <c r="H1097" t="s">
        <v>3964</v>
      </c>
      <c r="I1097" t="s">
        <v>4555</v>
      </c>
      <c r="N1097" t="s">
        <v>6011</v>
      </c>
      <c r="P1097" t="str">
        <f t="shared" si="18"/>
        <v>MPR_TERM_OBL_ACTUALFOP</v>
      </c>
      <c r="Q1097" t="e">
        <f>VLOOKUP(P1097,[1]Лист1!$J$423:$K$465,2,0)</f>
        <v>#N/A</v>
      </c>
    </row>
    <row r="1098" spans="1:17" x14ac:dyDescent="0.25">
      <c r="A1098">
        <v>1095</v>
      </c>
      <c r="G1098" t="s">
        <v>3906</v>
      </c>
      <c r="H1098" t="s">
        <v>3964</v>
      </c>
      <c r="I1098" t="s">
        <v>4556</v>
      </c>
      <c r="N1098" t="s">
        <v>6011</v>
      </c>
      <c r="P1098" t="str">
        <f t="shared" si="18"/>
        <v>MPR_TERM_OBL_ACTUALFOP_DATE</v>
      </c>
      <c r="Q1098" t="e">
        <f>VLOOKUP(P1098,[1]Лист1!$J$423:$K$465,2,0)</f>
        <v>#N/A</v>
      </c>
    </row>
    <row r="1099" spans="1:17" x14ac:dyDescent="0.25">
      <c r="A1099">
        <v>1096</v>
      </c>
      <c r="G1099" t="s">
        <v>3906</v>
      </c>
      <c r="H1099" t="s">
        <v>3964</v>
      </c>
      <c r="I1099" t="s">
        <v>4557</v>
      </c>
      <c r="N1099" t="s">
        <v>6011</v>
      </c>
      <c r="P1099" t="str">
        <f t="shared" si="18"/>
        <v>MPR_TERM_OBL_ACTUALFOP_OFFBAL</v>
      </c>
      <c r="Q1099" t="e">
        <f>VLOOKUP(P1099,[1]Лист1!$J$423:$K$465,2,0)</f>
        <v>#N/A</v>
      </c>
    </row>
    <row r="1100" spans="1:17" x14ac:dyDescent="0.25">
      <c r="A1100">
        <v>1097</v>
      </c>
      <c r="G1100" t="s">
        <v>3906</v>
      </c>
      <c r="H1100" t="s">
        <v>3964</v>
      </c>
      <c r="I1100" t="s">
        <v>4558</v>
      </c>
      <c r="N1100" t="s">
        <v>6011</v>
      </c>
      <c r="P1100" t="str">
        <f t="shared" si="18"/>
        <v>MPR_TERM_OBL_ACTUALFUSER_ID</v>
      </c>
      <c r="Q1100" t="e">
        <f>VLOOKUP(P1100,[1]Лист1!$J$423:$K$465,2,0)</f>
        <v>#N/A</v>
      </c>
    </row>
    <row r="1101" spans="1:17" x14ac:dyDescent="0.25">
      <c r="A1101">
        <v>1098</v>
      </c>
      <c r="D1101" t="s">
        <v>1323</v>
      </c>
      <c r="E1101" t="s">
        <v>2778</v>
      </c>
      <c r="G1101" t="s">
        <v>3906</v>
      </c>
      <c r="H1101" t="s">
        <v>3964</v>
      </c>
      <c r="I1101" t="s">
        <v>4559</v>
      </c>
      <c r="N1101" t="s">
        <v>6011</v>
      </c>
      <c r="P1101" t="str">
        <f t="shared" si="18"/>
        <v>MPR_TERM_OBL_ACTUALIDNT</v>
      </c>
      <c r="Q1101" t="e">
        <f>VLOOKUP(P1101,[1]Лист1!$J$423:$K$465,2,0)</f>
        <v>#N/A</v>
      </c>
    </row>
    <row r="1102" spans="1:17" x14ac:dyDescent="0.25">
      <c r="A1102">
        <v>1099</v>
      </c>
      <c r="G1102" t="s">
        <v>3906</v>
      </c>
      <c r="H1102" t="s">
        <v>3964</v>
      </c>
      <c r="I1102" t="s">
        <v>4560</v>
      </c>
      <c r="N1102" t="s">
        <v>6011</v>
      </c>
      <c r="P1102" t="str">
        <f t="shared" si="18"/>
        <v>MPR_TERM_OBL_ACTUALINT_AMT</v>
      </c>
      <c r="Q1102" t="e">
        <f>VLOOKUP(P1102,[1]Лист1!$J$423:$K$465,2,0)</f>
        <v>#N/A</v>
      </c>
    </row>
    <row r="1103" spans="1:17" x14ac:dyDescent="0.25">
      <c r="A1103">
        <v>1100</v>
      </c>
      <c r="G1103" t="s">
        <v>3906</v>
      </c>
      <c r="H1103" t="s">
        <v>3964</v>
      </c>
      <c r="I1103" t="s">
        <v>4561</v>
      </c>
      <c r="N1103" t="s">
        <v>6011</v>
      </c>
      <c r="P1103" t="str">
        <f t="shared" si="18"/>
        <v>MPR_TERM_OBL_ACTUALLNK_CONTRACT</v>
      </c>
      <c r="Q1103" t="e">
        <f>VLOOKUP(P1103,[1]Лист1!$J$423:$K$465,2,0)</f>
        <v>#N/A</v>
      </c>
    </row>
    <row r="1104" spans="1:17" x14ac:dyDescent="0.25">
      <c r="A1104">
        <v>1101</v>
      </c>
      <c r="G1104" t="s">
        <v>3906</v>
      </c>
      <c r="H1104" t="s">
        <v>3964</v>
      </c>
      <c r="I1104" t="s">
        <v>4562</v>
      </c>
      <c r="N1104" t="s">
        <v>6011</v>
      </c>
      <c r="P1104" t="str">
        <f t="shared" si="18"/>
        <v>MPR_TERM_OBL_ACTUALLNK_CONT_CODE</v>
      </c>
      <c r="Q1104" t="e">
        <f>VLOOKUP(P1104,[1]Лист1!$J$423:$K$465,2,0)</f>
        <v>#N/A</v>
      </c>
    </row>
    <row r="1105" spans="1:19" x14ac:dyDescent="0.25">
      <c r="A1105">
        <v>1102</v>
      </c>
      <c r="G1105" t="s">
        <v>3906</v>
      </c>
      <c r="H1105" t="s">
        <v>3964</v>
      </c>
      <c r="I1105" t="s">
        <v>4563</v>
      </c>
      <c r="N1105" t="s">
        <v>6011</v>
      </c>
      <c r="P1105" t="str">
        <f t="shared" si="18"/>
        <v>MPR_TERM_OBL_ACTUALNN</v>
      </c>
      <c r="Q1105" t="e">
        <f>VLOOKUP(P1105,[1]Лист1!$J$423:$K$465,2,0)</f>
        <v>#N/A</v>
      </c>
    </row>
    <row r="1106" spans="1:19" x14ac:dyDescent="0.25">
      <c r="A1106">
        <v>1103</v>
      </c>
      <c r="D1106" t="s">
        <v>1324</v>
      </c>
      <c r="E1106" t="s">
        <v>2779</v>
      </c>
      <c r="G1106" t="s">
        <v>3906</v>
      </c>
      <c r="H1106" t="s">
        <v>3964</v>
      </c>
      <c r="I1106" t="s">
        <v>4564</v>
      </c>
      <c r="N1106" t="s">
        <v>6011</v>
      </c>
      <c r="P1106" t="str">
        <f t="shared" si="18"/>
        <v>MPR_TERM_OBL_ACTUALPRICE</v>
      </c>
      <c r="Q1106" t="e">
        <f>VLOOKUP(P1106,[1]Лист1!$J$423:$K$465,2,0)</f>
        <v>#N/A</v>
      </c>
    </row>
    <row r="1107" spans="1:19" x14ac:dyDescent="0.25">
      <c r="A1107">
        <v>1104</v>
      </c>
      <c r="G1107" t="s">
        <v>3906</v>
      </c>
      <c r="H1107" t="s">
        <v>3964</v>
      </c>
      <c r="I1107" t="s">
        <v>4565</v>
      </c>
      <c r="N1107" t="s">
        <v>6011</v>
      </c>
      <c r="P1107" t="str">
        <f t="shared" si="18"/>
        <v>MPR_TERM_OBL_ACTUALRATE</v>
      </c>
      <c r="Q1107" t="e">
        <f>VLOOKUP(P1107,[1]Лист1!$J$423:$K$465,2,0)</f>
        <v>#N/A</v>
      </c>
    </row>
    <row r="1108" spans="1:19" x14ac:dyDescent="0.25">
      <c r="A1108">
        <v>1105</v>
      </c>
      <c r="G1108" t="s">
        <v>3906</v>
      </c>
      <c r="H1108" t="s">
        <v>3964</v>
      </c>
      <c r="I1108" t="s">
        <v>4566</v>
      </c>
      <c r="N1108" t="s">
        <v>6011</v>
      </c>
      <c r="P1108" t="str">
        <f t="shared" si="18"/>
        <v>MPR_TERM_OBL_ACTUALRATIO</v>
      </c>
      <c r="Q1108" t="e">
        <f>VLOOKUP(P1108,[1]Лист1!$J$423:$K$465,2,0)</f>
        <v>#N/A</v>
      </c>
    </row>
    <row r="1109" spans="1:19" x14ac:dyDescent="0.25">
      <c r="A1109">
        <v>1106</v>
      </c>
      <c r="G1109" t="s">
        <v>3906</v>
      </c>
      <c r="H1109" t="s">
        <v>3964</v>
      </c>
      <c r="I1109" t="s">
        <v>4567</v>
      </c>
      <c r="N1109" t="s">
        <v>6011</v>
      </c>
      <c r="P1109" t="str">
        <f t="shared" si="18"/>
        <v>MPR_TERM_OBL_ACTUALSOP</v>
      </c>
      <c r="Q1109" t="e">
        <f>VLOOKUP(P1109,[1]Лист1!$J$423:$K$465,2,0)</f>
        <v>#N/A</v>
      </c>
    </row>
    <row r="1110" spans="1:19" x14ac:dyDescent="0.25">
      <c r="A1110">
        <v>1107</v>
      </c>
      <c r="G1110" t="s">
        <v>3906</v>
      </c>
      <c r="H1110" t="s">
        <v>3964</v>
      </c>
      <c r="I1110" t="s">
        <v>4568</v>
      </c>
      <c r="N1110" t="s">
        <v>6011</v>
      </c>
      <c r="P1110" t="str">
        <f t="shared" si="18"/>
        <v>MPR_TERM_OBL_ACTUALSOP_DATE</v>
      </c>
      <c r="Q1110" t="e">
        <f>VLOOKUP(P1110,[1]Лист1!$J$423:$K$465,2,0)</f>
        <v>#N/A</v>
      </c>
    </row>
    <row r="1111" spans="1:19" x14ac:dyDescent="0.25">
      <c r="A1111">
        <v>1108</v>
      </c>
      <c r="G1111" t="s">
        <v>3906</v>
      </c>
      <c r="H1111" t="s">
        <v>3964</v>
      </c>
      <c r="I1111" t="s">
        <v>4569</v>
      </c>
      <c r="N1111" t="s">
        <v>6011</v>
      </c>
      <c r="P1111" t="str">
        <f t="shared" si="18"/>
        <v>MPR_TERM_OBL_ACTUALSOP_OFFBAL</v>
      </c>
      <c r="Q1111" t="e">
        <f>VLOOKUP(P1111,[1]Лист1!$J$423:$K$465,2,0)</f>
        <v>#N/A</v>
      </c>
    </row>
    <row r="1112" spans="1:19" x14ac:dyDescent="0.25">
      <c r="A1112">
        <v>1109</v>
      </c>
      <c r="G1112" t="s">
        <v>3906</v>
      </c>
      <c r="H1112" t="s">
        <v>3964</v>
      </c>
      <c r="I1112" t="s">
        <v>4570</v>
      </c>
      <c r="N1112" t="s">
        <v>6011</v>
      </c>
      <c r="P1112" t="str">
        <f t="shared" si="18"/>
        <v>MPR_TERM_OBL_ACTUALSUSER_ID</v>
      </c>
      <c r="Q1112" t="e">
        <f>VLOOKUP(P1112,[1]Лист1!$J$423:$K$465,2,0)</f>
        <v>#N/A</v>
      </c>
    </row>
    <row r="1113" spans="1:19" x14ac:dyDescent="0.25">
      <c r="A1113">
        <v>1110</v>
      </c>
      <c r="G1113" t="s">
        <v>3906</v>
      </c>
      <c r="H1113" t="s">
        <v>3964</v>
      </c>
      <c r="I1113" t="s">
        <v>4371</v>
      </c>
      <c r="N1113" t="s">
        <v>6011</v>
      </c>
      <c r="P1113" t="str">
        <f t="shared" si="18"/>
        <v>MPR_TERM_OBL_ACTUALSYMBOL</v>
      </c>
      <c r="Q1113" t="e">
        <f>VLOOKUP(P1113,[1]Лист1!$J$423:$K$465,2,0)</f>
        <v>#N/A</v>
      </c>
    </row>
    <row r="1114" spans="1:19" x14ac:dyDescent="0.25">
      <c r="A1114">
        <v>1111</v>
      </c>
      <c r="G1114" t="s">
        <v>3906</v>
      </c>
      <c r="H1114" t="s">
        <v>3964</v>
      </c>
      <c r="I1114" t="s">
        <v>4571</v>
      </c>
      <c r="N1114" t="s">
        <v>6011</v>
      </c>
      <c r="P1114" t="str">
        <f t="shared" si="18"/>
        <v>MPR_TERM_OBL_ACTUALTERM_STATUS</v>
      </c>
      <c r="Q1114" t="e">
        <f>VLOOKUP(P1114,[1]Лист1!$J$423:$K$465,2,0)</f>
        <v>#N/A</v>
      </c>
    </row>
    <row r="1115" spans="1:19" x14ac:dyDescent="0.25">
      <c r="A1115">
        <v>1112</v>
      </c>
      <c r="B1115" t="s">
        <v>352</v>
      </c>
      <c r="C1115" t="s">
        <v>427</v>
      </c>
      <c r="D1115" t="s">
        <v>1325</v>
      </c>
      <c r="G1115" t="s">
        <v>3907</v>
      </c>
      <c r="H1115" t="s">
        <v>3965</v>
      </c>
      <c r="I1115" t="s">
        <v>4572</v>
      </c>
      <c r="K1115" t="s">
        <v>5365</v>
      </c>
      <c r="L1115" t="s">
        <v>3907</v>
      </c>
      <c r="N1115" t="s">
        <v>6012</v>
      </c>
      <c r="O1115" t="s">
        <v>6015</v>
      </c>
      <c r="P1115" t="str">
        <f t="shared" si="18"/>
        <v>OSSYS_APPLICATIONCREATEDBY</v>
      </c>
      <c r="Q1115" t="e">
        <f>VLOOKUP(P1115,[1]Лист1!$J$423:$K$465,2,0)</f>
        <v>#N/A</v>
      </c>
      <c r="S1115" t="s">
        <v>6183</v>
      </c>
    </row>
    <row r="1116" spans="1:19" x14ac:dyDescent="0.25">
      <c r="A1116">
        <v>1113</v>
      </c>
      <c r="B1116" t="s">
        <v>352</v>
      </c>
      <c r="C1116" t="s">
        <v>427</v>
      </c>
      <c r="D1116" t="s">
        <v>1325</v>
      </c>
      <c r="G1116" t="s">
        <v>3907</v>
      </c>
      <c r="H1116" t="s">
        <v>3966</v>
      </c>
      <c r="I1116" t="s">
        <v>4327</v>
      </c>
      <c r="K1116" t="s">
        <v>5366</v>
      </c>
      <c r="L1116" t="s">
        <v>3907</v>
      </c>
      <c r="N1116" t="s">
        <v>6012</v>
      </c>
      <c r="O1116" t="s">
        <v>6015</v>
      </c>
      <c r="P1116" t="str">
        <f t="shared" si="18"/>
        <v>OSSYS_BPM_ACTIVITYUSER_ID</v>
      </c>
      <c r="Q1116" t="e">
        <f>VLOOKUP(P1116,[1]Лист1!$J$423:$K$465,2,0)</f>
        <v>#N/A</v>
      </c>
      <c r="S1116" t="s">
        <v>6184</v>
      </c>
    </row>
    <row r="1117" spans="1:19" x14ac:dyDescent="0.25">
      <c r="A1117">
        <v>1114</v>
      </c>
      <c r="B1117" t="s">
        <v>352</v>
      </c>
      <c r="C1117" t="s">
        <v>427</v>
      </c>
      <c r="D1117" t="s">
        <v>1325</v>
      </c>
      <c r="G1117" t="s">
        <v>3907</v>
      </c>
      <c r="H1117" t="s">
        <v>3967</v>
      </c>
      <c r="I1117" t="s">
        <v>4327</v>
      </c>
      <c r="K1117" t="s">
        <v>5366</v>
      </c>
      <c r="L1117" t="s">
        <v>3907</v>
      </c>
      <c r="N1117" t="s">
        <v>6012</v>
      </c>
      <c r="O1117" t="s">
        <v>6015</v>
      </c>
      <c r="P1117" t="str">
        <f t="shared" si="18"/>
        <v>OSSYS_USER_ROLEUSER_ID</v>
      </c>
      <c r="Q1117" t="e">
        <f>VLOOKUP(P1117,[1]Лист1!$J$423:$K$465,2,0)</f>
        <v>#N/A</v>
      </c>
      <c r="S1117" t="s">
        <v>6185</v>
      </c>
    </row>
    <row r="1118" spans="1:19" x14ac:dyDescent="0.25">
      <c r="A1118">
        <v>1115</v>
      </c>
      <c r="B1118" t="s">
        <v>344</v>
      </c>
      <c r="C1118" t="s">
        <v>428</v>
      </c>
      <c r="D1118" t="s">
        <v>1326</v>
      </c>
      <c r="E1118" t="s">
        <v>1326</v>
      </c>
      <c r="G1118" t="s">
        <v>3907</v>
      </c>
      <c r="H1118" t="s">
        <v>3968</v>
      </c>
      <c r="I1118" t="s">
        <v>4573</v>
      </c>
      <c r="K1118" t="s">
        <v>5367</v>
      </c>
      <c r="L1118" t="s">
        <v>3907</v>
      </c>
      <c r="N1118" t="s">
        <v>6012</v>
      </c>
      <c r="P1118" t="str">
        <f t="shared" si="18"/>
        <v>OSUSR_13F_AGREEME1AGREEMENTCLASS</v>
      </c>
      <c r="Q1118" t="e">
        <f>VLOOKUP(P1118,[1]Лист1!$J$423:$K$465,2,0)</f>
        <v>#N/A</v>
      </c>
      <c r="S1118" t="s">
        <v>418</v>
      </c>
    </row>
    <row r="1119" spans="1:19" x14ac:dyDescent="0.25">
      <c r="A1119">
        <v>1116</v>
      </c>
      <c r="B1119" t="s">
        <v>344</v>
      </c>
      <c r="C1119" t="s">
        <v>428</v>
      </c>
      <c r="D1119" t="s">
        <v>1327</v>
      </c>
      <c r="E1119" t="s">
        <v>1327</v>
      </c>
      <c r="G1119" t="s">
        <v>3907</v>
      </c>
      <c r="H1119" t="s">
        <v>3968</v>
      </c>
      <c r="I1119" t="s">
        <v>4574</v>
      </c>
      <c r="K1119" t="s">
        <v>5368</v>
      </c>
      <c r="L1119" t="s">
        <v>3907</v>
      </c>
      <c r="N1119" t="s">
        <v>6012</v>
      </c>
      <c r="P1119" t="str">
        <f t="shared" si="18"/>
        <v>OSUSR_13F_AGREEME1AGREEMENTCLASSLABEL</v>
      </c>
      <c r="Q1119" t="e">
        <f>VLOOKUP(P1119,[1]Лист1!$J$423:$K$465,2,0)</f>
        <v>#N/A</v>
      </c>
      <c r="S1119" t="s">
        <v>418</v>
      </c>
    </row>
    <row r="1120" spans="1:19" x14ac:dyDescent="0.25">
      <c r="A1120">
        <v>1117</v>
      </c>
      <c r="B1120" t="s">
        <v>356</v>
      </c>
      <c r="C1120" t="s">
        <v>429</v>
      </c>
      <c r="D1120" t="s">
        <v>1135</v>
      </c>
      <c r="G1120" t="s">
        <v>3907</v>
      </c>
      <c r="H1120" t="s">
        <v>3968</v>
      </c>
      <c r="I1120" t="s">
        <v>4575</v>
      </c>
      <c r="K1120" t="s">
        <v>1341</v>
      </c>
      <c r="L1120" t="s">
        <v>3907</v>
      </c>
      <c r="N1120" t="s">
        <v>6012</v>
      </c>
      <c r="P1120" t="str">
        <f t="shared" si="18"/>
        <v>OSUSR_13F_AGREEME1AGREEMENTDATE</v>
      </c>
      <c r="Q1120" t="e">
        <f>VLOOKUP(P1120,[1]Лист1!$J$423:$K$465,2,0)</f>
        <v>#N/A</v>
      </c>
      <c r="S1120" t="s">
        <v>418</v>
      </c>
    </row>
    <row r="1121" spans="1:19" x14ac:dyDescent="0.25">
      <c r="A1121">
        <v>1118</v>
      </c>
      <c r="B1121" t="s">
        <v>356</v>
      </c>
      <c r="C1121" t="s">
        <v>430</v>
      </c>
      <c r="D1121" t="s">
        <v>1328</v>
      </c>
      <c r="E1121" t="s">
        <v>2780</v>
      </c>
      <c r="G1121" t="s">
        <v>3907</v>
      </c>
      <c r="H1121" t="s">
        <v>3968</v>
      </c>
      <c r="I1121" t="s">
        <v>4576</v>
      </c>
      <c r="K1121" t="s">
        <v>5369</v>
      </c>
      <c r="L1121" t="s">
        <v>3907</v>
      </c>
      <c r="N1121" t="s">
        <v>6012</v>
      </c>
      <c r="O1121" t="s">
        <v>6016</v>
      </c>
      <c r="P1121" t="str">
        <f t="shared" si="18"/>
        <v>OSUSR_13F_AGREEME1AGREEMENTNUM</v>
      </c>
      <c r="Q1121" t="e">
        <f>VLOOKUP(P1121,[1]Лист1!$J$423:$K$465,2,0)</f>
        <v>#N/A</v>
      </c>
      <c r="S1121" t="s">
        <v>418</v>
      </c>
    </row>
    <row r="1122" spans="1:19" x14ac:dyDescent="0.25">
      <c r="A1122">
        <v>1119</v>
      </c>
      <c r="B1122" t="s">
        <v>356</v>
      </c>
      <c r="C1122" t="s">
        <v>431</v>
      </c>
      <c r="D1122" t="s">
        <v>1329</v>
      </c>
      <c r="G1122" t="s">
        <v>3907</v>
      </c>
      <c r="H1122" t="s">
        <v>3968</v>
      </c>
      <c r="I1122" t="s">
        <v>4577</v>
      </c>
      <c r="K1122" t="s">
        <v>1166</v>
      </c>
      <c r="L1122" t="s">
        <v>3907</v>
      </c>
      <c r="N1122" t="s">
        <v>6012</v>
      </c>
      <c r="P1122" t="str">
        <f t="shared" si="18"/>
        <v>OSUSR_13F_AGREEME1ANNUALRATE</v>
      </c>
      <c r="Q1122" t="e">
        <f>VLOOKUP(P1122,[1]Лист1!$J$423:$K$465,2,0)</f>
        <v>#N/A</v>
      </c>
      <c r="S1122" t="s">
        <v>418</v>
      </c>
    </row>
    <row r="1123" spans="1:19" x14ac:dyDescent="0.25">
      <c r="A1123">
        <v>1120</v>
      </c>
      <c r="B1123" t="s">
        <v>352</v>
      </c>
      <c r="C1123" t="s">
        <v>432</v>
      </c>
      <c r="D1123" t="s">
        <v>1330</v>
      </c>
      <c r="G1123" t="s">
        <v>3907</v>
      </c>
      <c r="H1123" t="s">
        <v>3968</v>
      </c>
      <c r="I1123" t="s">
        <v>4578</v>
      </c>
      <c r="K1123" t="s">
        <v>5370</v>
      </c>
      <c r="L1123" t="s">
        <v>3907</v>
      </c>
      <c r="N1123" t="s">
        <v>6012</v>
      </c>
      <c r="O1123" t="s">
        <v>6017</v>
      </c>
      <c r="P1123" t="str">
        <f t="shared" si="18"/>
        <v>OSUSR_13F_AGREEME1BRANCHID</v>
      </c>
      <c r="Q1123" t="e">
        <f>VLOOKUP(P1123,[1]Лист1!$J$423:$K$465,2,0)</f>
        <v>#N/A</v>
      </c>
      <c r="S1123" t="s">
        <v>418</v>
      </c>
    </row>
    <row r="1124" spans="1:19" x14ac:dyDescent="0.25">
      <c r="A1124">
        <v>1121</v>
      </c>
      <c r="B1124" t="s">
        <v>350</v>
      </c>
      <c r="C1124" t="s">
        <v>350</v>
      </c>
      <c r="D1124" t="s">
        <v>1331</v>
      </c>
      <c r="G1124" t="s">
        <v>3907</v>
      </c>
      <c r="H1124" t="s">
        <v>3968</v>
      </c>
      <c r="I1124" t="s">
        <v>4294</v>
      </c>
      <c r="K1124" t="s">
        <v>5371</v>
      </c>
      <c r="L1124" t="s">
        <v>3907</v>
      </c>
      <c r="N1124" t="s">
        <v>6012</v>
      </c>
      <c r="P1124" t="str">
        <f t="shared" si="18"/>
        <v>OSUSR_13F_AGREEME1CURRENCY</v>
      </c>
      <c r="Q1124" t="e">
        <f>VLOOKUP(P1124,[1]Лист1!$J$423:$K$465,2,0)</f>
        <v>#N/A</v>
      </c>
      <c r="S1124" t="s">
        <v>418</v>
      </c>
    </row>
    <row r="1125" spans="1:19" x14ac:dyDescent="0.25">
      <c r="A1125">
        <v>1122</v>
      </c>
      <c r="B1125" t="s">
        <v>357</v>
      </c>
      <c r="C1125" t="s">
        <v>414</v>
      </c>
      <c r="D1125" t="s">
        <v>1332</v>
      </c>
      <c r="E1125" t="s">
        <v>2781</v>
      </c>
      <c r="G1125" t="s">
        <v>3907</v>
      </c>
      <c r="H1125" t="s">
        <v>3968</v>
      </c>
      <c r="I1125" t="s">
        <v>4579</v>
      </c>
      <c r="K1125" t="s">
        <v>528</v>
      </c>
      <c r="L1125" t="s">
        <v>3907</v>
      </c>
      <c r="N1125" t="s">
        <v>6012</v>
      </c>
      <c r="O1125" t="s">
        <v>6018</v>
      </c>
      <c r="P1125" t="str">
        <f t="shared" si="18"/>
        <v>OSUSR_13F_AGREEME1CUSTOMERID</v>
      </c>
      <c r="Q1125" t="e">
        <f>VLOOKUP(P1125,[1]Лист1!$J$423:$K$465,2,0)</f>
        <v>#N/A</v>
      </c>
      <c r="S1125" t="s">
        <v>418</v>
      </c>
    </row>
    <row r="1126" spans="1:19" x14ac:dyDescent="0.25">
      <c r="A1126">
        <v>1123</v>
      </c>
      <c r="B1126" t="s">
        <v>356</v>
      </c>
      <c r="C1126" t="s">
        <v>429</v>
      </c>
      <c r="D1126" t="s">
        <v>1143</v>
      </c>
      <c r="G1126" t="s">
        <v>3907</v>
      </c>
      <c r="H1126" t="s">
        <v>3968</v>
      </c>
      <c r="I1126" t="s">
        <v>4580</v>
      </c>
      <c r="K1126" t="s">
        <v>5372</v>
      </c>
      <c r="L1126" t="s">
        <v>3907</v>
      </c>
      <c r="N1126" t="s">
        <v>6012</v>
      </c>
      <c r="P1126" t="str">
        <f t="shared" si="18"/>
        <v>OSUSR_13F_AGREEME1EXPIREDATE</v>
      </c>
      <c r="Q1126" t="e">
        <f>VLOOKUP(P1126,[1]Лист1!$J$423:$K$465,2,0)</f>
        <v>#N/A</v>
      </c>
      <c r="S1126" t="s">
        <v>418</v>
      </c>
    </row>
    <row r="1127" spans="1:19" x14ac:dyDescent="0.25">
      <c r="A1127">
        <v>1124</v>
      </c>
      <c r="B1127" t="s">
        <v>356</v>
      </c>
      <c r="C1127" t="s">
        <v>433</v>
      </c>
      <c r="D1127" t="s">
        <v>1333</v>
      </c>
      <c r="G1127" t="s">
        <v>3907</v>
      </c>
      <c r="H1127" t="s">
        <v>3968</v>
      </c>
      <c r="I1127" t="s">
        <v>4581</v>
      </c>
      <c r="K1127" t="s">
        <v>5373</v>
      </c>
      <c r="L1127" t="s">
        <v>3907</v>
      </c>
      <c r="N1127" t="s">
        <v>6012</v>
      </c>
      <c r="P1127" t="str">
        <f t="shared" si="18"/>
        <v>OSUSR_13F_AGREEME1LOANAMOUNT</v>
      </c>
      <c r="Q1127" t="e">
        <f>VLOOKUP(P1127,[1]Лист1!$J$423:$K$465,2,0)</f>
        <v>#N/A</v>
      </c>
      <c r="S1127" t="s">
        <v>418</v>
      </c>
    </row>
    <row r="1128" spans="1:19" x14ac:dyDescent="0.25">
      <c r="A1128">
        <v>1125</v>
      </c>
      <c r="B1128" t="s">
        <v>356</v>
      </c>
      <c r="C1128" t="s">
        <v>431</v>
      </c>
      <c r="D1128" t="s">
        <v>1334</v>
      </c>
      <c r="G1128" t="s">
        <v>3907</v>
      </c>
      <c r="H1128" t="s">
        <v>3968</v>
      </c>
      <c r="I1128" t="s">
        <v>4582</v>
      </c>
      <c r="K1128" t="s">
        <v>5374</v>
      </c>
      <c r="L1128" t="s">
        <v>3907</v>
      </c>
      <c r="N1128" t="s">
        <v>6012</v>
      </c>
      <c r="P1128" t="str">
        <f t="shared" si="18"/>
        <v>OSUSR_13F_AGREEME1LOANDURATION</v>
      </c>
      <c r="Q1128" t="e">
        <f>VLOOKUP(P1128,[1]Лист1!$J$423:$K$465,2,0)</f>
        <v>#N/A</v>
      </c>
      <c r="S1128" t="s">
        <v>418</v>
      </c>
    </row>
    <row r="1129" spans="1:19" x14ac:dyDescent="0.25">
      <c r="A1129">
        <v>1126</v>
      </c>
      <c r="B1129" t="s">
        <v>356</v>
      </c>
      <c r="C1129" t="s">
        <v>430</v>
      </c>
      <c r="D1129" t="s">
        <v>1214</v>
      </c>
      <c r="E1129" t="s">
        <v>2782</v>
      </c>
      <c r="G1129" t="s">
        <v>3907</v>
      </c>
      <c r="H1129" t="s">
        <v>3968</v>
      </c>
      <c r="I1129" t="s">
        <v>4583</v>
      </c>
      <c r="K1129" t="s">
        <v>5375</v>
      </c>
      <c r="L1129" t="s">
        <v>3907</v>
      </c>
      <c r="N1129" t="s">
        <v>6012</v>
      </c>
      <c r="P1129" t="str">
        <f t="shared" si="18"/>
        <v>OSUSR_13F_AGREEME1LOANPURPOSE</v>
      </c>
      <c r="Q1129" t="e">
        <f>VLOOKUP(P1129,[1]Лист1!$J$423:$K$465,2,0)</f>
        <v>#N/A</v>
      </c>
      <c r="S1129" t="s">
        <v>418</v>
      </c>
    </row>
    <row r="1130" spans="1:19" x14ac:dyDescent="0.25">
      <c r="A1130">
        <v>1127</v>
      </c>
      <c r="B1130" t="s">
        <v>356</v>
      </c>
      <c r="C1130" t="s">
        <v>431</v>
      </c>
      <c r="D1130" t="s">
        <v>1335</v>
      </c>
      <c r="E1130" t="s">
        <v>2783</v>
      </c>
      <c r="G1130" t="s">
        <v>3907</v>
      </c>
      <c r="H1130" t="s">
        <v>3968</v>
      </c>
      <c r="I1130" t="s">
        <v>4584</v>
      </c>
      <c r="K1130" t="s">
        <v>5376</v>
      </c>
      <c r="L1130" t="s">
        <v>3907</v>
      </c>
      <c r="N1130" t="s">
        <v>6012</v>
      </c>
      <c r="P1130" t="str">
        <f t="shared" si="18"/>
        <v>OSUSR_13F_AGREEME1NOMINALRATE</v>
      </c>
      <c r="Q1130" t="e">
        <f>VLOOKUP(P1130,[1]Лист1!$J$423:$K$465,2,0)</f>
        <v>#N/A</v>
      </c>
      <c r="S1130" t="s">
        <v>418</v>
      </c>
    </row>
    <row r="1131" spans="1:19" x14ac:dyDescent="0.25">
      <c r="A1131">
        <v>1128</v>
      </c>
      <c r="B1131" t="s">
        <v>356</v>
      </c>
      <c r="C1131" t="s">
        <v>434</v>
      </c>
      <c r="D1131" t="s">
        <v>1336</v>
      </c>
      <c r="G1131" t="s">
        <v>3907</v>
      </c>
      <c r="H1131" t="s">
        <v>3968</v>
      </c>
      <c r="I1131" t="s">
        <v>4585</v>
      </c>
      <c r="K1131" t="s">
        <v>5377</v>
      </c>
      <c r="L1131" t="s">
        <v>3907</v>
      </c>
      <c r="N1131" t="s">
        <v>6012</v>
      </c>
      <c r="P1131" t="str">
        <f t="shared" si="18"/>
        <v>OSUSR_13F_AGREEME1OVERDUEDAYSCOUNT</v>
      </c>
      <c r="Q1131" t="e">
        <f>VLOOKUP(P1131,[1]Лист1!$J$423:$K$465,2,0)</f>
        <v>#N/A</v>
      </c>
      <c r="S1131" t="s">
        <v>418</v>
      </c>
    </row>
    <row r="1132" spans="1:19" x14ac:dyDescent="0.25">
      <c r="A1132">
        <v>1129</v>
      </c>
      <c r="B1132" t="s">
        <v>356</v>
      </c>
      <c r="C1132" t="s">
        <v>433</v>
      </c>
      <c r="D1132" t="s">
        <v>1337</v>
      </c>
      <c r="E1132" t="s">
        <v>2784</v>
      </c>
      <c r="G1132" t="s">
        <v>3907</v>
      </c>
      <c r="H1132" t="s">
        <v>3968</v>
      </c>
      <c r="I1132" t="s">
        <v>4586</v>
      </c>
      <c r="K1132" t="s">
        <v>5378</v>
      </c>
      <c r="L1132" t="s">
        <v>3907</v>
      </c>
      <c r="N1132" t="s">
        <v>6012</v>
      </c>
      <c r="P1132" t="str">
        <f t="shared" si="18"/>
        <v>OSUSR_13F_AGREEME1OVERDUEOD</v>
      </c>
      <c r="Q1132" t="e">
        <f>VLOOKUP(P1132,[1]Лист1!$J$423:$K$465,2,0)</f>
        <v>#N/A</v>
      </c>
      <c r="S1132" t="s">
        <v>418</v>
      </c>
    </row>
    <row r="1133" spans="1:19" x14ac:dyDescent="0.25">
      <c r="A1133">
        <v>1130</v>
      </c>
      <c r="B1133" t="s">
        <v>356</v>
      </c>
      <c r="C1133" t="s">
        <v>433</v>
      </c>
      <c r="D1133" t="s">
        <v>1338</v>
      </c>
      <c r="E1133" t="s">
        <v>2785</v>
      </c>
      <c r="G1133" t="s">
        <v>3907</v>
      </c>
      <c r="H1133" t="s">
        <v>3968</v>
      </c>
      <c r="I1133" t="s">
        <v>4587</v>
      </c>
      <c r="K1133" t="s">
        <v>5379</v>
      </c>
      <c r="L1133" t="s">
        <v>3907</v>
      </c>
      <c r="N1133" t="s">
        <v>6012</v>
      </c>
      <c r="P1133" t="str">
        <f t="shared" si="18"/>
        <v>OSUSR_13F_AGREEME1OVERDUEPERC</v>
      </c>
      <c r="Q1133" t="e">
        <f>VLOOKUP(P1133,[1]Лист1!$J$423:$K$465,2,0)</f>
        <v>#N/A</v>
      </c>
      <c r="S1133" t="s">
        <v>418</v>
      </c>
    </row>
    <row r="1134" spans="1:19" x14ac:dyDescent="0.25">
      <c r="A1134">
        <v>1131</v>
      </c>
      <c r="B1134" t="s">
        <v>356</v>
      </c>
      <c r="C1134" t="s">
        <v>435</v>
      </c>
      <c r="D1134" t="s">
        <v>1339</v>
      </c>
      <c r="G1134" t="s">
        <v>3907</v>
      </c>
      <c r="H1134" t="s">
        <v>3968</v>
      </c>
      <c r="I1134" t="s">
        <v>4588</v>
      </c>
      <c r="K1134" t="s">
        <v>1339</v>
      </c>
      <c r="L1134" t="s">
        <v>3907</v>
      </c>
      <c r="N1134" t="s">
        <v>6012</v>
      </c>
      <c r="P1134" t="str">
        <f t="shared" si="18"/>
        <v>OSUSR_13F_AGREEME1PRODUCTCODE</v>
      </c>
      <c r="Q1134" t="e">
        <f>VLOOKUP(P1134,[1]Лист1!$J$423:$K$465,2,0)</f>
        <v>#N/A</v>
      </c>
      <c r="S1134" t="s">
        <v>418</v>
      </c>
    </row>
    <row r="1135" spans="1:19" x14ac:dyDescent="0.25">
      <c r="A1135">
        <v>1132</v>
      </c>
      <c r="B1135" t="s">
        <v>356</v>
      </c>
      <c r="C1135" t="s">
        <v>436</v>
      </c>
      <c r="D1135" t="s">
        <v>1340</v>
      </c>
      <c r="G1135" t="s">
        <v>3907</v>
      </c>
      <c r="H1135" t="s">
        <v>3968</v>
      </c>
      <c r="I1135" t="s">
        <v>4589</v>
      </c>
      <c r="K1135" t="s">
        <v>5380</v>
      </c>
      <c r="L1135" t="s">
        <v>3907</v>
      </c>
      <c r="N1135" t="s">
        <v>6012</v>
      </c>
      <c r="P1135" t="str">
        <f t="shared" si="18"/>
        <v>OSUSR_13F_AGREEME1REPAYMENTMETHOD</v>
      </c>
      <c r="Q1135" t="e">
        <f>VLOOKUP(P1135,[1]Лист1!$J$423:$K$465,2,0)</f>
        <v>#N/A</v>
      </c>
      <c r="S1135" t="s">
        <v>418</v>
      </c>
    </row>
    <row r="1136" spans="1:19" x14ac:dyDescent="0.25">
      <c r="A1136">
        <v>1133</v>
      </c>
      <c r="B1136" t="s">
        <v>356</v>
      </c>
      <c r="C1136" t="s">
        <v>429</v>
      </c>
      <c r="D1136" t="s">
        <v>1341</v>
      </c>
      <c r="G1136" t="s">
        <v>3907</v>
      </c>
      <c r="H1136" t="s">
        <v>3969</v>
      </c>
      <c r="I1136" t="s">
        <v>4575</v>
      </c>
      <c r="K1136" t="s">
        <v>1341</v>
      </c>
      <c r="L1136" t="s">
        <v>3907</v>
      </c>
      <c r="N1136" t="s">
        <v>6012</v>
      </c>
      <c r="P1136" t="str">
        <f t="shared" si="18"/>
        <v>OSUSR_13F_APPLICA2AGREEMENTDATE</v>
      </c>
      <c r="Q1136" t="e">
        <f>VLOOKUP(P1136,[1]Лист1!$J$423:$K$465,2,0)</f>
        <v>#N/A</v>
      </c>
      <c r="S1136" t="s">
        <v>6186</v>
      </c>
    </row>
    <row r="1137" spans="1:19" x14ac:dyDescent="0.25">
      <c r="A1137">
        <v>1134</v>
      </c>
      <c r="B1137" t="s">
        <v>356</v>
      </c>
      <c r="C1137" t="s">
        <v>430</v>
      </c>
      <c r="D1137" t="s">
        <v>1342</v>
      </c>
      <c r="E1137" t="s">
        <v>2786</v>
      </c>
      <c r="G1137" t="s">
        <v>3907</v>
      </c>
      <c r="H1137" t="s">
        <v>3969</v>
      </c>
      <c r="I1137" t="s">
        <v>4590</v>
      </c>
      <c r="K1137" t="s">
        <v>859</v>
      </c>
      <c r="L1137" t="s">
        <v>3907</v>
      </c>
      <c r="N1137" t="s">
        <v>6012</v>
      </c>
      <c r="O1137" t="s">
        <v>6019</v>
      </c>
      <c r="P1137" t="str">
        <f t="shared" si="18"/>
        <v>OSUSR_13F_APPLICA2AGREEMENTID</v>
      </c>
      <c r="Q1137" t="e">
        <f>VLOOKUP(P1137,[1]Лист1!$J$423:$K$465,2,0)</f>
        <v>#N/A</v>
      </c>
      <c r="S1137" t="s">
        <v>6186</v>
      </c>
    </row>
    <row r="1138" spans="1:19" x14ac:dyDescent="0.25">
      <c r="A1138">
        <v>1135</v>
      </c>
      <c r="B1138" t="s">
        <v>356</v>
      </c>
      <c r="C1138" t="s">
        <v>437</v>
      </c>
      <c r="D1138" t="s">
        <v>1220</v>
      </c>
      <c r="G1138" t="s">
        <v>3907</v>
      </c>
      <c r="H1138" t="s">
        <v>3969</v>
      </c>
      <c r="I1138" t="s">
        <v>4591</v>
      </c>
      <c r="K1138" t="s">
        <v>1220</v>
      </c>
      <c r="L1138" t="s">
        <v>3907</v>
      </c>
      <c r="N1138" t="s">
        <v>6012</v>
      </c>
      <c r="P1138" t="str">
        <f t="shared" si="18"/>
        <v>OSUSR_13F_APPLICA2APPLICATIONNUM</v>
      </c>
      <c r="Q1138" t="e">
        <f>VLOOKUP(P1138,[1]Лист1!$J$423:$K$465,2,0)</f>
        <v>#N/A</v>
      </c>
      <c r="S1138" t="s">
        <v>6186</v>
      </c>
    </row>
    <row r="1139" spans="1:19" x14ac:dyDescent="0.25">
      <c r="A1139">
        <v>1136</v>
      </c>
      <c r="B1139" t="s">
        <v>356</v>
      </c>
      <c r="C1139" t="s">
        <v>437</v>
      </c>
      <c r="D1139" t="s">
        <v>1343</v>
      </c>
      <c r="G1139" t="s">
        <v>3907</v>
      </c>
      <c r="H1139" t="s">
        <v>3969</v>
      </c>
      <c r="I1139" t="s">
        <v>4592</v>
      </c>
      <c r="K1139" t="s">
        <v>5381</v>
      </c>
      <c r="L1139" t="s">
        <v>3907</v>
      </c>
      <c r="N1139" t="s">
        <v>6012</v>
      </c>
      <c r="O1139" t="s">
        <v>6020</v>
      </c>
      <c r="P1139" t="str">
        <f t="shared" si="18"/>
        <v>OSUSR_13F_APPLICA2APPLICATIONSTATUSID</v>
      </c>
      <c r="Q1139" t="e">
        <f>VLOOKUP(P1139,[1]Лист1!$J$423:$K$465,2,0)</f>
        <v>#N/A</v>
      </c>
      <c r="S1139" t="s">
        <v>6186</v>
      </c>
    </row>
    <row r="1140" spans="1:19" x14ac:dyDescent="0.25">
      <c r="A1140">
        <v>1137</v>
      </c>
      <c r="B1140" t="s">
        <v>352</v>
      </c>
      <c r="C1140" t="s">
        <v>432</v>
      </c>
      <c r="D1140" t="s">
        <v>1330</v>
      </c>
      <c r="G1140" t="s">
        <v>3907</v>
      </c>
      <c r="H1140" t="s">
        <v>3969</v>
      </c>
      <c r="I1140" t="s">
        <v>4578</v>
      </c>
      <c r="K1140" t="s">
        <v>5382</v>
      </c>
      <c r="L1140" t="s">
        <v>3907</v>
      </c>
      <c r="N1140" t="s">
        <v>6012</v>
      </c>
      <c r="O1140" t="s">
        <v>6017</v>
      </c>
      <c r="P1140" t="str">
        <f t="shared" si="18"/>
        <v>OSUSR_13F_APPLICA2BRANCHID</v>
      </c>
      <c r="Q1140" t="e">
        <f>VLOOKUP(P1140,[1]Лист1!$J$423:$K$465,2,0)</f>
        <v>#N/A</v>
      </c>
      <c r="S1140" t="s">
        <v>6186</v>
      </c>
    </row>
    <row r="1141" spans="1:19" x14ac:dyDescent="0.25">
      <c r="A1141">
        <v>1138</v>
      </c>
      <c r="B1141" t="s">
        <v>356</v>
      </c>
      <c r="C1141" t="s">
        <v>437</v>
      </c>
      <c r="D1141" t="s">
        <v>1344</v>
      </c>
      <c r="E1141" t="s">
        <v>2787</v>
      </c>
      <c r="G1141" t="s">
        <v>3907</v>
      </c>
      <c r="H1141" t="s">
        <v>3969</v>
      </c>
      <c r="I1141" t="s">
        <v>4593</v>
      </c>
      <c r="K1141" t="s">
        <v>1344</v>
      </c>
      <c r="L1141" t="s">
        <v>3907</v>
      </c>
      <c r="N1141" t="s">
        <v>6012</v>
      </c>
      <c r="P1141" t="str">
        <f t="shared" si="18"/>
        <v>OSUSR_13F_APPLICA2CHANGEDON</v>
      </c>
      <c r="Q1141" t="e">
        <f>VLOOKUP(P1141,[1]Лист1!$J$423:$K$465,2,0)</f>
        <v>#N/A</v>
      </c>
      <c r="S1141" t="s">
        <v>6186</v>
      </c>
    </row>
    <row r="1142" spans="1:19" x14ac:dyDescent="0.25">
      <c r="A1142">
        <v>1139</v>
      </c>
      <c r="B1142" t="s">
        <v>358</v>
      </c>
      <c r="C1142" t="s">
        <v>434</v>
      </c>
      <c r="D1142" t="s">
        <v>1345</v>
      </c>
      <c r="E1142" t="s">
        <v>2788</v>
      </c>
      <c r="G1142" t="s">
        <v>3907</v>
      </c>
      <c r="H1142" t="s">
        <v>3969</v>
      </c>
      <c r="I1142" t="s">
        <v>4594</v>
      </c>
      <c r="K1142" t="s">
        <v>5383</v>
      </c>
      <c r="L1142" t="s">
        <v>3907</v>
      </c>
      <c r="N1142" t="s">
        <v>6012</v>
      </c>
      <c r="P1142" t="str">
        <f t="shared" si="18"/>
        <v>OSUSR_13F_APPLICA2CLAIMAMOUNT</v>
      </c>
      <c r="Q1142" t="e">
        <f>VLOOKUP(P1142,[1]Лист1!$J$423:$K$465,2,0)</f>
        <v>#N/A</v>
      </c>
      <c r="S1142" t="s">
        <v>6186</v>
      </c>
    </row>
    <row r="1143" spans="1:19" x14ac:dyDescent="0.25">
      <c r="A1143">
        <v>1140</v>
      </c>
      <c r="B1143" t="s">
        <v>352</v>
      </c>
      <c r="C1143" t="s">
        <v>427</v>
      </c>
      <c r="D1143" t="s">
        <v>1325</v>
      </c>
      <c r="E1143" t="s">
        <v>2789</v>
      </c>
      <c r="G1143" t="s">
        <v>3907</v>
      </c>
      <c r="H1143" t="s">
        <v>3969</v>
      </c>
      <c r="I1143" t="s">
        <v>4572</v>
      </c>
      <c r="K1143" t="s">
        <v>5384</v>
      </c>
      <c r="L1143" t="s">
        <v>3907</v>
      </c>
      <c r="N1143" t="s">
        <v>6012</v>
      </c>
      <c r="P1143" t="str">
        <f t="shared" si="18"/>
        <v>OSUSR_13F_APPLICA2CREATEDBY</v>
      </c>
      <c r="Q1143" t="e">
        <f>VLOOKUP(P1143,[1]Лист1!$J$423:$K$465,2,0)</f>
        <v>#N/A</v>
      </c>
      <c r="S1143" t="s">
        <v>6186</v>
      </c>
    </row>
    <row r="1144" spans="1:19" x14ac:dyDescent="0.25">
      <c r="A1144">
        <v>1141</v>
      </c>
      <c r="B1144" t="s">
        <v>356</v>
      </c>
      <c r="C1144" t="s">
        <v>437</v>
      </c>
      <c r="D1144" t="s">
        <v>1346</v>
      </c>
      <c r="G1144" t="s">
        <v>3907</v>
      </c>
      <c r="H1144" t="s">
        <v>3969</v>
      </c>
      <c r="I1144" t="s">
        <v>4595</v>
      </c>
      <c r="K1144" t="s">
        <v>5385</v>
      </c>
      <c r="L1144" t="s">
        <v>3907</v>
      </c>
      <c r="N1144" t="s">
        <v>6012</v>
      </c>
      <c r="P1144" t="str">
        <f t="shared" si="18"/>
        <v>OSUSR_13F_APPLICA2CREATEDON</v>
      </c>
      <c r="Q1144" t="e">
        <f>VLOOKUP(P1144,[1]Лист1!$J$423:$K$465,2,0)</f>
        <v>#N/A</v>
      </c>
      <c r="S1144" t="s">
        <v>6186</v>
      </c>
    </row>
    <row r="1145" spans="1:19" x14ac:dyDescent="0.25">
      <c r="A1145">
        <v>1142</v>
      </c>
      <c r="B1145" t="s">
        <v>357</v>
      </c>
      <c r="C1145" t="s">
        <v>414</v>
      </c>
      <c r="D1145" t="s">
        <v>1332</v>
      </c>
      <c r="G1145" t="s">
        <v>3907</v>
      </c>
      <c r="H1145" t="s">
        <v>3969</v>
      </c>
      <c r="I1145" t="s">
        <v>4579</v>
      </c>
      <c r="K1145" t="s">
        <v>528</v>
      </c>
      <c r="L1145" t="s">
        <v>3907</v>
      </c>
      <c r="N1145" t="s">
        <v>6012</v>
      </c>
      <c r="O1145" t="s">
        <v>6018</v>
      </c>
      <c r="P1145" t="str">
        <f t="shared" si="18"/>
        <v>OSUSR_13F_APPLICA2CUSTOMERID</v>
      </c>
      <c r="Q1145" t="e">
        <f>VLOOKUP(P1145,[1]Лист1!$J$423:$K$465,2,0)</f>
        <v>#N/A</v>
      </c>
      <c r="S1145" t="s">
        <v>6186</v>
      </c>
    </row>
    <row r="1146" spans="1:19" x14ac:dyDescent="0.25">
      <c r="A1146">
        <v>1143</v>
      </c>
      <c r="B1146" t="s">
        <v>349</v>
      </c>
      <c r="C1146" t="s">
        <v>438</v>
      </c>
      <c r="D1146" t="s">
        <v>1347</v>
      </c>
      <c r="E1146" t="s">
        <v>1347</v>
      </c>
      <c r="G1146" t="s">
        <v>3907</v>
      </c>
      <c r="H1146" t="s">
        <v>3969</v>
      </c>
      <c r="I1146" t="s">
        <v>4596</v>
      </c>
      <c r="K1146" t="s">
        <v>1347</v>
      </c>
      <c r="L1146" t="s">
        <v>3907</v>
      </c>
      <c r="N1146" t="s">
        <v>6012</v>
      </c>
      <c r="P1146" t="str">
        <f t="shared" si="18"/>
        <v>OSUSR_13F_APPLICA2EXECUTIVENUMBER</v>
      </c>
      <c r="Q1146" t="e">
        <f>VLOOKUP(P1146,[1]Лист1!$J$423:$K$465,2,0)</f>
        <v>#N/A</v>
      </c>
      <c r="S1146" t="s">
        <v>6186</v>
      </c>
    </row>
    <row r="1147" spans="1:19" x14ac:dyDescent="0.25">
      <c r="A1147">
        <v>1144</v>
      </c>
      <c r="B1147" t="s">
        <v>357</v>
      </c>
      <c r="C1147" t="s">
        <v>439</v>
      </c>
      <c r="D1147" t="s">
        <v>1348</v>
      </c>
      <c r="E1147" t="s">
        <v>2790</v>
      </c>
      <c r="G1147" t="s">
        <v>3907</v>
      </c>
      <c r="H1147" t="s">
        <v>3969</v>
      </c>
      <c r="I1147" t="s">
        <v>4597</v>
      </c>
      <c r="K1147" t="s">
        <v>5386</v>
      </c>
      <c r="L1147" t="s">
        <v>3907</v>
      </c>
      <c r="N1147" t="s">
        <v>6012</v>
      </c>
      <c r="P1147" t="str">
        <f t="shared" si="18"/>
        <v>OSUSR_13F_APPLICA2EXECUTOR</v>
      </c>
      <c r="Q1147" t="e">
        <f>VLOOKUP(P1147,[1]Лист1!$J$423:$K$465,2,0)</f>
        <v>#N/A</v>
      </c>
      <c r="S1147" t="s">
        <v>6186</v>
      </c>
    </row>
    <row r="1148" spans="1:19" x14ac:dyDescent="0.25">
      <c r="A1148">
        <v>1145</v>
      </c>
      <c r="B1148" t="s">
        <v>356</v>
      </c>
      <c r="C1148" t="s">
        <v>433</v>
      </c>
      <c r="D1148" t="s">
        <v>1349</v>
      </c>
      <c r="E1148" t="s">
        <v>2791</v>
      </c>
      <c r="G1148" t="s">
        <v>3907</v>
      </c>
      <c r="H1148" t="s">
        <v>3969</v>
      </c>
      <c r="I1148" t="s">
        <v>4598</v>
      </c>
      <c r="K1148" t="s">
        <v>1349</v>
      </c>
      <c r="L1148" t="s">
        <v>3907</v>
      </c>
      <c r="N1148" t="s">
        <v>6012</v>
      </c>
      <c r="P1148" t="str">
        <f t="shared" si="18"/>
        <v>OSUSR_13F_APPLICA2NOTARIALSERVICES</v>
      </c>
      <c r="Q1148" t="e">
        <f>VLOOKUP(P1148,[1]Лист1!$J$423:$K$465,2,0)</f>
        <v>#N/A</v>
      </c>
      <c r="S1148" t="s">
        <v>6186</v>
      </c>
    </row>
    <row r="1149" spans="1:19" x14ac:dyDescent="0.25">
      <c r="A1149">
        <v>1146</v>
      </c>
      <c r="B1149" t="s">
        <v>356</v>
      </c>
      <c r="C1149" t="s">
        <v>433</v>
      </c>
      <c r="D1149" t="s">
        <v>1350</v>
      </c>
      <c r="G1149" t="s">
        <v>3907</v>
      </c>
      <c r="H1149" t="s">
        <v>3969</v>
      </c>
      <c r="I1149" t="s">
        <v>4599</v>
      </c>
      <c r="K1149" t="s">
        <v>5387</v>
      </c>
      <c r="L1149" t="s">
        <v>3907</v>
      </c>
      <c r="N1149" t="s">
        <v>6012</v>
      </c>
      <c r="P1149" t="str">
        <f t="shared" si="18"/>
        <v>OSUSR_13F_APPLICA2OVERDUEDEBTAMOUNT</v>
      </c>
      <c r="Q1149" t="e">
        <f>VLOOKUP(P1149,[1]Лист1!$J$423:$K$465,2,0)</f>
        <v>#N/A</v>
      </c>
      <c r="S1149" t="s">
        <v>6186</v>
      </c>
    </row>
    <row r="1150" spans="1:19" x14ac:dyDescent="0.25">
      <c r="A1150">
        <v>1147</v>
      </c>
      <c r="B1150" t="s">
        <v>356</v>
      </c>
      <c r="C1150" t="s">
        <v>433</v>
      </c>
      <c r="D1150" t="s">
        <v>1337</v>
      </c>
      <c r="G1150" t="s">
        <v>3907</v>
      </c>
      <c r="H1150" t="s">
        <v>3969</v>
      </c>
      <c r="I1150" t="s">
        <v>4600</v>
      </c>
      <c r="K1150" t="s">
        <v>5388</v>
      </c>
      <c r="L1150" t="s">
        <v>3907</v>
      </c>
      <c r="N1150" t="s">
        <v>6012</v>
      </c>
      <c r="P1150" t="str">
        <f t="shared" si="18"/>
        <v>OSUSR_13F_APPLICA2OVERDUEMAINDEBT</v>
      </c>
      <c r="Q1150" t="e">
        <f>VLOOKUP(P1150,[1]Лист1!$J$423:$K$465,2,0)</f>
        <v>#N/A</v>
      </c>
      <c r="S1150" t="s">
        <v>6186</v>
      </c>
    </row>
    <row r="1151" spans="1:19" x14ac:dyDescent="0.25">
      <c r="A1151">
        <v>1148</v>
      </c>
      <c r="B1151" t="s">
        <v>358</v>
      </c>
      <c r="C1151" t="s">
        <v>434</v>
      </c>
      <c r="D1151" t="s">
        <v>1351</v>
      </c>
      <c r="G1151" t="s">
        <v>3907</v>
      </c>
      <c r="H1151" t="s">
        <v>3969</v>
      </c>
      <c r="I1151" t="s">
        <v>4601</v>
      </c>
      <c r="K1151" t="s">
        <v>5389</v>
      </c>
      <c r="L1151" t="s">
        <v>3907</v>
      </c>
      <c r="N1151" t="s">
        <v>6012</v>
      </c>
      <c r="P1151" t="str">
        <f t="shared" si="18"/>
        <v>OSUSR_13F_APPLICA2OVERDUEREWARD</v>
      </c>
      <c r="Q1151" t="e">
        <f>VLOOKUP(P1151,[1]Лист1!$J$423:$K$465,2,0)</f>
        <v>#N/A</v>
      </c>
      <c r="S1151" t="s">
        <v>6186</v>
      </c>
    </row>
    <row r="1152" spans="1:19" x14ac:dyDescent="0.25">
      <c r="A1152">
        <v>1149</v>
      </c>
      <c r="B1152" t="s">
        <v>358</v>
      </c>
      <c r="C1152" t="s">
        <v>434</v>
      </c>
      <c r="D1152" t="s">
        <v>1352</v>
      </c>
      <c r="E1152" t="s">
        <v>2792</v>
      </c>
      <c r="G1152" t="s">
        <v>3907</v>
      </c>
      <c r="H1152" t="s">
        <v>3969</v>
      </c>
      <c r="I1152" t="s">
        <v>4602</v>
      </c>
      <c r="K1152" t="s">
        <v>5390</v>
      </c>
      <c r="L1152" t="s">
        <v>3907</v>
      </c>
      <c r="N1152" t="s">
        <v>6012</v>
      </c>
      <c r="P1152" t="str">
        <f t="shared" si="18"/>
        <v>OSUSR_13F_APPLICA2PRIVATEBAILIFF</v>
      </c>
      <c r="Q1152" t="e">
        <f>VLOOKUP(P1152,[1]Лист1!$J$423:$K$465,2,0)</f>
        <v>#N/A</v>
      </c>
      <c r="S1152" t="s">
        <v>6186</v>
      </c>
    </row>
    <row r="1153" spans="1:19" x14ac:dyDescent="0.25">
      <c r="A1153">
        <v>1150</v>
      </c>
      <c r="B1153" t="s">
        <v>349</v>
      </c>
      <c r="C1153" t="s">
        <v>438</v>
      </c>
      <c r="D1153" t="s">
        <v>1353</v>
      </c>
      <c r="E1153" t="s">
        <v>2793</v>
      </c>
      <c r="G1153" t="s">
        <v>3907</v>
      </c>
      <c r="H1153" t="s">
        <v>3969</v>
      </c>
      <c r="I1153" t="s">
        <v>1244</v>
      </c>
      <c r="K1153" t="s">
        <v>1353</v>
      </c>
      <c r="L1153" t="s">
        <v>3907</v>
      </c>
      <c r="N1153" t="s">
        <v>6012</v>
      </c>
      <c r="P1153" t="str">
        <f t="shared" si="18"/>
        <v>OSUSR_13F_APPLICA2TOTALDEBT</v>
      </c>
      <c r="Q1153" t="e">
        <f>VLOOKUP(P1153,[1]Лист1!$J$423:$K$465,2,0)</f>
        <v>#N/A</v>
      </c>
      <c r="S1153" t="s">
        <v>6186</v>
      </c>
    </row>
    <row r="1154" spans="1:19" x14ac:dyDescent="0.25">
      <c r="A1154">
        <v>1151</v>
      </c>
      <c r="B1154" t="s">
        <v>358</v>
      </c>
      <c r="C1154" t="s">
        <v>439</v>
      </c>
      <c r="D1154" t="s">
        <v>1354</v>
      </c>
      <c r="E1154" t="s">
        <v>2794</v>
      </c>
      <c r="G1154" t="s">
        <v>3907</v>
      </c>
      <c r="H1154" t="s">
        <v>3970</v>
      </c>
      <c r="I1154" t="s">
        <v>4603</v>
      </c>
      <c r="K1154" t="s">
        <v>5391</v>
      </c>
      <c r="L1154" t="s">
        <v>3907</v>
      </c>
      <c r="N1154" t="s">
        <v>6012</v>
      </c>
      <c r="P1154" t="str">
        <f t="shared" si="18"/>
        <v>OSUSR_13F_PRIVATELADDEDDATETIME</v>
      </c>
      <c r="Q1154" t="e">
        <f>VLOOKUP(P1154,[1]Лист1!$J$423:$K$465,2,0)</f>
        <v>#N/A</v>
      </c>
      <c r="S1154" t="s">
        <v>6187</v>
      </c>
    </row>
    <row r="1155" spans="1:19" x14ac:dyDescent="0.25">
      <c r="A1155">
        <v>1152</v>
      </c>
      <c r="B1155" t="s">
        <v>359</v>
      </c>
      <c r="C1155" t="s">
        <v>414</v>
      </c>
      <c r="D1155" t="s">
        <v>1283</v>
      </c>
      <c r="G1155" t="s">
        <v>3907</v>
      </c>
      <c r="H1155" t="s">
        <v>3970</v>
      </c>
      <c r="I1155" t="s">
        <v>4604</v>
      </c>
      <c r="K1155" t="s">
        <v>5392</v>
      </c>
      <c r="L1155" t="s">
        <v>3907</v>
      </c>
      <c r="N1155" t="s">
        <v>6012</v>
      </c>
      <c r="P1155" t="str">
        <f t="shared" si="18"/>
        <v>OSUSR_13F_PRIVATELBIRTHDATE</v>
      </c>
      <c r="Q1155" t="e">
        <f>VLOOKUP(P1155,[1]Лист1!$J$423:$K$465,2,0)</f>
        <v>#N/A</v>
      </c>
      <c r="S1155" t="s">
        <v>6187</v>
      </c>
    </row>
    <row r="1156" spans="1:19" x14ac:dyDescent="0.25">
      <c r="A1156">
        <v>1153</v>
      </c>
      <c r="B1156" t="s">
        <v>352</v>
      </c>
      <c r="C1156" t="s">
        <v>432</v>
      </c>
      <c r="D1156" t="s">
        <v>1330</v>
      </c>
      <c r="G1156" t="s">
        <v>3907</v>
      </c>
      <c r="H1156" t="s">
        <v>3970</v>
      </c>
      <c r="I1156" t="s">
        <v>4578</v>
      </c>
      <c r="K1156" t="s">
        <v>1030</v>
      </c>
      <c r="L1156" t="s">
        <v>3907</v>
      </c>
      <c r="N1156" t="s">
        <v>6012</v>
      </c>
      <c r="P1156" t="str">
        <f t="shared" si="18"/>
        <v>OSUSR_13F_PRIVATELBRANCHID</v>
      </c>
      <c r="Q1156" t="e">
        <f>VLOOKUP(P1156,[1]Лист1!$J$423:$K$465,2,0)</f>
        <v>#N/A</v>
      </c>
      <c r="S1156" t="s">
        <v>6187</v>
      </c>
    </row>
    <row r="1157" spans="1:19" x14ac:dyDescent="0.25">
      <c r="A1157">
        <v>1154</v>
      </c>
      <c r="B1157" t="s">
        <v>360</v>
      </c>
      <c r="C1157" t="s">
        <v>440</v>
      </c>
      <c r="D1157" t="s">
        <v>1355</v>
      </c>
      <c r="E1157" t="s">
        <v>1355</v>
      </c>
      <c r="G1157" t="s">
        <v>3907</v>
      </c>
      <c r="H1157" t="s">
        <v>3970</v>
      </c>
      <c r="I1157" t="s">
        <v>4605</v>
      </c>
      <c r="K1157" t="s">
        <v>5393</v>
      </c>
      <c r="L1157" t="s">
        <v>3907</v>
      </c>
      <c r="N1157" t="s">
        <v>6012</v>
      </c>
      <c r="P1157" t="str">
        <f t="shared" ref="P1157:P1220" si="19">CONCATENATE(H1157,I1157)</f>
        <v>OSUSR_13F_PRIVATELCOUNTRYID</v>
      </c>
      <c r="Q1157" t="e">
        <f>VLOOKUP(P1157,[1]Лист1!$J$423:$K$465,2,0)</f>
        <v>#N/A</v>
      </c>
      <c r="S1157" t="s">
        <v>6187</v>
      </c>
    </row>
    <row r="1158" spans="1:19" x14ac:dyDescent="0.25">
      <c r="A1158">
        <v>1155</v>
      </c>
      <c r="B1158" t="s">
        <v>352</v>
      </c>
      <c r="C1158" t="s">
        <v>427</v>
      </c>
      <c r="D1158" t="s">
        <v>1325</v>
      </c>
      <c r="G1158" t="s">
        <v>3907</v>
      </c>
      <c r="H1158" t="s">
        <v>3970</v>
      </c>
      <c r="I1158" t="s">
        <v>4572</v>
      </c>
      <c r="K1158" t="s">
        <v>5394</v>
      </c>
      <c r="L1158" t="s">
        <v>3907</v>
      </c>
      <c r="N1158" t="s">
        <v>6012</v>
      </c>
      <c r="P1158" t="str">
        <f t="shared" si="19"/>
        <v>OSUSR_13F_PRIVATELCREATEDBY</v>
      </c>
      <c r="Q1158" t="e">
        <f>VLOOKUP(P1158,[1]Лист1!$J$423:$K$465,2,0)</f>
        <v>#N/A</v>
      </c>
      <c r="S1158" t="s">
        <v>6187</v>
      </c>
    </row>
    <row r="1159" spans="1:19" x14ac:dyDescent="0.25">
      <c r="A1159">
        <v>1156</v>
      </c>
      <c r="B1159" t="s">
        <v>359</v>
      </c>
      <c r="C1159" t="s">
        <v>414</v>
      </c>
      <c r="D1159" t="s">
        <v>1356</v>
      </c>
      <c r="E1159" t="s">
        <v>2795</v>
      </c>
      <c r="G1159" t="s">
        <v>3907</v>
      </c>
      <c r="H1159" t="s">
        <v>3970</v>
      </c>
      <c r="I1159" t="s">
        <v>4606</v>
      </c>
      <c r="K1159" t="s">
        <v>5395</v>
      </c>
      <c r="L1159" t="s">
        <v>3907</v>
      </c>
      <c r="N1159" t="s">
        <v>6012</v>
      </c>
      <c r="O1159" t="s">
        <v>6021</v>
      </c>
      <c r="P1159" t="str">
        <f t="shared" si="19"/>
        <v>OSUSR_13F_PRIVATELGENDERID</v>
      </c>
      <c r="Q1159" t="e">
        <f>VLOOKUP(P1159,[1]Лист1!$J$423:$K$465,2,0)</f>
        <v>#N/A</v>
      </c>
      <c r="S1159" t="s">
        <v>6187</v>
      </c>
    </row>
    <row r="1160" spans="1:19" x14ac:dyDescent="0.25">
      <c r="A1160">
        <v>1157</v>
      </c>
      <c r="B1160" t="s">
        <v>352</v>
      </c>
      <c r="C1160" t="s">
        <v>427</v>
      </c>
      <c r="D1160" t="s">
        <v>1325</v>
      </c>
      <c r="G1160" t="s">
        <v>3907</v>
      </c>
      <c r="H1160" t="s">
        <v>3970</v>
      </c>
      <c r="I1160" t="s">
        <v>4607</v>
      </c>
      <c r="K1160" t="s">
        <v>5396</v>
      </c>
      <c r="L1160" t="s">
        <v>3907</v>
      </c>
      <c r="N1160" t="s">
        <v>6012</v>
      </c>
      <c r="P1160" t="str">
        <f t="shared" si="19"/>
        <v>OSUSR_13F_PRIVATELINACTIVATEDBY</v>
      </c>
      <c r="Q1160" t="e">
        <f>VLOOKUP(P1160,[1]Лист1!$J$423:$K$465,2,0)</f>
        <v>#N/A</v>
      </c>
      <c r="S1160" t="s">
        <v>6187</v>
      </c>
    </row>
    <row r="1161" spans="1:19" x14ac:dyDescent="0.25">
      <c r="A1161">
        <v>1158</v>
      </c>
      <c r="B1161" t="s">
        <v>358</v>
      </c>
      <c r="C1161" t="s">
        <v>439</v>
      </c>
      <c r="D1161" t="s">
        <v>1357</v>
      </c>
      <c r="E1161" t="s">
        <v>2796</v>
      </c>
      <c r="G1161" t="s">
        <v>3907</v>
      </c>
      <c r="H1161" t="s">
        <v>3970</v>
      </c>
      <c r="I1161" t="s">
        <v>4608</v>
      </c>
      <c r="K1161" t="s">
        <v>5397</v>
      </c>
      <c r="L1161" t="s">
        <v>3907</v>
      </c>
      <c r="N1161" t="s">
        <v>6012</v>
      </c>
      <c r="P1161" t="str">
        <f t="shared" si="19"/>
        <v>OSUSR_13F_PRIVATELINACTIVATEDDATETIME</v>
      </c>
      <c r="Q1161" t="e">
        <f>VLOOKUP(P1161,[1]Лист1!$J$423:$K$465,2,0)</f>
        <v>#N/A</v>
      </c>
      <c r="S1161" t="s">
        <v>6187</v>
      </c>
    </row>
    <row r="1162" spans="1:19" x14ac:dyDescent="0.25">
      <c r="A1162">
        <v>1159</v>
      </c>
      <c r="B1162" t="s">
        <v>358</v>
      </c>
      <c r="C1162" t="s">
        <v>439</v>
      </c>
      <c r="D1162" t="s">
        <v>1358</v>
      </c>
      <c r="E1162" t="s">
        <v>2797</v>
      </c>
      <c r="G1162" t="s">
        <v>3907</v>
      </c>
      <c r="H1162" t="s">
        <v>3970</v>
      </c>
      <c r="I1162" t="s">
        <v>244</v>
      </c>
      <c r="K1162" t="s">
        <v>5398</v>
      </c>
      <c r="L1162" t="s">
        <v>3907</v>
      </c>
      <c r="N1162" t="s">
        <v>6012</v>
      </c>
      <c r="P1162" t="str">
        <f t="shared" si="19"/>
        <v>OSUSR_13F_PRIVATELIS_ACTIVE</v>
      </c>
      <c r="Q1162" t="e">
        <f>VLOOKUP(P1162,[1]Лист1!$J$423:$K$465,2,0)</f>
        <v>#N/A</v>
      </c>
      <c r="S1162" t="s">
        <v>6187</v>
      </c>
    </row>
    <row r="1163" spans="1:19" x14ac:dyDescent="0.25">
      <c r="A1163">
        <v>1160</v>
      </c>
      <c r="B1163" t="s">
        <v>359</v>
      </c>
      <c r="C1163" t="s">
        <v>414</v>
      </c>
      <c r="D1163" t="s">
        <v>1359</v>
      </c>
      <c r="G1163" t="s">
        <v>3907</v>
      </c>
      <c r="H1163" t="s">
        <v>3970</v>
      </c>
      <c r="I1163" t="s">
        <v>4609</v>
      </c>
      <c r="K1163" t="s">
        <v>5399</v>
      </c>
      <c r="L1163" t="s">
        <v>3907</v>
      </c>
      <c r="N1163" t="s">
        <v>6012</v>
      </c>
      <c r="P1163" t="str">
        <f t="shared" si="19"/>
        <v>OSUSR_13F_PRIVATELPLAMIDDLENAME</v>
      </c>
      <c r="Q1163" t="e">
        <f>VLOOKUP(P1163,[1]Лист1!$J$423:$K$465,2,0)</f>
        <v>#N/A</v>
      </c>
      <c r="S1163" t="s">
        <v>6187</v>
      </c>
    </row>
    <row r="1164" spans="1:19" x14ac:dyDescent="0.25">
      <c r="A1164">
        <v>1161</v>
      </c>
      <c r="B1164" t="s">
        <v>359</v>
      </c>
      <c r="C1164" t="s">
        <v>414</v>
      </c>
      <c r="D1164" t="s">
        <v>407</v>
      </c>
      <c r="G1164" t="s">
        <v>3907</v>
      </c>
      <c r="H1164" t="s">
        <v>3970</v>
      </c>
      <c r="I1164" t="s">
        <v>4610</v>
      </c>
      <c r="K1164" t="s">
        <v>5400</v>
      </c>
      <c r="L1164" t="s">
        <v>3907</v>
      </c>
      <c r="N1164" t="s">
        <v>6012</v>
      </c>
      <c r="P1164" t="str">
        <f t="shared" si="19"/>
        <v>OSUSR_13F_PRIVATELPLANAME</v>
      </c>
      <c r="Q1164" t="e">
        <f>VLOOKUP(P1164,[1]Лист1!$J$423:$K$465,2,0)</f>
        <v>#N/A</v>
      </c>
      <c r="S1164" t="s">
        <v>6187</v>
      </c>
    </row>
    <row r="1165" spans="1:19" x14ac:dyDescent="0.25">
      <c r="A1165">
        <v>1162</v>
      </c>
      <c r="B1165" t="s">
        <v>359</v>
      </c>
      <c r="C1165" t="s">
        <v>414</v>
      </c>
      <c r="D1165" t="s">
        <v>408</v>
      </c>
      <c r="G1165" t="s">
        <v>3907</v>
      </c>
      <c r="H1165" t="s">
        <v>3970</v>
      </c>
      <c r="I1165" t="s">
        <v>4611</v>
      </c>
      <c r="K1165" t="s">
        <v>5401</v>
      </c>
      <c r="L1165" t="s">
        <v>3907</v>
      </c>
      <c r="N1165" t="s">
        <v>6012</v>
      </c>
      <c r="P1165" t="str">
        <f t="shared" si="19"/>
        <v>OSUSR_13F_PRIVATELPLASECONDNAME</v>
      </c>
      <c r="Q1165" t="e">
        <f>VLOOKUP(P1165,[1]Лист1!$J$423:$K$465,2,0)</f>
        <v>#N/A</v>
      </c>
      <c r="S1165" t="s">
        <v>6187</v>
      </c>
    </row>
    <row r="1166" spans="1:19" x14ac:dyDescent="0.25">
      <c r="A1166">
        <v>1163</v>
      </c>
      <c r="B1166" t="s">
        <v>359</v>
      </c>
      <c r="C1166" t="s">
        <v>441</v>
      </c>
      <c r="D1166" t="s">
        <v>1285</v>
      </c>
      <c r="G1166" t="s">
        <v>3907</v>
      </c>
      <c r="H1166" t="s">
        <v>3970</v>
      </c>
      <c r="I1166" t="s">
        <v>4612</v>
      </c>
      <c r="K1166" t="s">
        <v>5402</v>
      </c>
      <c r="L1166" t="s">
        <v>3907</v>
      </c>
      <c r="N1166" t="s">
        <v>6012</v>
      </c>
      <c r="P1166" t="str">
        <f t="shared" si="19"/>
        <v>OSUSR_13F_PRIVATELPRIVATELAWAGENTFIO</v>
      </c>
      <c r="Q1166" t="e">
        <f>VLOOKUP(P1166,[1]Лист1!$J$423:$K$465,2,0)</f>
        <v>#N/A</v>
      </c>
      <c r="S1166" t="s">
        <v>6187</v>
      </c>
    </row>
    <row r="1167" spans="1:19" x14ac:dyDescent="0.25">
      <c r="A1167">
        <v>1164</v>
      </c>
      <c r="B1167" t="s">
        <v>359</v>
      </c>
      <c r="C1167" t="s">
        <v>441</v>
      </c>
      <c r="D1167" t="s">
        <v>1092</v>
      </c>
      <c r="G1167" t="s">
        <v>3907</v>
      </c>
      <c r="H1167" t="s">
        <v>3970</v>
      </c>
      <c r="I1167" t="s">
        <v>4613</v>
      </c>
      <c r="K1167" t="s">
        <v>5403</v>
      </c>
      <c r="L1167" t="s">
        <v>3907</v>
      </c>
      <c r="N1167" t="s">
        <v>6012</v>
      </c>
      <c r="P1167" t="str">
        <f t="shared" si="19"/>
        <v>OSUSR_13F_PRIVATELTAXNUMBER</v>
      </c>
      <c r="Q1167" t="e">
        <f>VLOOKUP(P1167,[1]Лист1!$J$423:$K$465,2,0)</f>
        <v>#N/A</v>
      </c>
      <c r="S1167" t="s">
        <v>6187</v>
      </c>
    </row>
    <row r="1168" spans="1:19" x14ac:dyDescent="0.25">
      <c r="A1168">
        <v>1165</v>
      </c>
      <c r="B1168" t="s">
        <v>352</v>
      </c>
      <c r="C1168" t="s">
        <v>427</v>
      </c>
      <c r="D1168" t="s">
        <v>1325</v>
      </c>
      <c r="G1168" t="s">
        <v>3907</v>
      </c>
      <c r="H1168" t="s">
        <v>3971</v>
      </c>
      <c r="I1168" t="s">
        <v>4614</v>
      </c>
      <c r="K1168" t="s">
        <v>5404</v>
      </c>
      <c r="L1168" t="s">
        <v>3907</v>
      </c>
      <c r="N1168" t="s">
        <v>6012</v>
      </c>
      <c r="O1168" t="s">
        <v>6015</v>
      </c>
      <c r="P1168" t="str">
        <f t="shared" si="19"/>
        <v>OSUSR_7UH_REQUESTICREDITMANAGER2LINEID</v>
      </c>
      <c r="Q1168" t="e">
        <f>VLOOKUP(P1168,[1]Лист1!$J$423:$K$465,2,0)</f>
        <v>#N/A</v>
      </c>
      <c r="S1168" t="s">
        <v>6108</v>
      </c>
    </row>
    <row r="1169" spans="1:19" x14ac:dyDescent="0.25">
      <c r="A1169">
        <v>1166</v>
      </c>
      <c r="B1169" t="s">
        <v>352</v>
      </c>
      <c r="C1169" t="s">
        <v>427</v>
      </c>
      <c r="D1169" t="s">
        <v>1325</v>
      </c>
      <c r="G1169" t="s">
        <v>3907</v>
      </c>
      <c r="H1169" t="s">
        <v>3971</v>
      </c>
      <c r="I1169" t="s">
        <v>4615</v>
      </c>
      <c r="K1169" t="s">
        <v>5405</v>
      </c>
      <c r="L1169" t="s">
        <v>3907</v>
      </c>
      <c r="N1169" t="s">
        <v>6012</v>
      </c>
      <c r="O1169" t="s">
        <v>6015</v>
      </c>
      <c r="P1169" t="str">
        <f t="shared" si="19"/>
        <v>OSUSR_7UH_REQUESTICREDITMANAGERID</v>
      </c>
      <c r="Q1169" t="e">
        <f>VLOOKUP(P1169,[1]Лист1!$J$423:$K$465,2,0)</f>
        <v>#N/A</v>
      </c>
      <c r="S1169" t="s">
        <v>6108</v>
      </c>
    </row>
    <row r="1170" spans="1:19" x14ac:dyDescent="0.25">
      <c r="A1170">
        <v>1167</v>
      </c>
      <c r="B1170" t="s">
        <v>352</v>
      </c>
      <c r="C1170" t="s">
        <v>427</v>
      </c>
      <c r="D1170" t="s">
        <v>1325</v>
      </c>
      <c r="G1170" t="s">
        <v>3907</v>
      </c>
      <c r="H1170" t="s">
        <v>3971</v>
      </c>
      <c r="I1170" t="s">
        <v>4616</v>
      </c>
      <c r="K1170" t="s">
        <v>5406</v>
      </c>
      <c r="L1170" t="s">
        <v>3907</v>
      </c>
      <c r="N1170" t="s">
        <v>6012</v>
      </c>
      <c r="O1170" t="s">
        <v>6015</v>
      </c>
      <c r="P1170" t="str">
        <f t="shared" si="19"/>
        <v>OSUSR_7UH_REQUESTISKMID</v>
      </c>
      <c r="Q1170" t="e">
        <f>VLOOKUP(P1170,[1]Лист1!$J$423:$K$465,2,0)</f>
        <v>#N/A</v>
      </c>
      <c r="S1170" t="s">
        <v>6108</v>
      </c>
    </row>
    <row r="1171" spans="1:19" x14ac:dyDescent="0.25">
      <c r="A1171">
        <v>1168</v>
      </c>
      <c r="B1171" t="s">
        <v>360</v>
      </c>
      <c r="C1171" t="s">
        <v>442</v>
      </c>
      <c r="D1171" t="s">
        <v>1360</v>
      </c>
      <c r="E1171" t="s">
        <v>2798</v>
      </c>
      <c r="G1171" t="s">
        <v>3907</v>
      </c>
      <c r="H1171" t="s">
        <v>3972</v>
      </c>
      <c r="I1171" t="s">
        <v>4617</v>
      </c>
      <c r="K1171" t="s">
        <v>5407</v>
      </c>
      <c r="L1171" t="s">
        <v>3907</v>
      </c>
      <c r="N1171" t="s">
        <v>6012</v>
      </c>
      <c r="O1171" t="s">
        <v>6022</v>
      </c>
      <c r="P1171" t="str">
        <f t="shared" si="19"/>
        <v>OSUSR_A5Q_CAUSERSCHANNELID</v>
      </c>
      <c r="Q1171" t="e">
        <f>VLOOKUP(P1171,[1]Лист1!$J$423:$K$465,2,0)</f>
        <v>#N/A</v>
      </c>
      <c r="S1171" t="s">
        <v>6188</v>
      </c>
    </row>
    <row r="1172" spans="1:19" x14ac:dyDescent="0.25">
      <c r="A1172">
        <v>1169</v>
      </c>
      <c r="B1172" t="s">
        <v>360</v>
      </c>
      <c r="C1172" t="s">
        <v>443</v>
      </c>
      <c r="D1172" t="s">
        <v>1361</v>
      </c>
      <c r="G1172" t="s">
        <v>3907</v>
      </c>
      <c r="H1172" t="s">
        <v>3972</v>
      </c>
      <c r="I1172" t="s">
        <v>59</v>
      </c>
      <c r="K1172" t="s">
        <v>5408</v>
      </c>
      <c r="L1172" t="s">
        <v>3907</v>
      </c>
      <c r="N1172" t="s">
        <v>6012</v>
      </c>
      <c r="P1172" t="str">
        <f t="shared" si="19"/>
        <v>OSUSR_A5Q_CAUSERSCITY</v>
      </c>
      <c r="Q1172" t="e">
        <f>VLOOKUP(P1172,[1]Лист1!$J$423:$K$465,2,0)</f>
        <v>#N/A</v>
      </c>
      <c r="S1172" t="s">
        <v>6188</v>
      </c>
    </row>
    <row r="1173" spans="1:19" x14ac:dyDescent="0.25">
      <c r="A1173">
        <v>1170</v>
      </c>
      <c r="B1173" t="s">
        <v>359</v>
      </c>
      <c r="C1173" t="s">
        <v>444</v>
      </c>
      <c r="D1173" t="s">
        <v>1362</v>
      </c>
      <c r="E1173" t="s">
        <v>2799</v>
      </c>
      <c r="G1173" t="s">
        <v>3907</v>
      </c>
      <c r="H1173" t="s">
        <v>3972</v>
      </c>
      <c r="I1173" t="s">
        <v>4618</v>
      </c>
      <c r="K1173" t="s">
        <v>5409</v>
      </c>
      <c r="L1173" t="s">
        <v>3907</v>
      </c>
      <c r="N1173" t="s">
        <v>6012</v>
      </c>
      <c r="P1173" t="str">
        <f t="shared" si="19"/>
        <v>OSUSR_A5Q_CAUSERSCREATEDAT</v>
      </c>
      <c r="Q1173" t="e">
        <f>VLOOKUP(P1173,[1]Лист1!$J$423:$K$465,2,0)</f>
        <v>#N/A</v>
      </c>
      <c r="S1173" t="s">
        <v>6188</v>
      </c>
    </row>
    <row r="1174" spans="1:19" x14ac:dyDescent="0.25">
      <c r="A1174">
        <v>1171</v>
      </c>
      <c r="B1174" t="s">
        <v>352</v>
      </c>
      <c r="C1174" t="s">
        <v>427</v>
      </c>
      <c r="D1174" t="s">
        <v>1325</v>
      </c>
      <c r="G1174" t="s">
        <v>3907</v>
      </c>
      <c r="H1174" t="s">
        <v>3972</v>
      </c>
      <c r="I1174" t="s">
        <v>4619</v>
      </c>
      <c r="K1174" t="s">
        <v>5410</v>
      </c>
      <c r="L1174" t="s">
        <v>3907</v>
      </c>
      <c r="N1174" t="s">
        <v>6012</v>
      </c>
      <c r="P1174" t="str">
        <f t="shared" si="19"/>
        <v>OSUSR_A5Q_CAUSERSCREATEDUSERID</v>
      </c>
      <c r="Q1174" t="e">
        <f>VLOOKUP(P1174,[1]Лист1!$J$423:$K$465,2,0)</f>
        <v>#N/A</v>
      </c>
      <c r="S1174" t="s">
        <v>6188</v>
      </c>
    </row>
    <row r="1175" spans="1:19" x14ac:dyDescent="0.25">
      <c r="A1175">
        <v>1172</v>
      </c>
      <c r="B1175" t="s">
        <v>359</v>
      </c>
      <c r="C1175" t="s">
        <v>444</v>
      </c>
      <c r="D1175" t="s">
        <v>1363</v>
      </c>
      <c r="E1175" t="s">
        <v>2800</v>
      </c>
      <c r="G1175" t="s">
        <v>3907</v>
      </c>
      <c r="H1175" t="s">
        <v>3972</v>
      </c>
      <c r="I1175" t="s">
        <v>4620</v>
      </c>
      <c r="K1175" t="s">
        <v>1363</v>
      </c>
      <c r="L1175" t="s">
        <v>3907</v>
      </c>
      <c r="N1175" t="s">
        <v>6012</v>
      </c>
      <c r="P1175" t="str">
        <f t="shared" si="19"/>
        <v>OSUSR_A5Q_CAUSERSDISABLEREASON</v>
      </c>
      <c r="Q1175" t="e">
        <f>VLOOKUP(P1175,[1]Лист1!$J$423:$K$465,2,0)</f>
        <v>#N/A</v>
      </c>
      <c r="S1175" t="s">
        <v>6188</v>
      </c>
    </row>
    <row r="1176" spans="1:19" x14ac:dyDescent="0.25">
      <c r="A1176">
        <v>1173</v>
      </c>
      <c r="B1176" t="s">
        <v>359</v>
      </c>
      <c r="C1176" t="s">
        <v>445</v>
      </c>
      <c r="D1176" t="s">
        <v>1364</v>
      </c>
      <c r="E1176" t="s">
        <v>2801</v>
      </c>
      <c r="G1176" t="s">
        <v>3907</v>
      </c>
      <c r="H1176" t="s">
        <v>3972</v>
      </c>
      <c r="I1176" t="s">
        <v>4621</v>
      </c>
      <c r="K1176" t="s">
        <v>5411</v>
      </c>
      <c r="L1176" t="s">
        <v>3907</v>
      </c>
      <c r="N1176" t="s">
        <v>6012</v>
      </c>
      <c r="P1176" t="str">
        <f t="shared" si="19"/>
        <v>OSUSR_A5Q_CAUSERSEMAIL</v>
      </c>
      <c r="Q1176" t="e">
        <f>VLOOKUP(P1176,[1]Лист1!$J$423:$K$465,2,0)</f>
        <v>#N/A</v>
      </c>
      <c r="S1176" t="s">
        <v>6188</v>
      </c>
    </row>
    <row r="1177" spans="1:19" x14ac:dyDescent="0.25">
      <c r="A1177">
        <v>1174</v>
      </c>
      <c r="B1177" t="s">
        <v>359</v>
      </c>
      <c r="C1177" t="s">
        <v>414</v>
      </c>
      <c r="D1177" t="s">
        <v>407</v>
      </c>
      <c r="G1177" t="s">
        <v>3907</v>
      </c>
      <c r="H1177" t="s">
        <v>3972</v>
      </c>
      <c r="I1177" t="s">
        <v>4622</v>
      </c>
      <c r="K1177" t="s">
        <v>5412</v>
      </c>
      <c r="L1177" t="s">
        <v>3907</v>
      </c>
      <c r="N1177" t="s">
        <v>6012</v>
      </c>
      <c r="P1177" t="str">
        <f t="shared" si="19"/>
        <v>OSUSR_A5Q_CAUSERSFIRSTNAME</v>
      </c>
      <c r="Q1177" t="e">
        <f>VLOOKUP(P1177,[1]Лист1!$J$423:$K$465,2,0)</f>
        <v>#N/A</v>
      </c>
      <c r="S1177" t="s">
        <v>6188</v>
      </c>
    </row>
    <row r="1178" spans="1:19" x14ac:dyDescent="0.25">
      <c r="A1178">
        <v>1175</v>
      </c>
      <c r="B1178" t="s">
        <v>345</v>
      </c>
      <c r="C1178" t="s">
        <v>414</v>
      </c>
      <c r="D1178" t="s">
        <v>1092</v>
      </c>
      <c r="G1178" t="s">
        <v>3907</v>
      </c>
      <c r="H1178" t="s">
        <v>3972</v>
      </c>
      <c r="I1178" t="s">
        <v>4623</v>
      </c>
      <c r="K1178" t="s">
        <v>1092</v>
      </c>
      <c r="L1178" t="s">
        <v>3907</v>
      </c>
      <c r="N1178" t="s">
        <v>6012</v>
      </c>
      <c r="P1178" t="str">
        <f t="shared" si="19"/>
        <v>OSUSR_A5Q_CAUSERSIIN</v>
      </c>
      <c r="Q1178" t="e">
        <f>VLOOKUP(P1178,[1]Лист1!$J$423:$K$465,2,0)</f>
        <v>#N/A</v>
      </c>
      <c r="S1178" t="s">
        <v>6188</v>
      </c>
    </row>
    <row r="1179" spans="1:19" x14ac:dyDescent="0.25">
      <c r="A1179">
        <v>1176</v>
      </c>
      <c r="B1179" t="s">
        <v>359</v>
      </c>
      <c r="C1179" t="s">
        <v>444</v>
      </c>
      <c r="D1179" t="s">
        <v>1365</v>
      </c>
      <c r="E1179" t="s">
        <v>1365</v>
      </c>
      <c r="G1179" t="s">
        <v>3907</v>
      </c>
      <c r="H1179" t="s">
        <v>3972</v>
      </c>
      <c r="I1179" t="s">
        <v>4624</v>
      </c>
      <c r="K1179" t="s">
        <v>1365</v>
      </c>
      <c r="L1179" t="s">
        <v>3907</v>
      </c>
      <c r="N1179" t="s">
        <v>6012</v>
      </c>
      <c r="P1179" t="str">
        <f t="shared" si="19"/>
        <v>OSUSR_A5Q_CAUSERSISACTIVE</v>
      </c>
      <c r="Q1179" t="e">
        <f>VLOOKUP(P1179,[1]Лист1!$J$423:$K$465,2,0)</f>
        <v>#N/A</v>
      </c>
      <c r="S1179" t="s">
        <v>6188</v>
      </c>
    </row>
    <row r="1180" spans="1:19" x14ac:dyDescent="0.25">
      <c r="A1180">
        <v>1177</v>
      </c>
      <c r="B1180" t="s">
        <v>359</v>
      </c>
      <c r="C1180" t="s">
        <v>414</v>
      </c>
      <c r="D1180" t="s">
        <v>408</v>
      </c>
      <c r="G1180" t="s">
        <v>3907</v>
      </c>
      <c r="H1180" t="s">
        <v>3972</v>
      </c>
      <c r="I1180" t="s">
        <v>4625</v>
      </c>
      <c r="K1180" t="s">
        <v>5413</v>
      </c>
      <c r="L1180" t="s">
        <v>3907</v>
      </c>
      <c r="N1180" t="s">
        <v>6012</v>
      </c>
      <c r="P1180" t="str">
        <f t="shared" si="19"/>
        <v>OSUSR_A5Q_CAUSERSLASTNAME</v>
      </c>
      <c r="Q1180" t="e">
        <f>VLOOKUP(P1180,[1]Лист1!$J$423:$K$465,2,0)</f>
        <v>#N/A</v>
      </c>
      <c r="S1180" t="s">
        <v>6188</v>
      </c>
    </row>
    <row r="1181" spans="1:19" x14ac:dyDescent="0.25">
      <c r="A1181">
        <v>1178</v>
      </c>
      <c r="B1181" t="s">
        <v>359</v>
      </c>
      <c r="C1181" t="s">
        <v>414</v>
      </c>
      <c r="D1181" t="s">
        <v>1359</v>
      </c>
      <c r="G1181" t="s">
        <v>3907</v>
      </c>
      <c r="H1181" t="s">
        <v>3972</v>
      </c>
      <c r="I1181" t="s">
        <v>4626</v>
      </c>
      <c r="K1181" t="s">
        <v>5414</v>
      </c>
      <c r="L1181" t="s">
        <v>3907</v>
      </c>
      <c r="N1181" t="s">
        <v>6012</v>
      </c>
      <c r="P1181" t="str">
        <f t="shared" si="19"/>
        <v>OSUSR_A5Q_CAUSERSMIDDLENAME</v>
      </c>
      <c r="Q1181" t="e">
        <f>VLOOKUP(P1181,[1]Лист1!$J$423:$K$465,2,0)</f>
        <v>#N/A</v>
      </c>
      <c r="S1181" t="s">
        <v>6188</v>
      </c>
    </row>
    <row r="1182" spans="1:19" x14ac:dyDescent="0.25">
      <c r="A1182">
        <v>1179</v>
      </c>
      <c r="B1182" t="s">
        <v>359</v>
      </c>
      <c r="C1182" t="s">
        <v>445</v>
      </c>
      <c r="D1182" t="s">
        <v>1366</v>
      </c>
      <c r="G1182" t="s">
        <v>3907</v>
      </c>
      <c r="H1182" t="s">
        <v>3972</v>
      </c>
      <c r="I1182" t="s">
        <v>4627</v>
      </c>
      <c r="K1182" t="s">
        <v>570</v>
      </c>
      <c r="L1182" t="s">
        <v>3907</v>
      </c>
      <c r="N1182" t="s">
        <v>6012</v>
      </c>
      <c r="P1182" t="str">
        <f t="shared" si="19"/>
        <v>OSUSR_A5Q_CAUSERSPHONENUMBER</v>
      </c>
      <c r="Q1182" t="e">
        <f>VLOOKUP(P1182,[1]Лист1!$J$423:$K$465,2,0)</f>
        <v>#N/A</v>
      </c>
      <c r="S1182" t="s">
        <v>6188</v>
      </c>
    </row>
    <row r="1183" spans="1:19" x14ac:dyDescent="0.25">
      <c r="A1183">
        <v>1180</v>
      </c>
      <c r="B1183" t="s">
        <v>360</v>
      </c>
      <c r="C1183" t="s">
        <v>446</v>
      </c>
      <c r="D1183" t="s">
        <v>1367</v>
      </c>
      <c r="G1183" t="s">
        <v>3907</v>
      </c>
      <c r="H1183" t="s">
        <v>3972</v>
      </c>
      <c r="I1183" t="s">
        <v>4628</v>
      </c>
      <c r="K1183" t="s">
        <v>5415</v>
      </c>
      <c r="L1183" t="s">
        <v>3907</v>
      </c>
      <c r="N1183" t="s">
        <v>6012</v>
      </c>
      <c r="P1183" t="str">
        <f t="shared" si="19"/>
        <v>OSUSR_A5Q_CAUSERSREGION</v>
      </c>
      <c r="Q1183" t="e">
        <f>VLOOKUP(P1183,[1]Лист1!$J$423:$K$465,2,0)</f>
        <v>#N/A</v>
      </c>
      <c r="S1183" t="s">
        <v>6188</v>
      </c>
    </row>
    <row r="1184" spans="1:19" x14ac:dyDescent="0.25">
      <c r="A1184">
        <v>1181</v>
      </c>
      <c r="B1184" t="s">
        <v>359</v>
      </c>
      <c r="C1184" t="s">
        <v>444</v>
      </c>
      <c r="D1184" t="s">
        <v>1368</v>
      </c>
      <c r="E1184" t="s">
        <v>1368</v>
      </c>
      <c r="G1184" t="s">
        <v>3907</v>
      </c>
      <c r="H1184" t="s">
        <v>3972</v>
      </c>
      <c r="I1184" t="s">
        <v>4629</v>
      </c>
      <c r="K1184" t="s">
        <v>5416</v>
      </c>
      <c r="L1184" t="s">
        <v>3907</v>
      </c>
      <c r="N1184" t="s">
        <v>6012</v>
      </c>
      <c r="P1184" t="str">
        <f t="shared" si="19"/>
        <v>OSUSR_A5Q_CAUSERSUPDATEDAT</v>
      </c>
      <c r="Q1184" t="e">
        <f>VLOOKUP(P1184,[1]Лист1!$J$423:$K$465,2,0)</f>
        <v>#N/A</v>
      </c>
      <c r="S1184" t="s">
        <v>6188</v>
      </c>
    </row>
    <row r="1185" spans="1:19" x14ac:dyDescent="0.25">
      <c r="A1185">
        <v>1182</v>
      </c>
      <c r="B1185" t="s">
        <v>360</v>
      </c>
      <c r="C1185" t="s">
        <v>447</v>
      </c>
      <c r="D1185" t="s">
        <v>1369</v>
      </c>
      <c r="E1185" t="s">
        <v>2802</v>
      </c>
      <c r="G1185" t="s">
        <v>3907</v>
      </c>
      <c r="H1185" t="s">
        <v>3973</v>
      </c>
      <c r="I1185" t="s">
        <v>4630</v>
      </c>
      <c r="K1185" t="s">
        <v>5417</v>
      </c>
      <c r="L1185" t="s">
        <v>3907</v>
      </c>
      <c r="N1185" t="s">
        <v>6012</v>
      </c>
      <c r="O1185" t="s">
        <v>6023</v>
      </c>
      <c r="P1185" t="str">
        <f t="shared" si="19"/>
        <v>OSUSR_A5Q_CERTIFI2CERTIFICATESTATUSID</v>
      </c>
      <c r="Q1185" t="e">
        <f>VLOOKUP(P1185,[1]Лист1!$J$423:$K$465,2,0)</f>
        <v>#N/A</v>
      </c>
      <c r="S1185" t="s">
        <v>6189</v>
      </c>
    </row>
    <row r="1186" spans="1:19" x14ac:dyDescent="0.25">
      <c r="A1186">
        <v>1183</v>
      </c>
      <c r="B1186" t="s">
        <v>360</v>
      </c>
      <c r="C1186" t="s">
        <v>442</v>
      </c>
      <c r="D1186" t="s">
        <v>1360</v>
      </c>
      <c r="G1186" t="s">
        <v>3907</v>
      </c>
      <c r="H1186" t="s">
        <v>3973</v>
      </c>
      <c r="I1186" t="s">
        <v>4617</v>
      </c>
      <c r="K1186" t="s">
        <v>5418</v>
      </c>
      <c r="L1186" t="s">
        <v>3907</v>
      </c>
      <c r="N1186" t="s">
        <v>6012</v>
      </c>
      <c r="O1186" t="s">
        <v>6022</v>
      </c>
      <c r="P1186" t="str">
        <f t="shared" si="19"/>
        <v>OSUSR_A5Q_CERTIFI2CHANNELID</v>
      </c>
      <c r="Q1186" t="e">
        <f>VLOOKUP(P1186,[1]Лист1!$J$423:$K$465,2,0)</f>
        <v>#N/A</v>
      </c>
      <c r="S1186" t="s">
        <v>6189</v>
      </c>
    </row>
    <row r="1187" spans="1:19" x14ac:dyDescent="0.25">
      <c r="A1187">
        <v>1184</v>
      </c>
      <c r="B1187" t="s">
        <v>352</v>
      </c>
      <c r="C1187" t="s">
        <v>427</v>
      </c>
      <c r="D1187" t="s">
        <v>1325</v>
      </c>
      <c r="G1187" t="s">
        <v>3907</v>
      </c>
      <c r="H1187" t="s">
        <v>3973</v>
      </c>
      <c r="I1187" t="s">
        <v>4619</v>
      </c>
      <c r="K1187" t="s">
        <v>5410</v>
      </c>
      <c r="L1187" t="s">
        <v>3907</v>
      </c>
      <c r="N1187" t="s">
        <v>6012</v>
      </c>
      <c r="P1187" t="str">
        <f t="shared" si="19"/>
        <v>OSUSR_A5Q_CERTIFI2CREATEDUSERID</v>
      </c>
      <c r="Q1187" t="e">
        <f>VLOOKUP(P1187,[1]Лист1!$J$423:$K$465,2,0)</f>
        <v>#N/A</v>
      </c>
      <c r="S1187" t="s">
        <v>6189</v>
      </c>
    </row>
    <row r="1188" spans="1:19" x14ac:dyDescent="0.25">
      <c r="A1188">
        <v>1185</v>
      </c>
      <c r="B1188" t="s">
        <v>359</v>
      </c>
      <c r="C1188" t="s">
        <v>448</v>
      </c>
      <c r="D1188" t="s">
        <v>1370</v>
      </c>
      <c r="E1188" t="s">
        <v>2803</v>
      </c>
      <c r="G1188" t="s">
        <v>3907</v>
      </c>
      <c r="H1188" t="s">
        <v>3973</v>
      </c>
      <c r="I1188" t="s">
        <v>4631</v>
      </c>
      <c r="K1188" t="s">
        <v>5419</v>
      </c>
      <c r="L1188" t="s">
        <v>3907</v>
      </c>
      <c r="N1188" t="s">
        <v>6012</v>
      </c>
      <c r="P1188" t="str">
        <f t="shared" si="19"/>
        <v>OSUSR_A5Q_CERTIFI2DOMAINNAME</v>
      </c>
      <c r="Q1188" t="e">
        <f>VLOOKUP(P1188,[1]Лист1!$J$423:$K$465,2,0)</f>
        <v>#N/A</v>
      </c>
      <c r="S1188" t="s">
        <v>6189</v>
      </c>
    </row>
    <row r="1189" spans="1:19" x14ac:dyDescent="0.25">
      <c r="A1189">
        <v>1186</v>
      </c>
      <c r="B1189" t="s">
        <v>359</v>
      </c>
      <c r="C1189" t="s">
        <v>448</v>
      </c>
      <c r="D1189" t="s">
        <v>1371</v>
      </c>
      <c r="G1189" t="s">
        <v>3907</v>
      </c>
      <c r="H1189" t="s">
        <v>3973</v>
      </c>
      <c r="I1189" t="s">
        <v>4632</v>
      </c>
      <c r="K1189" t="s">
        <v>1371</v>
      </c>
      <c r="L1189" t="s">
        <v>3907</v>
      </c>
      <c r="N1189" t="s">
        <v>6012</v>
      </c>
      <c r="P1189" t="str">
        <f t="shared" si="19"/>
        <v>OSUSR_A5Q_CERTIFI2ISSUEDATE</v>
      </c>
      <c r="Q1189" t="e">
        <f>VLOOKUP(P1189,[1]Лист1!$J$423:$K$465,2,0)</f>
        <v>#N/A</v>
      </c>
      <c r="S1189" t="s">
        <v>6189</v>
      </c>
    </row>
    <row r="1190" spans="1:19" x14ac:dyDescent="0.25">
      <c r="A1190">
        <v>1187</v>
      </c>
      <c r="B1190" t="s">
        <v>359</v>
      </c>
      <c r="C1190" t="s">
        <v>448</v>
      </c>
      <c r="D1190" t="s">
        <v>1370</v>
      </c>
      <c r="G1190" t="s">
        <v>3907</v>
      </c>
      <c r="H1190" t="s">
        <v>3973</v>
      </c>
      <c r="I1190" t="s">
        <v>4633</v>
      </c>
      <c r="K1190" t="s">
        <v>5420</v>
      </c>
      <c r="L1190" t="s">
        <v>3907</v>
      </c>
      <c r="N1190" t="s">
        <v>6012</v>
      </c>
      <c r="P1190" t="str">
        <f t="shared" si="19"/>
        <v>OSUSR_A5Q_CERTIFI2ISSUERDOMAINNAME</v>
      </c>
      <c r="Q1190" t="e">
        <f>VLOOKUP(P1190,[1]Лист1!$J$423:$K$465,2,0)</f>
        <v>#N/A</v>
      </c>
      <c r="S1190" t="s">
        <v>6189</v>
      </c>
    </row>
    <row r="1191" spans="1:19" x14ac:dyDescent="0.25">
      <c r="A1191">
        <v>1188</v>
      </c>
      <c r="B1191" t="s">
        <v>359</v>
      </c>
      <c r="C1191" t="s">
        <v>448</v>
      </c>
      <c r="D1191" t="s">
        <v>1372</v>
      </c>
      <c r="E1191" t="s">
        <v>2804</v>
      </c>
      <c r="G1191" t="s">
        <v>3907</v>
      </c>
      <c r="H1191" t="s">
        <v>3973</v>
      </c>
      <c r="I1191" t="s">
        <v>4634</v>
      </c>
      <c r="K1191" t="s">
        <v>5421</v>
      </c>
      <c r="L1191" t="s">
        <v>3907</v>
      </c>
      <c r="N1191" t="s">
        <v>6012</v>
      </c>
      <c r="P1191" t="str">
        <f t="shared" si="19"/>
        <v>OSUSR_A5Q_CERTIFI2ISSUERSIGNALGID</v>
      </c>
      <c r="Q1191" t="e">
        <f>VLOOKUP(P1191,[1]Лист1!$J$423:$K$465,2,0)</f>
        <v>#N/A</v>
      </c>
      <c r="S1191" t="s">
        <v>6189</v>
      </c>
    </row>
    <row r="1192" spans="1:19" x14ac:dyDescent="0.25">
      <c r="A1192">
        <v>1189</v>
      </c>
      <c r="B1192" t="s">
        <v>359</v>
      </c>
      <c r="C1192" t="s">
        <v>448</v>
      </c>
      <c r="D1192" t="s">
        <v>1373</v>
      </c>
      <c r="E1192" t="s">
        <v>2805</v>
      </c>
      <c r="G1192" t="s">
        <v>3907</v>
      </c>
      <c r="H1192" t="s">
        <v>3973</v>
      </c>
      <c r="I1192" t="s">
        <v>4635</v>
      </c>
      <c r="K1192" t="s">
        <v>1373</v>
      </c>
      <c r="L1192" t="s">
        <v>3907</v>
      </c>
      <c r="N1192" t="s">
        <v>6012</v>
      </c>
      <c r="O1192" t="s">
        <v>6024</v>
      </c>
      <c r="P1192" t="str">
        <f t="shared" si="19"/>
        <v>OSUSR_A5Q_CERTIFI2PUBLICKEYID</v>
      </c>
      <c r="Q1192" t="e">
        <f>VLOOKUP(P1192,[1]Лист1!$J$423:$K$465,2,0)</f>
        <v>#N/A</v>
      </c>
      <c r="S1192" t="s">
        <v>6189</v>
      </c>
    </row>
    <row r="1193" spans="1:19" x14ac:dyDescent="0.25">
      <c r="A1193">
        <v>1190</v>
      </c>
      <c r="B1193" t="s">
        <v>359</v>
      </c>
      <c r="C1193" t="s">
        <v>448</v>
      </c>
      <c r="D1193" t="s">
        <v>1374</v>
      </c>
      <c r="E1193" t="s">
        <v>2806</v>
      </c>
      <c r="G1193" t="s">
        <v>3907</v>
      </c>
      <c r="H1193" t="s">
        <v>3973</v>
      </c>
      <c r="I1193" t="s">
        <v>4636</v>
      </c>
      <c r="K1193" t="s">
        <v>1374</v>
      </c>
      <c r="L1193" t="s">
        <v>3907</v>
      </c>
      <c r="N1193" t="s">
        <v>6012</v>
      </c>
      <c r="P1193" t="str">
        <f t="shared" si="19"/>
        <v>OSUSR_A5Q_CERTIFI2REVOKEDATE</v>
      </c>
      <c r="Q1193" t="e">
        <f>VLOOKUP(P1193,[1]Лист1!$J$423:$K$465,2,0)</f>
        <v>#N/A</v>
      </c>
      <c r="S1193" t="s">
        <v>6189</v>
      </c>
    </row>
    <row r="1194" spans="1:19" x14ac:dyDescent="0.25">
      <c r="A1194">
        <v>1191</v>
      </c>
      <c r="B1194" t="s">
        <v>359</v>
      </c>
      <c r="C1194" t="s">
        <v>448</v>
      </c>
      <c r="D1194" t="s">
        <v>1375</v>
      </c>
      <c r="E1194" t="s">
        <v>2807</v>
      </c>
      <c r="G1194" t="s">
        <v>3907</v>
      </c>
      <c r="H1194" t="s">
        <v>3973</v>
      </c>
      <c r="I1194" t="s">
        <v>4637</v>
      </c>
      <c r="K1194" t="s">
        <v>5422</v>
      </c>
      <c r="L1194" t="s">
        <v>3907</v>
      </c>
      <c r="N1194" t="s">
        <v>6012</v>
      </c>
      <c r="P1194" t="str">
        <f t="shared" si="19"/>
        <v>OSUSR_A5Q_CERTIFI2REVOKEREASONDESCRIPTION</v>
      </c>
      <c r="Q1194" t="e">
        <f>VLOOKUP(P1194,[1]Лист1!$J$423:$K$465,2,0)</f>
        <v>#N/A</v>
      </c>
      <c r="S1194" t="s">
        <v>6189</v>
      </c>
    </row>
    <row r="1195" spans="1:19" x14ac:dyDescent="0.25">
      <c r="A1195">
        <v>1192</v>
      </c>
      <c r="B1195" t="s">
        <v>360</v>
      </c>
      <c r="C1195" t="s">
        <v>447</v>
      </c>
      <c r="D1195" t="s">
        <v>1376</v>
      </c>
      <c r="E1195" t="s">
        <v>2808</v>
      </c>
      <c r="G1195" t="s">
        <v>3907</v>
      </c>
      <c r="H1195" t="s">
        <v>3973</v>
      </c>
      <c r="I1195" t="s">
        <v>4638</v>
      </c>
      <c r="K1195" t="s">
        <v>5423</v>
      </c>
      <c r="L1195" t="s">
        <v>3907</v>
      </c>
      <c r="N1195" t="s">
        <v>6012</v>
      </c>
      <c r="O1195" t="s">
        <v>6025</v>
      </c>
      <c r="P1195" t="str">
        <f t="shared" si="19"/>
        <v>OSUSR_A5Q_CERTIFI2REVOKEREASONID</v>
      </c>
      <c r="Q1195" t="e">
        <f>VLOOKUP(P1195,[1]Лист1!$J$423:$K$465,2,0)</f>
        <v>#N/A</v>
      </c>
      <c r="S1195" t="s">
        <v>6189</v>
      </c>
    </row>
    <row r="1196" spans="1:19" x14ac:dyDescent="0.25">
      <c r="A1196">
        <v>1193</v>
      </c>
      <c r="B1196" t="s">
        <v>359</v>
      </c>
      <c r="C1196" t="s">
        <v>448</v>
      </c>
      <c r="D1196" t="s">
        <v>1377</v>
      </c>
      <c r="E1196" t="s">
        <v>2809</v>
      </c>
      <c r="G1196" t="s">
        <v>3907</v>
      </c>
      <c r="H1196" t="s">
        <v>3973</v>
      </c>
      <c r="I1196" t="s">
        <v>4639</v>
      </c>
      <c r="K1196" t="s">
        <v>1377</v>
      </c>
      <c r="L1196" t="s">
        <v>3907</v>
      </c>
      <c r="N1196" t="s">
        <v>6012</v>
      </c>
      <c r="P1196" t="str">
        <f t="shared" si="19"/>
        <v>OSUSR_A5Q_CERTIFI2SERIALNUMBER</v>
      </c>
      <c r="Q1196" t="e">
        <f>VLOOKUP(P1196,[1]Лист1!$J$423:$K$465,2,0)</f>
        <v>#N/A</v>
      </c>
      <c r="S1196" t="s">
        <v>6189</v>
      </c>
    </row>
    <row r="1197" spans="1:19" x14ac:dyDescent="0.25">
      <c r="A1197">
        <v>1194</v>
      </c>
      <c r="B1197" t="s">
        <v>359</v>
      </c>
      <c r="C1197" t="s">
        <v>448</v>
      </c>
      <c r="D1197" t="s">
        <v>1378</v>
      </c>
      <c r="E1197" t="s">
        <v>2810</v>
      </c>
      <c r="G1197" t="s">
        <v>3907</v>
      </c>
      <c r="H1197" t="s">
        <v>3973</v>
      </c>
      <c r="I1197" t="s">
        <v>4640</v>
      </c>
      <c r="K1197" t="s">
        <v>5424</v>
      </c>
      <c r="L1197" t="s">
        <v>3907</v>
      </c>
      <c r="N1197" t="s">
        <v>6012</v>
      </c>
      <c r="P1197" t="str">
        <f t="shared" si="19"/>
        <v>OSUSR_A5Q_CERTIFI2SIGNATURE</v>
      </c>
      <c r="Q1197" t="e">
        <f>VLOOKUP(P1197,[1]Лист1!$J$423:$K$465,2,0)</f>
        <v>#N/A</v>
      </c>
      <c r="S1197" t="s">
        <v>6189</v>
      </c>
    </row>
    <row r="1198" spans="1:19" x14ac:dyDescent="0.25">
      <c r="A1198">
        <v>1195</v>
      </c>
      <c r="B1198" t="s">
        <v>359</v>
      </c>
      <c r="C1198" t="s">
        <v>448</v>
      </c>
      <c r="D1198" t="s">
        <v>1379</v>
      </c>
      <c r="E1198" t="s">
        <v>2811</v>
      </c>
      <c r="G1198" t="s">
        <v>3907</v>
      </c>
      <c r="H1198" t="s">
        <v>3973</v>
      </c>
      <c r="I1198" t="s">
        <v>4641</v>
      </c>
      <c r="K1198" t="s">
        <v>5425</v>
      </c>
      <c r="L1198" t="s">
        <v>3907</v>
      </c>
      <c r="N1198" t="s">
        <v>6012</v>
      </c>
      <c r="P1198" t="str">
        <f t="shared" si="19"/>
        <v>OSUSR_A5Q_CERTIFI2VALIDFROM</v>
      </c>
      <c r="Q1198" t="e">
        <f>VLOOKUP(P1198,[1]Лист1!$J$423:$K$465,2,0)</f>
        <v>#N/A</v>
      </c>
      <c r="S1198" t="s">
        <v>6189</v>
      </c>
    </row>
    <row r="1199" spans="1:19" x14ac:dyDescent="0.25">
      <c r="A1199">
        <v>1196</v>
      </c>
      <c r="B1199" t="s">
        <v>359</v>
      </c>
      <c r="C1199" t="s">
        <v>448</v>
      </c>
      <c r="D1199" t="s">
        <v>1380</v>
      </c>
      <c r="E1199" t="s">
        <v>2812</v>
      </c>
      <c r="G1199" t="s">
        <v>3907</v>
      </c>
      <c r="H1199" t="s">
        <v>3973</v>
      </c>
      <c r="I1199" t="s">
        <v>4642</v>
      </c>
      <c r="K1199" t="s">
        <v>5426</v>
      </c>
      <c r="L1199" t="s">
        <v>3907</v>
      </c>
      <c r="N1199" t="s">
        <v>6012</v>
      </c>
      <c r="P1199" t="str">
        <f t="shared" si="19"/>
        <v>OSUSR_A5Q_CERTIFI2VALIDTO</v>
      </c>
      <c r="Q1199" t="e">
        <f>VLOOKUP(P1199,[1]Лист1!$J$423:$K$465,2,0)</f>
        <v>#N/A</v>
      </c>
      <c r="S1199" t="s">
        <v>6189</v>
      </c>
    </row>
    <row r="1200" spans="1:19" x14ac:dyDescent="0.25">
      <c r="A1200">
        <v>1197</v>
      </c>
      <c r="B1200" t="s">
        <v>359</v>
      </c>
      <c r="C1200" t="s">
        <v>444</v>
      </c>
      <c r="D1200" t="s">
        <v>1381</v>
      </c>
      <c r="E1200" t="s">
        <v>1381</v>
      </c>
      <c r="G1200" t="s">
        <v>3907</v>
      </c>
      <c r="H1200" t="s">
        <v>3974</v>
      </c>
      <c r="I1200" t="s">
        <v>4643</v>
      </c>
      <c r="K1200" t="s">
        <v>5427</v>
      </c>
      <c r="L1200" t="s">
        <v>3907</v>
      </c>
      <c r="N1200" t="s">
        <v>6012</v>
      </c>
      <c r="P1200" t="str">
        <f t="shared" si="19"/>
        <v>OSUSR_A5Q_PUBLICK1CAUSERID</v>
      </c>
      <c r="Q1200" t="e">
        <f>VLOOKUP(P1200,[1]Лист1!$J$423:$K$465,2,0)</f>
        <v>#N/A</v>
      </c>
      <c r="S1200" t="s">
        <v>6190</v>
      </c>
    </row>
    <row r="1201" spans="1:19" x14ac:dyDescent="0.25">
      <c r="A1201">
        <v>1198</v>
      </c>
      <c r="B1201" t="s">
        <v>360</v>
      </c>
      <c r="C1201" t="s">
        <v>442</v>
      </c>
      <c r="D1201" t="s">
        <v>1360</v>
      </c>
      <c r="G1201" t="s">
        <v>3907</v>
      </c>
      <c r="H1201" t="s">
        <v>3974</v>
      </c>
      <c r="I1201" t="s">
        <v>4617</v>
      </c>
      <c r="K1201" t="s">
        <v>5418</v>
      </c>
      <c r="L1201" t="s">
        <v>3907</v>
      </c>
      <c r="N1201" t="s">
        <v>6012</v>
      </c>
      <c r="O1201" t="s">
        <v>6022</v>
      </c>
      <c r="P1201" t="str">
        <f t="shared" si="19"/>
        <v>OSUSR_A5Q_PUBLICK1CHANNELID</v>
      </c>
      <c r="Q1201" t="e">
        <f>VLOOKUP(P1201,[1]Лист1!$J$423:$K$465,2,0)</f>
        <v>#N/A</v>
      </c>
      <c r="S1201" t="s">
        <v>6190</v>
      </c>
    </row>
    <row r="1202" spans="1:19" x14ac:dyDescent="0.25">
      <c r="A1202">
        <v>1199</v>
      </c>
      <c r="B1202" t="s">
        <v>352</v>
      </c>
      <c r="C1202" t="s">
        <v>427</v>
      </c>
      <c r="D1202" t="s">
        <v>1325</v>
      </c>
      <c r="G1202" t="s">
        <v>3907</v>
      </c>
      <c r="H1202" t="s">
        <v>3974</v>
      </c>
      <c r="I1202" t="s">
        <v>4619</v>
      </c>
      <c r="K1202" t="s">
        <v>5410</v>
      </c>
      <c r="L1202" t="s">
        <v>3907</v>
      </c>
      <c r="N1202" t="s">
        <v>6012</v>
      </c>
      <c r="P1202" t="str">
        <f t="shared" si="19"/>
        <v>OSUSR_A5Q_PUBLICK1CREATEDUSERID</v>
      </c>
      <c r="Q1202" t="e">
        <f>VLOOKUP(P1202,[1]Лист1!$J$423:$K$465,2,0)</f>
        <v>#N/A</v>
      </c>
      <c r="S1202" t="s">
        <v>6190</v>
      </c>
    </row>
    <row r="1203" spans="1:19" x14ac:dyDescent="0.25">
      <c r="A1203">
        <v>1200</v>
      </c>
      <c r="B1203" t="s">
        <v>360</v>
      </c>
      <c r="C1203" t="s">
        <v>449</v>
      </c>
      <c r="D1203" t="s">
        <v>1382</v>
      </c>
      <c r="E1203" t="s">
        <v>1382</v>
      </c>
      <c r="G1203" t="s">
        <v>3907</v>
      </c>
      <c r="H1203" t="s">
        <v>3974</v>
      </c>
      <c r="I1203" t="s">
        <v>4644</v>
      </c>
      <c r="K1203" t="s">
        <v>5428</v>
      </c>
      <c r="L1203" t="s">
        <v>3907</v>
      </c>
      <c r="N1203" t="s">
        <v>6012</v>
      </c>
      <c r="P1203" t="str">
        <f t="shared" si="19"/>
        <v>OSUSR_A5Q_PUBLICK1KEYUSAGE</v>
      </c>
      <c r="Q1203" t="e">
        <f>VLOOKUP(P1203,[1]Лист1!$J$423:$K$465,2,0)</f>
        <v>#N/A</v>
      </c>
      <c r="S1203" t="s">
        <v>6190</v>
      </c>
    </row>
    <row r="1204" spans="1:19" x14ac:dyDescent="0.25">
      <c r="A1204">
        <v>1201</v>
      </c>
      <c r="B1204" t="s">
        <v>359</v>
      </c>
      <c r="C1204" t="s">
        <v>448</v>
      </c>
      <c r="D1204" t="s">
        <v>1383</v>
      </c>
      <c r="E1204" t="s">
        <v>2813</v>
      </c>
      <c r="G1204" t="s">
        <v>3907</v>
      </c>
      <c r="H1204" t="s">
        <v>3974</v>
      </c>
      <c r="I1204" t="s">
        <v>4645</v>
      </c>
      <c r="K1204" t="s">
        <v>5429</v>
      </c>
      <c r="L1204" t="s">
        <v>3907</v>
      </c>
      <c r="N1204" t="s">
        <v>6012</v>
      </c>
      <c r="P1204" t="str">
        <f t="shared" si="19"/>
        <v>OSUSR_A5Q_PUBLICK1PUBLICKEY</v>
      </c>
      <c r="Q1204" t="e">
        <f>VLOOKUP(P1204,[1]Лист1!$J$423:$K$465,2,0)</f>
        <v>#N/A</v>
      </c>
      <c r="S1204" t="s">
        <v>6190</v>
      </c>
    </row>
    <row r="1205" spans="1:19" x14ac:dyDescent="0.25">
      <c r="A1205">
        <v>1202</v>
      </c>
      <c r="B1205" t="s">
        <v>359</v>
      </c>
      <c r="C1205" t="s">
        <v>448</v>
      </c>
      <c r="D1205" t="s">
        <v>1384</v>
      </c>
      <c r="E1205" t="s">
        <v>2814</v>
      </c>
      <c r="G1205" t="s">
        <v>3907</v>
      </c>
      <c r="H1205" t="s">
        <v>3974</v>
      </c>
      <c r="I1205" t="s">
        <v>4646</v>
      </c>
      <c r="K1205" t="s">
        <v>1384</v>
      </c>
      <c r="L1205" t="s">
        <v>3907</v>
      </c>
      <c r="N1205" t="s">
        <v>6012</v>
      </c>
      <c r="P1205" t="str">
        <f t="shared" si="19"/>
        <v>OSUSR_A5Q_PUBLICK1PUBLICKEYLENGTH</v>
      </c>
      <c r="Q1205" t="e">
        <f>VLOOKUP(P1205,[1]Лист1!$J$423:$K$465,2,0)</f>
        <v>#N/A</v>
      </c>
      <c r="S1205" t="s">
        <v>6190</v>
      </c>
    </row>
    <row r="1206" spans="1:19" x14ac:dyDescent="0.25">
      <c r="A1206">
        <v>1203</v>
      </c>
      <c r="B1206" t="s">
        <v>360</v>
      </c>
      <c r="C1206" t="s">
        <v>447</v>
      </c>
      <c r="D1206" t="s">
        <v>1385</v>
      </c>
      <c r="E1206" t="s">
        <v>2815</v>
      </c>
      <c r="G1206" t="s">
        <v>3907</v>
      </c>
      <c r="H1206" t="s">
        <v>3974</v>
      </c>
      <c r="I1206" t="s">
        <v>4647</v>
      </c>
      <c r="K1206" t="s">
        <v>5430</v>
      </c>
      <c r="L1206" t="s">
        <v>3907</v>
      </c>
      <c r="N1206" t="s">
        <v>6012</v>
      </c>
      <c r="O1206" t="s">
        <v>6026</v>
      </c>
      <c r="P1206" t="str">
        <f t="shared" si="19"/>
        <v>OSUSR_A5Q_PUBLICK1PUBLICKEYSTATUSID</v>
      </c>
      <c r="Q1206" t="e">
        <f>VLOOKUP(P1206,[1]Лист1!$J$423:$K$465,2,0)</f>
        <v>#N/A</v>
      </c>
      <c r="S1206" t="s">
        <v>6190</v>
      </c>
    </row>
    <row r="1207" spans="1:19" x14ac:dyDescent="0.25">
      <c r="A1207">
        <v>1204</v>
      </c>
      <c r="B1207" t="s">
        <v>359</v>
      </c>
      <c r="C1207" t="s">
        <v>448</v>
      </c>
      <c r="D1207" t="s">
        <v>1377</v>
      </c>
      <c r="G1207" t="s">
        <v>3907</v>
      </c>
      <c r="H1207" t="s">
        <v>3974</v>
      </c>
      <c r="I1207" t="s">
        <v>4639</v>
      </c>
      <c r="K1207" t="s">
        <v>5431</v>
      </c>
      <c r="L1207" t="s">
        <v>3907</v>
      </c>
      <c r="N1207" t="s">
        <v>6012</v>
      </c>
      <c r="P1207" t="str">
        <f t="shared" si="19"/>
        <v>OSUSR_A5Q_PUBLICK1SERIALNUMBER</v>
      </c>
      <c r="Q1207" t="e">
        <f>VLOOKUP(P1207,[1]Лист1!$J$423:$K$465,2,0)</f>
        <v>#N/A</v>
      </c>
      <c r="S1207" t="s">
        <v>6190</v>
      </c>
    </row>
    <row r="1208" spans="1:19" x14ac:dyDescent="0.25">
      <c r="A1208">
        <v>1205</v>
      </c>
      <c r="B1208" t="s">
        <v>359</v>
      </c>
      <c r="C1208" t="s">
        <v>448</v>
      </c>
      <c r="D1208" t="s">
        <v>1379</v>
      </c>
      <c r="G1208" t="s">
        <v>3907</v>
      </c>
      <c r="H1208" t="s">
        <v>3974</v>
      </c>
      <c r="I1208" t="s">
        <v>4641</v>
      </c>
      <c r="K1208" t="s">
        <v>5432</v>
      </c>
      <c r="L1208" t="s">
        <v>3907</v>
      </c>
      <c r="N1208" t="s">
        <v>6012</v>
      </c>
      <c r="P1208" t="str">
        <f t="shared" si="19"/>
        <v>OSUSR_A5Q_PUBLICK1VALIDFROM</v>
      </c>
      <c r="Q1208" t="e">
        <f>VLOOKUP(P1208,[1]Лист1!$J$423:$K$465,2,0)</f>
        <v>#N/A</v>
      </c>
      <c r="S1208" t="s">
        <v>6190</v>
      </c>
    </row>
    <row r="1209" spans="1:19" x14ac:dyDescent="0.25">
      <c r="A1209">
        <v>1206</v>
      </c>
      <c r="B1209" t="s">
        <v>359</v>
      </c>
      <c r="C1209" t="s">
        <v>448</v>
      </c>
      <c r="D1209" t="s">
        <v>1380</v>
      </c>
      <c r="G1209" t="s">
        <v>3907</v>
      </c>
      <c r="H1209" t="s">
        <v>3974</v>
      </c>
      <c r="I1209" t="s">
        <v>4642</v>
      </c>
      <c r="K1209" t="s">
        <v>5433</v>
      </c>
      <c r="L1209" t="s">
        <v>3907</v>
      </c>
      <c r="N1209" t="s">
        <v>6012</v>
      </c>
      <c r="P1209" t="str">
        <f t="shared" si="19"/>
        <v>OSUSR_A5Q_PUBLICK1VALIDTO</v>
      </c>
      <c r="Q1209" t="e">
        <f>VLOOKUP(P1209,[1]Лист1!$J$423:$K$465,2,0)</f>
        <v>#N/A</v>
      </c>
      <c r="S1209" t="s">
        <v>6190</v>
      </c>
    </row>
    <row r="1210" spans="1:19" x14ac:dyDescent="0.25">
      <c r="A1210">
        <v>1207</v>
      </c>
      <c r="B1210" t="s">
        <v>360</v>
      </c>
      <c r="C1210" t="s">
        <v>442</v>
      </c>
      <c r="D1210" t="s">
        <v>1360</v>
      </c>
      <c r="G1210" t="s">
        <v>3907</v>
      </c>
      <c r="H1210" t="s">
        <v>3975</v>
      </c>
      <c r="I1210" t="s">
        <v>4617</v>
      </c>
      <c r="K1210" t="s">
        <v>5418</v>
      </c>
      <c r="L1210" t="s">
        <v>3907</v>
      </c>
      <c r="N1210" t="s">
        <v>6012</v>
      </c>
      <c r="O1210" t="s">
        <v>6022</v>
      </c>
      <c r="P1210" t="str">
        <f t="shared" si="19"/>
        <v>OSUSR_A5Q_USERAPPLCHANNELID</v>
      </c>
      <c r="Q1210" t="e">
        <f>VLOOKUP(P1210,[1]Лист1!$J$423:$K$465,2,0)</f>
        <v>#N/A</v>
      </c>
      <c r="S1210" t="s">
        <v>6191</v>
      </c>
    </row>
    <row r="1211" spans="1:19" x14ac:dyDescent="0.25">
      <c r="A1211">
        <v>1208</v>
      </c>
      <c r="B1211" t="s">
        <v>360</v>
      </c>
      <c r="C1211" t="s">
        <v>450</v>
      </c>
      <c r="D1211" t="s">
        <v>1386</v>
      </c>
      <c r="E1211" t="s">
        <v>2816</v>
      </c>
      <c r="G1211" t="s">
        <v>3907</v>
      </c>
      <c r="H1211" t="s">
        <v>3976</v>
      </c>
      <c r="I1211" t="s">
        <v>4648</v>
      </c>
      <c r="K1211" t="s">
        <v>530</v>
      </c>
      <c r="L1211" t="s">
        <v>3907</v>
      </c>
      <c r="N1211" t="s">
        <v>6012</v>
      </c>
      <c r="O1211" t="s">
        <v>6027</v>
      </c>
      <c r="P1211" t="str">
        <f t="shared" si="19"/>
        <v>OSUSR_GC1_ADDRESSADDRESSTYPE</v>
      </c>
      <c r="Q1211" t="e">
        <f>VLOOKUP(P1211,[1]Лист1!$J$423:$K$465,2,0)</f>
        <v>#N/A</v>
      </c>
      <c r="S1211" t="s">
        <v>6192</v>
      </c>
    </row>
    <row r="1212" spans="1:19" x14ac:dyDescent="0.25">
      <c r="A1212">
        <v>1209</v>
      </c>
      <c r="B1212" t="s">
        <v>357</v>
      </c>
      <c r="C1212" t="s">
        <v>348</v>
      </c>
      <c r="D1212" t="s">
        <v>1387</v>
      </c>
      <c r="G1212" t="s">
        <v>3907</v>
      </c>
      <c r="H1212" t="s">
        <v>3976</v>
      </c>
      <c r="I1212" t="s">
        <v>4649</v>
      </c>
      <c r="K1212" t="s">
        <v>5434</v>
      </c>
      <c r="L1212" t="s">
        <v>3907</v>
      </c>
      <c r="N1212" t="s">
        <v>6012</v>
      </c>
      <c r="P1212" t="str">
        <f t="shared" si="19"/>
        <v>OSUSR_GC1_ADDRESSAPARTMENT</v>
      </c>
      <c r="Q1212" t="e">
        <f>VLOOKUP(P1212,[1]Лист1!$J$423:$K$465,2,0)</f>
        <v>#N/A</v>
      </c>
      <c r="S1212" t="s">
        <v>6192</v>
      </c>
    </row>
    <row r="1213" spans="1:19" x14ac:dyDescent="0.25">
      <c r="A1213">
        <v>1210</v>
      </c>
      <c r="B1213" t="s">
        <v>357</v>
      </c>
      <c r="C1213" t="s">
        <v>348</v>
      </c>
      <c r="D1213" t="s">
        <v>1388</v>
      </c>
      <c r="G1213" t="s">
        <v>3907</v>
      </c>
      <c r="H1213" t="s">
        <v>3976</v>
      </c>
      <c r="I1213" t="s">
        <v>4650</v>
      </c>
      <c r="K1213" t="s">
        <v>5435</v>
      </c>
      <c r="L1213" t="s">
        <v>3907</v>
      </c>
      <c r="N1213" t="s">
        <v>6012</v>
      </c>
      <c r="P1213" t="str">
        <f t="shared" si="19"/>
        <v>OSUSR_GC1_ADDRESSBUILDING</v>
      </c>
      <c r="Q1213" t="e">
        <f>VLOOKUP(P1213,[1]Лист1!$J$423:$K$465,2,0)</f>
        <v>#N/A</v>
      </c>
      <c r="S1213" t="s">
        <v>6192</v>
      </c>
    </row>
    <row r="1214" spans="1:19" x14ac:dyDescent="0.25">
      <c r="A1214">
        <v>1211</v>
      </c>
      <c r="B1214" t="s">
        <v>360</v>
      </c>
      <c r="C1214" t="s">
        <v>440</v>
      </c>
      <c r="D1214" t="s">
        <v>1389</v>
      </c>
      <c r="E1214" t="s">
        <v>2817</v>
      </c>
      <c r="G1214" t="s">
        <v>3907</v>
      </c>
      <c r="H1214" t="s">
        <v>3976</v>
      </c>
      <c r="I1214" t="s">
        <v>42</v>
      </c>
      <c r="K1214" t="s">
        <v>405</v>
      </c>
      <c r="L1214" t="s">
        <v>3907</v>
      </c>
      <c r="N1214" t="s">
        <v>6012</v>
      </c>
      <c r="O1214" t="s">
        <v>6028</v>
      </c>
      <c r="P1214" t="str">
        <f t="shared" si="19"/>
        <v>OSUSR_GC1_ADDRESSCOUNTRY</v>
      </c>
      <c r="Q1214" t="e">
        <f>VLOOKUP(P1214,[1]Лист1!$J$423:$K$465,2,0)</f>
        <v>#N/A</v>
      </c>
      <c r="S1214" t="s">
        <v>6192</v>
      </c>
    </row>
    <row r="1215" spans="1:19" x14ac:dyDescent="0.25">
      <c r="A1215">
        <v>1212</v>
      </c>
      <c r="B1215" t="s">
        <v>360</v>
      </c>
      <c r="C1215" t="s">
        <v>451</v>
      </c>
      <c r="D1215" t="s">
        <v>1390</v>
      </c>
      <c r="E1215" t="s">
        <v>2818</v>
      </c>
      <c r="G1215" t="s">
        <v>3907</v>
      </c>
      <c r="H1215" t="s">
        <v>3976</v>
      </c>
      <c r="I1215" t="s">
        <v>4651</v>
      </c>
      <c r="K1215" t="s">
        <v>1</v>
      </c>
      <c r="L1215" t="s">
        <v>3907</v>
      </c>
      <c r="N1215" t="s">
        <v>6012</v>
      </c>
      <c r="O1215" t="s">
        <v>6029</v>
      </c>
      <c r="P1215" t="str">
        <f t="shared" si="19"/>
        <v>OSUSR_GC1_ADDRESSCOUNTY</v>
      </c>
      <c r="Q1215" t="e">
        <f>VLOOKUP(P1215,[1]Лист1!$J$423:$K$465,2,0)</f>
        <v>#N/A</v>
      </c>
      <c r="S1215" t="s">
        <v>6192</v>
      </c>
    </row>
    <row r="1216" spans="1:19" x14ac:dyDescent="0.25">
      <c r="A1216">
        <v>1213</v>
      </c>
      <c r="B1216" t="s">
        <v>357</v>
      </c>
      <c r="C1216" t="s">
        <v>414</v>
      </c>
      <c r="D1216" t="s">
        <v>1332</v>
      </c>
      <c r="G1216" t="s">
        <v>3907</v>
      </c>
      <c r="H1216" t="s">
        <v>3976</v>
      </c>
      <c r="I1216" t="s">
        <v>4579</v>
      </c>
      <c r="K1216" t="s">
        <v>5436</v>
      </c>
      <c r="L1216" t="s">
        <v>3907</v>
      </c>
      <c r="N1216" t="s">
        <v>6012</v>
      </c>
      <c r="O1216" t="s">
        <v>6030</v>
      </c>
      <c r="P1216" t="str">
        <f t="shared" si="19"/>
        <v>OSUSR_GC1_ADDRESSCUSTOMERID</v>
      </c>
      <c r="Q1216" t="e">
        <f>VLOOKUP(P1216,[1]Лист1!$J$423:$K$465,2,0)</f>
        <v>#N/A</v>
      </c>
      <c r="S1216" t="s">
        <v>6192</v>
      </c>
    </row>
    <row r="1217" spans="1:19" x14ac:dyDescent="0.25">
      <c r="A1217">
        <v>1214</v>
      </c>
      <c r="B1217" t="s">
        <v>357</v>
      </c>
      <c r="C1217" t="s">
        <v>348</v>
      </c>
      <c r="D1217" t="s">
        <v>1391</v>
      </c>
      <c r="G1217" t="s">
        <v>3907</v>
      </c>
      <c r="H1217" t="s">
        <v>3976</v>
      </c>
      <c r="I1217" t="s">
        <v>4652</v>
      </c>
      <c r="K1217" t="s">
        <v>1391</v>
      </c>
      <c r="L1217" t="s">
        <v>3907</v>
      </c>
      <c r="N1217" t="s">
        <v>6012</v>
      </c>
      <c r="P1217" t="str">
        <f t="shared" si="19"/>
        <v>OSUSR_GC1_ADDRESSFLOOR</v>
      </c>
      <c r="Q1217" t="e">
        <f>VLOOKUP(P1217,[1]Лист1!$J$423:$K$465,2,0)</f>
        <v>#N/A</v>
      </c>
      <c r="S1217" t="s">
        <v>6192</v>
      </c>
    </row>
    <row r="1218" spans="1:19" x14ac:dyDescent="0.25">
      <c r="A1218">
        <v>1215</v>
      </c>
      <c r="B1218" t="s">
        <v>357</v>
      </c>
      <c r="C1218" t="s">
        <v>348</v>
      </c>
      <c r="D1218" t="s">
        <v>1392</v>
      </c>
      <c r="G1218" t="s">
        <v>3907</v>
      </c>
      <c r="H1218" t="s">
        <v>3976</v>
      </c>
      <c r="I1218" t="s">
        <v>4653</v>
      </c>
      <c r="K1218" t="s">
        <v>5437</v>
      </c>
      <c r="L1218" t="s">
        <v>3907</v>
      </c>
      <c r="N1218" t="s">
        <v>6012</v>
      </c>
      <c r="P1218" t="str">
        <f t="shared" si="19"/>
        <v>OSUSR_GC1_ADDRESSHOUSE</v>
      </c>
      <c r="Q1218" t="e">
        <f>VLOOKUP(P1218,[1]Лист1!$J$423:$K$465,2,0)</f>
        <v>#N/A</v>
      </c>
      <c r="S1218" t="s">
        <v>6192</v>
      </c>
    </row>
    <row r="1219" spans="1:19" x14ac:dyDescent="0.25">
      <c r="A1219">
        <v>1216</v>
      </c>
      <c r="B1219" t="s">
        <v>357</v>
      </c>
      <c r="C1219" t="s">
        <v>348</v>
      </c>
      <c r="D1219" t="s">
        <v>1393</v>
      </c>
      <c r="G1219" t="s">
        <v>3907</v>
      </c>
      <c r="H1219" t="s">
        <v>3976</v>
      </c>
      <c r="I1219" t="s">
        <v>4654</v>
      </c>
      <c r="K1219" t="s">
        <v>5438</v>
      </c>
      <c r="L1219" t="s">
        <v>3907</v>
      </c>
      <c r="N1219" t="s">
        <v>6012</v>
      </c>
      <c r="P1219" t="str">
        <f t="shared" si="19"/>
        <v>OSUSR_GC1_ADDRESSHOUSING</v>
      </c>
      <c r="Q1219" t="e">
        <f>VLOOKUP(P1219,[1]Лист1!$J$423:$K$465,2,0)</f>
        <v>#N/A</v>
      </c>
      <c r="S1219" t="s">
        <v>6192</v>
      </c>
    </row>
    <row r="1220" spans="1:19" x14ac:dyDescent="0.25">
      <c r="A1220">
        <v>1217</v>
      </c>
      <c r="B1220" t="s">
        <v>357</v>
      </c>
      <c r="C1220" t="s">
        <v>348</v>
      </c>
      <c r="D1220" t="s">
        <v>1394</v>
      </c>
      <c r="G1220" t="s">
        <v>3907</v>
      </c>
      <c r="H1220" t="s">
        <v>3976</v>
      </c>
      <c r="I1220" t="s">
        <v>4655</v>
      </c>
      <c r="K1220" t="s">
        <v>5439</v>
      </c>
      <c r="L1220" t="s">
        <v>3907</v>
      </c>
      <c r="N1220" t="s">
        <v>6012</v>
      </c>
      <c r="P1220" t="str">
        <f t="shared" si="19"/>
        <v>OSUSR_GC1_ADDRESSOLDPOSTALINDEX</v>
      </c>
      <c r="Q1220" t="e">
        <f>VLOOKUP(P1220,[1]Лист1!$J$423:$K$465,2,0)</f>
        <v>#N/A</v>
      </c>
      <c r="S1220" t="s">
        <v>6192</v>
      </c>
    </row>
    <row r="1221" spans="1:19" x14ac:dyDescent="0.25">
      <c r="A1221">
        <v>1218</v>
      </c>
      <c r="B1221" t="s">
        <v>357</v>
      </c>
      <c r="C1221" t="s">
        <v>348</v>
      </c>
      <c r="D1221" t="s">
        <v>1309</v>
      </c>
      <c r="G1221" t="s">
        <v>3907</v>
      </c>
      <c r="H1221" t="s">
        <v>3976</v>
      </c>
      <c r="I1221" t="s">
        <v>4656</v>
      </c>
      <c r="K1221" t="s">
        <v>5440</v>
      </c>
      <c r="L1221" t="s">
        <v>3907</v>
      </c>
      <c r="N1221" t="s">
        <v>6012</v>
      </c>
      <c r="P1221" t="str">
        <f t="shared" ref="P1221:P1284" si="20">CONCATENATE(H1221,I1221)</f>
        <v>OSUSR_GC1_ADDRESSOTHERTOWN</v>
      </c>
      <c r="Q1221" t="e">
        <f>VLOOKUP(P1221,[1]Лист1!$J$423:$K$465,2,0)</f>
        <v>#N/A</v>
      </c>
      <c r="S1221" t="s">
        <v>6192</v>
      </c>
    </row>
    <row r="1222" spans="1:19" x14ac:dyDescent="0.25">
      <c r="A1222">
        <v>1219</v>
      </c>
      <c r="B1222" t="s">
        <v>357</v>
      </c>
      <c r="C1222" t="s">
        <v>348</v>
      </c>
      <c r="D1222" t="s">
        <v>1394</v>
      </c>
      <c r="G1222" t="s">
        <v>3907</v>
      </c>
      <c r="H1222" t="s">
        <v>3976</v>
      </c>
      <c r="I1222" t="s">
        <v>4657</v>
      </c>
      <c r="K1222" t="s">
        <v>1394</v>
      </c>
      <c r="L1222" t="s">
        <v>3907</v>
      </c>
      <c r="N1222" t="s">
        <v>6012</v>
      </c>
      <c r="P1222" t="str">
        <f t="shared" si="20"/>
        <v>OSUSR_GC1_ADDRESSPOSTALINDEX</v>
      </c>
      <c r="Q1222" t="e">
        <f>VLOOKUP(P1222,[1]Лист1!$J$423:$K$465,2,0)</f>
        <v>#N/A</v>
      </c>
      <c r="S1222" t="s">
        <v>6192</v>
      </c>
    </row>
    <row r="1223" spans="1:19" x14ac:dyDescent="0.25">
      <c r="A1223">
        <v>1220</v>
      </c>
      <c r="B1223" t="s">
        <v>360</v>
      </c>
      <c r="C1223" t="s">
        <v>452</v>
      </c>
      <c r="D1223" t="s">
        <v>1395</v>
      </c>
      <c r="E1223" t="s">
        <v>2819</v>
      </c>
      <c r="G1223" t="s">
        <v>3907</v>
      </c>
      <c r="H1223" t="s">
        <v>3976</v>
      </c>
      <c r="I1223" t="s">
        <v>4628</v>
      </c>
      <c r="K1223" t="s">
        <v>425</v>
      </c>
      <c r="L1223" t="s">
        <v>3907</v>
      </c>
      <c r="N1223" t="s">
        <v>6012</v>
      </c>
      <c r="O1223" t="s">
        <v>6031</v>
      </c>
      <c r="P1223" t="str">
        <f t="shared" si="20"/>
        <v>OSUSR_GC1_ADDRESSREGION</v>
      </c>
      <c r="Q1223" t="e">
        <f>VLOOKUP(P1223,[1]Лист1!$J$423:$K$465,2,0)</f>
        <v>#N/A</v>
      </c>
      <c r="S1223" t="s">
        <v>6192</v>
      </c>
    </row>
    <row r="1224" spans="1:19" x14ac:dyDescent="0.25">
      <c r="A1224">
        <v>1221</v>
      </c>
      <c r="B1224" t="s">
        <v>357</v>
      </c>
      <c r="C1224" t="s">
        <v>348</v>
      </c>
      <c r="D1224" t="s">
        <v>1396</v>
      </c>
      <c r="G1224" t="s">
        <v>3907</v>
      </c>
      <c r="H1224" t="s">
        <v>3976</v>
      </c>
      <c r="I1224" t="s">
        <v>4658</v>
      </c>
      <c r="K1224" t="s">
        <v>1396</v>
      </c>
      <c r="L1224" t="s">
        <v>3907</v>
      </c>
      <c r="N1224" t="s">
        <v>6012</v>
      </c>
      <c r="P1224" t="str">
        <f t="shared" si="20"/>
        <v>OSUSR_GC1_ADDRESSSTREET</v>
      </c>
      <c r="Q1224" t="e">
        <f>VLOOKUP(P1224,[1]Лист1!$J$423:$K$465,2,0)</f>
        <v>#N/A</v>
      </c>
      <c r="S1224" t="s">
        <v>6192</v>
      </c>
    </row>
    <row r="1225" spans="1:19" x14ac:dyDescent="0.25">
      <c r="A1225">
        <v>1222</v>
      </c>
      <c r="B1225" t="s">
        <v>360</v>
      </c>
      <c r="C1225" t="s">
        <v>453</v>
      </c>
      <c r="D1225" t="s">
        <v>1397</v>
      </c>
      <c r="E1225" t="s">
        <v>2820</v>
      </c>
      <c r="G1225" t="s">
        <v>3907</v>
      </c>
      <c r="H1225" t="s">
        <v>3976</v>
      </c>
      <c r="I1225" t="s">
        <v>4525</v>
      </c>
      <c r="K1225" t="s">
        <v>1309</v>
      </c>
      <c r="L1225" t="s">
        <v>3907</v>
      </c>
      <c r="N1225" t="s">
        <v>6012</v>
      </c>
      <c r="P1225" t="str">
        <f t="shared" si="20"/>
        <v>OSUSR_GC1_ADDRESSTOWN</v>
      </c>
      <c r="Q1225" t="e">
        <f>VLOOKUP(P1225,[1]Лист1!$J$423:$K$465,2,0)</f>
        <v>#N/A</v>
      </c>
      <c r="S1225" t="s">
        <v>6192</v>
      </c>
    </row>
    <row r="1226" spans="1:19" x14ac:dyDescent="0.25">
      <c r="A1226">
        <v>1223</v>
      </c>
      <c r="B1226" t="s">
        <v>357</v>
      </c>
      <c r="C1226" t="s">
        <v>414</v>
      </c>
      <c r="D1226" t="s">
        <v>1332</v>
      </c>
      <c r="G1226" t="s">
        <v>3907</v>
      </c>
      <c r="H1226" t="s">
        <v>3977</v>
      </c>
      <c r="I1226" t="s">
        <v>4659</v>
      </c>
      <c r="K1226" t="s">
        <v>5441</v>
      </c>
      <c r="L1226" t="s">
        <v>3907</v>
      </c>
      <c r="N1226" t="s">
        <v>6012</v>
      </c>
      <c r="O1226" t="s">
        <v>6030</v>
      </c>
      <c r="P1226" t="str">
        <f t="shared" si="20"/>
        <v>OSUSR_GC1_BENEFICIBENOWNERCUSTOMERID</v>
      </c>
      <c r="Q1226" t="e">
        <f>VLOOKUP(P1226,[1]Лист1!$J$423:$K$465,2,0)</f>
        <v>#N/A</v>
      </c>
      <c r="S1226" t="s">
        <v>6193</v>
      </c>
    </row>
    <row r="1227" spans="1:19" x14ac:dyDescent="0.25">
      <c r="A1227">
        <v>1224</v>
      </c>
      <c r="B1227" t="s">
        <v>357</v>
      </c>
      <c r="C1227" t="s">
        <v>414</v>
      </c>
      <c r="D1227" t="s">
        <v>1332</v>
      </c>
      <c r="G1227" t="s">
        <v>3907</v>
      </c>
      <c r="H1227" t="s">
        <v>3977</v>
      </c>
      <c r="I1227" t="s">
        <v>4579</v>
      </c>
      <c r="K1227" t="s">
        <v>5436</v>
      </c>
      <c r="L1227" t="s">
        <v>3907</v>
      </c>
      <c r="N1227" t="s">
        <v>6012</v>
      </c>
      <c r="O1227" t="s">
        <v>6030</v>
      </c>
      <c r="P1227" t="str">
        <f t="shared" si="20"/>
        <v>OSUSR_GC1_BENEFICICUSTOMERID</v>
      </c>
      <c r="Q1227" t="e">
        <f>VLOOKUP(P1227,[1]Лист1!$J$423:$K$465,2,0)</f>
        <v>#N/A</v>
      </c>
      <c r="S1227" t="s">
        <v>6193</v>
      </c>
    </row>
    <row r="1228" spans="1:19" x14ac:dyDescent="0.25">
      <c r="A1228">
        <v>1225</v>
      </c>
      <c r="B1228" t="s">
        <v>349</v>
      </c>
      <c r="C1228" t="s">
        <v>454</v>
      </c>
      <c r="D1228" t="s">
        <v>1398</v>
      </c>
      <c r="E1228" t="s">
        <v>2821</v>
      </c>
      <c r="G1228" t="s">
        <v>3907</v>
      </c>
      <c r="H1228" t="s">
        <v>3978</v>
      </c>
      <c r="I1228" t="s">
        <v>4660</v>
      </c>
      <c r="K1228" t="s">
        <v>5442</v>
      </c>
      <c r="L1228" t="s">
        <v>3907</v>
      </c>
      <c r="N1228" t="s">
        <v>6012</v>
      </c>
      <c r="P1228" t="str">
        <f t="shared" si="20"/>
        <v>OSUSR_GC1_CONSENTATTACHMENTCONTENT</v>
      </c>
      <c r="Q1228" t="e">
        <f>VLOOKUP(P1228,[1]Лист1!$J$423:$K$465,2,0)</f>
        <v>#N/A</v>
      </c>
      <c r="S1228" t="s">
        <v>6194</v>
      </c>
    </row>
    <row r="1229" spans="1:19" x14ac:dyDescent="0.25">
      <c r="A1229">
        <v>1226</v>
      </c>
      <c r="B1229" t="s">
        <v>349</v>
      </c>
      <c r="C1229" t="s">
        <v>420</v>
      </c>
      <c r="D1229" t="s">
        <v>1399</v>
      </c>
      <c r="E1229" t="s">
        <v>2822</v>
      </c>
      <c r="G1229" t="s">
        <v>3907</v>
      </c>
      <c r="H1229" t="s">
        <v>3978</v>
      </c>
      <c r="I1229" t="s">
        <v>4661</v>
      </c>
      <c r="K1229" t="s">
        <v>5443</v>
      </c>
      <c r="L1229" t="s">
        <v>3907</v>
      </c>
      <c r="N1229" t="s">
        <v>6012</v>
      </c>
      <c r="P1229" t="str">
        <f t="shared" si="20"/>
        <v>OSUSR_GC1_CONSENTCONSENTDATE</v>
      </c>
      <c r="Q1229" t="e">
        <f>VLOOKUP(P1229,[1]Лист1!$J$423:$K$465,2,0)</f>
        <v>#N/A</v>
      </c>
      <c r="S1229" t="s">
        <v>6194</v>
      </c>
    </row>
    <row r="1230" spans="1:19" x14ac:dyDescent="0.25">
      <c r="A1230">
        <v>1227</v>
      </c>
      <c r="B1230" t="s">
        <v>349</v>
      </c>
      <c r="C1230" t="s">
        <v>420</v>
      </c>
      <c r="D1230" t="s">
        <v>1400</v>
      </c>
      <c r="G1230" t="s">
        <v>3907</v>
      </c>
      <c r="H1230" t="s">
        <v>3978</v>
      </c>
      <c r="I1230" t="s">
        <v>4662</v>
      </c>
      <c r="K1230" t="s">
        <v>5444</v>
      </c>
      <c r="L1230" t="s">
        <v>3907</v>
      </c>
      <c r="N1230" t="s">
        <v>6012</v>
      </c>
      <c r="P1230" t="str">
        <f t="shared" si="20"/>
        <v>OSUSR_GC1_CONSENTCONSENTENDDATE</v>
      </c>
      <c r="Q1230" t="e">
        <f>VLOOKUP(P1230,[1]Лист1!$J$423:$K$465,2,0)</f>
        <v>#N/A</v>
      </c>
      <c r="S1230" t="s">
        <v>6194</v>
      </c>
    </row>
    <row r="1231" spans="1:19" x14ac:dyDescent="0.25">
      <c r="A1231">
        <v>1228</v>
      </c>
      <c r="B1231" t="s">
        <v>357</v>
      </c>
      <c r="C1231" t="s">
        <v>414</v>
      </c>
      <c r="D1231" t="s">
        <v>1332</v>
      </c>
      <c r="G1231" t="s">
        <v>3907</v>
      </c>
      <c r="H1231" t="s">
        <v>3978</v>
      </c>
      <c r="I1231" t="s">
        <v>4579</v>
      </c>
      <c r="K1231" t="s">
        <v>5436</v>
      </c>
      <c r="L1231" t="s">
        <v>3907</v>
      </c>
      <c r="N1231" t="s">
        <v>6012</v>
      </c>
      <c r="O1231" t="s">
        <v>6030</v>
      </c>
      <c r="P1231" t="str">
        <f t="shared" si="20"/>
        <v>OSUSR_GC1_CONSENTCUSTOMERID</v>
      </c>
      <c r="Q1231" t="e">
        <f>VLOOKUP(P1231,[1]Лист1!$J$423:$K$465,2,0)</f>
        <v>#N/A</v>
      </c>
      <c r="S1231" t="s">
        <v>6194</v>
      </c>
    </row>
    <row r="1232" spans="1:19" x14ac:dyDescent="0.25">
      <c r="A1232">
        <v>1229</v>
      </c>
      <c r="B1232" t="s">
        <v>349</v>
      </c>
      <c r="C1232" t="s">
        <v>454</v>
      </c>
      <c r="D1232" t="s">
        <v>1401</v>
      </c>
      <c r="E1232" t="s">
        <v>2823</v>
      </c>
      <c r="G1232" t="s">
        <v>3907</v>
      </c>
      <c r="H1232" t="s">
        <v>3978</v>
      </c>
      <c r="I1232" t="s">
        <v>4663</v>
      </c>
      <c r="K1232" t="s">
        <v>5445</v>
      </c>
      <c r="L1232" t="s">
        <v>3907</v>
      </c>
      <c r="N1232" t="s">
        <v>6012</v>
      </c>
      <c r="P1232" t="str">
        <f t="shared" si="20"/>
        <v>OSUSR_GC1_CONSENTDOCHASH</v>
      </c>
      <c r="Q1232" t="e">
        <f>VLOOKUP(P1232,[1]Лист1!$J$423:$K$465,2,0)</f>
        <v>#N/A</v>
      </c>
      <c r="S1232" t="s">
        <v>6194</v>
      </c>
    </row>
    <row r="1233" spans="1:19" x14ac:dyDescent="0.25">
      <c r="A1233">
        <v>1230</v>
      </c>
      <c r="B1233" t="s">
        <v>349</v>
      </c>
      <c r="C1233" t="s">
        <v>454</v>
      </c>
      <c r="D1233" t="s">
        <v>1402</v>
      </c>
      <c r="E1233" t="s">
        <v>2824</v>
      </c>
      <c r="G1233" t="s">
        <v>3907</v>
      </c>
      <c r="H1233" t="s">
        <v>3978</v>
      </c>
      <c r="I1233" t="s">
        <v>4664</v>
      </c>
      <c r="K1233" t="s">
        <v>1434</v>
      </c>
      <c r="L1233" t="s">
        <v>3907</v>
      </c>
      <c r="N1233" t="s">
        <v>6012</v>
      </c>
      <c r="P1233" t="str">
        <f t="shared" si="20"/>
        <v>OSUSR_GC1_CONSENTFILENAME</v>
      </c>
      <c r="Q1233" t="e">
        <f>VLOOKUP(P1233,[1]Лист1!$J$423:$K$465,2,0)</f>
        <v>#N/A</v>
      </c>
      <c r="S1233" t="s">
        <v>6194</v>
      </c>
    </row>
    <row r="1234" spans="1:19" x14ac:dyDescent="0.25">
      <c r="A1234">
        <v>1231</v>
      </c>
      <c r="B1234" t="s">
        <v>349</v>
      </c>
      <c r="C1234" t="s">
        <v>454</v>
      </c>
      <c r="D1234" t="s">
        <v>1403</v>
      </c>
      <c r="E1234" t="s">
        <v>2825</v>
      </c>
      <c r="G1234" t="s">
        <v>3907</v>
      </c>
      <c r="H1234" t="s">
        <v>3978</v>
      </c>
      <c r="I1234" t="s">
        <v>4665</v>
      </c>
      <c r="K1234" t="s">
        <v>5446</v>
      </c>
      <c r="L1234" t="s">
        <v>3907</v>
      </c>
      <c r="N1234" t="s">
        <v>6012</v>
      </c>
      <c r="P1234" t="str">
        <f t="shared" si="20"/>
        <v>OSUSR_GC1_CONSENTHAOSSIGN</v>
      </c>
      <c r="Q1234" t="e">
        <f>VLOOKUP(P1234,[1]Лист1!$J$423:$K$465,2,0)</f>
        <v>#N/A</v>
      </c>
      <c r="S1234" t="s">
        <v>6194</v>
      </c>
    </row>
    <row r="1235" spans="1:19" x14ac:dyDescent="0.25">
      <c r="A1235">
        <v>1232</v>
      </c>
      <c r="B1235" t="s">
        <v>349</v>
      </c>
      <c r="C1235" t="s">
        <v>455</v>
      </c>
      <c r="D1235" t="s">
        <v>1404</v>
      </c>
      <c r="E1235" t="s">
        <v>2826</v>
      </c>
      <c r="G1235" t="s">
        <v>3907</v>
      </c>
      <c r="H1235" t="s">
        <v>3978</v>
      </c>
      <c r="I1235" t="s">
        <v>4666</v>
      </c>
      <c r="K1235" t="s">
        <v>5447</v>
      </c>
      <c r="L1235" t="s">
        <v>3907</v>
      </c>
      <c r="N1235" t="s">
        <v>6012</v>
      </c>
      <c r="O1235" t="s">
        <v>6032</v>
      </c>
      <c r="P1235" t="str">
        <f t="shared" si="20"/>
        <v>OSUSR_GC1_CONSENTPRINTFORMS</v>
      </c>
      <c r="Q1235" t="e">
        <f>VLOOKUP(P1235,[1]Лист1!$J$423:$K$465,2,0)</f>
        <v>#N/A</v>
      </c>
      <c r="S1235" t="s">
        <v>6194</v>
      </c>
    </row>
    <row r="1236" spans="1:19" x14ac:dyDescent="0.25">
      <c r="A1236">
        <v>1233</v>
      </c>
      <c r="B1236" t="s">
        <v>352</v>
      </c>
      <c r="C1236" t="s">
        <v>432</v>
      </c>
      <c r="D1236" t="s">
        <v>1330</v>
      </c>
      <c r="E1236" t="s">
        <v>2827</v>
      </c>
      <c r="G1236" t="s">
        <v>3907</v>
      </c>
      <c r="H1236" t="s">
        <v>3979</v>
      </c>
      <c r="I1236" t="s">
        <v>4667</v>
      </c>
      <c r="K1236" t="s">
        <v>5370</v>
      </c>
      <c r="L1236" t="s">
        <v>3907</v>
      </c>
      <c r="N1236" t="s">
        <v>6012</v>
      </c>
      <c r="O1236" t="s">
        <v>6017</v>
      </c>
      <c r="P1236" t="str">
        <f t="shared" si="20"/>
        <v>OSUSR_GC1_CUSTOME1BRANCH</v>
      </c>
      <c r="Q1236" t="e">
        <f>VLOOKUP(P1236,[1]Лист1!$J$423:$K$465,2,0)</f>
        <v>#N/A</v>
      </c>
      <c r="S1236" t="s">
        <v>6195</v>
      </c>
    </row>
    <row r="1237" spans="1:19" x14ac:dyDescent="0.25">
      <c r="A1237">
        <v>1234</v>
      </c>
      <c r="B1237" t="s">
        <v>361</v>
      </c>
      <c r="C1237" t="s">
        <v>456</v>
      </c>
      <c r="D1237" t="s">
        <v>1405</v>
      </c>
      <c r="E1237" t="s">
        <v>2828</v>
      </c>
      <c r="G1237" t="s">
        <v>3907</v>
      </c>
      <c r="H1237" t="s">
        <v>3979</v>
      </c>
      <c r="I1237" t="s">
        <v>4668</v>
      </c>
      <c r="K1237" t="s">
        <v>5448</v>
      </c>
      <c r="L1237" t="s">
        <v>3907</v>
      </c>
      <c r="N1237" t="s">
        <v>6012</v>
      </c>
      <c r="O1237" t="s">
        <v>6033</v>
      </c>
      <c r="P1237" t="str">
        <f t="shared" si="20"/>
        <v>OSUSR_GC1_CUSTOME1BRANCHDEPARTMENT</v>
      </c>
      <c r="Q1237" t="e">
        <f>VLOOKUP(P1237,[1]Лист1!$J$423:$K$465,2,0)</f>
        <v>#N/A</v>
      </c>
      <c r="S1237" t="s">
        <v>6195</v>
      </c>
    </row>
    <row r="1238" spans="1:19" x14ac:dyDescent="0.25">
      <c r="A1238">
        <v>1235</v>
      </c>
      <c r="B1238" t="s">
        <v>357</v>
      </c>
      <c r="C1238" t="s">
        <v>414</v>
      </c>
      <c r="D1238" t="s">
        <v>1332</v>
      </c>
      <c r="G1238" t="s">
        <v>3907</v>
      </c>
      <c r="H1238" t="s">
        <v>3979</v>
      </c>
      <c r="I1238" t="s">
        <v>4579</v>
      </c>
      <c r="K1238" t="s">
        <v>5436</v>
      </c>
      <c r="L1238" t="s">
        <v>3907</v>
      </c>
      <c r="N1238" t="s">
        <v>6012</v>
      </c>
      <c r="O1238" t="s">
        <v>6030</v>
      </c>
      <c r="P1238" t="str">
        <f t="shared" si="20"/>
        <v>OSUSR_GC1_CUSTOME1CUSTOMERID</v>
      </c>
      <c r="Q1238" t="e">
        <f>VLOOKUP(P1238,[1]Лист1!$J$423:$K$465,2,0)</f>
        <v>#N/A</v>
      </c>
      <c r="S1238" t="s">
        <v>6195</v>
      </c>
    </row>
    <row r="1239" spans="1:19" x14ac:dyDescent="0.25">
      <c r="A1239">
        <v>1236</v>
      </c>
      <c r="B1239" t="s">
        <v>360</v>
      </c>
      <c r="C1239" t="s">
        <v>457</v>
      </c>
      <c r="D1239" t="s">
        <v>1406</v>
      </c>
      <c r="E1239" t="s">
        <v>2829</v>
      </c>
      <c r="G1239" t="s">
        <v>3907</v>
      </c>
      <c r="H1239" t="s">
        <v>3979</v>
      </c>
      <c r="I1239" t="s">
        <v>4669</v>
      </c>
      <c r="K1239" t="s">
        <v>1039</v>
      </c>
      <c r="L1239" t="s">
        <v>3907</v>
      </c>
      <c r="N1239" t="s">
        <v>6012</v>
      </c>
      <c r="O1239" t="s">
        <v>6034</v>
      </c>
      <c r="P1239" t="str">
        <f t="shared" si="20"/>
        <v>OSUSR_GC1_CUSTOME1CUSTOMERTYPE</v>
      </c>
      <c r="Q1239" t="e">
        <f>VLOOKUP(P1239,[1]Лист1!$J$423:$K$465,2,0)</f>
        <v>#N/A</v>
      </c>
      <c r="S1239" t="s">
        <v>6195</v>
      </c>
    </row>
    <row r="1240" spans="1:19" x14ac:dyDescent="0.25">
      <c r="A1240">
        <v>1237</v>
      </c>
      <c r="B1240" t="s">
        <v>357</v>
      </c>
      <c r="C1240" t="s">
        <v>406</v>
      </c>
      <c r="D1240" t="s">
        <v>1407</v>
      </c>
      <c r="E1240" t="s">
        <v>2830</v>
      </c>
      <c r="G1240" t="s">
        <v>3907</v>
      </c>
      <c r="H1240" t="s">
        <v>3979</v>
      </c>
      <c r="I1240" t="s">
        <v>4670</v>
      </c>
      <c r="K1240" t="s">
        <v>1408</v>
      </c>
      <c r="L1240" t="s">
        <v>3907</v>
      </c>
      <c r="N1240" t="s">
        <v>6012</v>
      </c>
      <c r="O1240" t="s">
        <v>6035</v>
      </c>
      <c r="P1240" t="str">
        <f t="shared" si="20"/>
        <v>OSUSR_GC1_CUSTOME1IDWAY4</v>
      </c>
      <c r="Q1240" t="e">
        <f>VLOOKUP(P1240,[1]Лист1!$J$423:$K$465,2,0)</f>
        <v>#N/A</v>
      </c>
      <c r="S1240" t="s">
        <v>6195</v>
      </c>
    </row>
    <row r="1241" spans="1:19" x14ac:dyDescent="0.25">
      <c r="A1241">
        <v>1238</v>
      </c>
      <c r="B1241" t="s">
        <v>357</v>
      </c>
      <c r="C1241" t="s">
        <v>406</v>
      </c>
      <c r="D1241" t="s">
        <v>1408</v>
      </c>
      <c r="E1241" t="s">
        <v>2831</v>
      </c>
      <c r="G1241" t="s">
        <v>3907</v>
      </c>
      <c r="H1241" t="s">
        <v>3979</v>
      </c>
      <c r="I1241" t="s">
        <v>4671</v>
      </c>
      <c r="K1241" t="s">
        <v>1408</v>
      </c>
      <c r="L1241" t="s">
        <v>3907</v>
      </c>
      <c r="N1241" t="s">
        <v>6012</v>
      </c>
      <c r="O1241" t="s">
        <v>6036</v>
      </c>
      <c r="P1241" t="str">
        <f t="shared" si="20"/>
        <v>OSUSR_GC1_CUSTOME1IDWAY4CODE</v>
      </c>
      <c r="Q1241" t="e">
        <f>VLOOKUP(P1241,[1]Лист1!$J$423:$K$465,2,0)</f>
        <v>#N/A</v>
      </c>
      <c r="S1241" t="s">
        <v>6195</v>
      </c>
    </row>
    <row r="1242" spans="1:19" x14ac:dyDescent="0.25">
      <c r="A1242">
        <v>1239</v>
      </c>
      <c r="B1242" t="s">
        <v>357</v>
      </c>
      <c r="C1242" t="s">
        <v>406</v>
      </c>
      <c r="D1242" t="s">
        <v>1409</v>
      </c>
      <c r="E1242" t="s">
        <v>2832</v>
      </c>
      <c r="G1242" t="s">
        <v>3907</v>
      </c>
      <c r="H1242" t="s">
        <v>3979</v>
      </c>
      <c r="I1242" t="s">
        <v>4672</v>
      </c>
      <c r="K1242" t="s">
        <v>5449</v>
      </c>
      <c r="L1242" t="s">
        <v>3907</v>
      </c>
      <c r="N1242" t="s">
        <v>6012</v>
      </c>
      <c r="O1242" t="s">
        <v>6037</v>
      </c>
      <c r="P1242" t="str">
        <f t="shared" si="20"/>
        <v>OSUSR_GC1_CUSTOME1ISECPCERTEXISTS</v>
      </c>
      <c r="Q1242" t="e">
        <f>VLOOKUP(P1242,[1]Лист1!$J$423:$K$465,2,0)</f>
        <v>#N/A</v>
      </c>
      <c r="S1242" t="s">
        <v>6195</v>
      </c>
    </row>
    <row r="1243" spans="1:19" x14ac:dyDescent="0.25">
      <c r="A1243">
        <v>1240</v>
      </c>
      <c r="B1243" t="s">
        <v>357</v>
      </c>
      <c r="C1243" t="s">
        <v>406</v>
      </c>
      <c r="D1243" t="s">
        <v>1410</v>
      </c>
      <c r="E1243" t="s">
        <v>1410</v>
      </c>
      <c r="G1243" t="s">
        <v>3907</v>
      </c>
      <c r="H1243" t="s">
        <v>3979</v>
      </c>
      <c r="I1243" t="s">
        <v>4673</v>
      </c>
      <c r="K1243" t="s">
        <v>1410</v>
      </c>
      <c r="L1243" t="s">
        <v>3907</v>
      </c>
      <c r="N1243" t="s">
        <v>6012</v>
      </c>
      <c r="O1243" t="s">
        <v>6037</v>
      </c>
      <c r="P1243" t="str">
        <f t="shared" si="20"/>
        <v>OSUSR_GC1_CUSTOME1ISWAY4EXISTS</v>
      </c>
      <c r="Q1243" t="e">
        <f>VLOOKUP(P1243,[1]Лист1!$J$423:$K$465,2,0)</f>
        <v>#N/A</v>
      </c>
      <c r="S1243" t="s">
        <v>6195</v>
      </c>
    </row>
    <row r="1244" spans="1:19" x14ac:dyDescent="0.25">
      <c r="A1244">
        <v>1241</v>
      </c>
      <c r="B1244" t="s">
        <v>357</v>
      </c>
      <c r="C1244" t="s">
        <v>414</v>
      </c>
      <c r="D1244" t="s">
        <v>1411</v>
      </c>
      <c r="E1244" t="s">
        <v>2833</v>
      </c>
      <c r="G1244" t="s">
        <v>3907</v>
      </c>
      <c r="H1244" t="s">
        <v>3979</v>
      </c>
      <c r="I1244" t="s">
        <v>4674</v>
      </c>
      <c r="K1244" t="s">
        <v>5450</v>
      </c>
      <c r="L1244" t="s">
        <v>3907</v>
      </c>
      <c r="N1244" t="s">
        <v>6012</v>
      </c>
      <c r="O1244" t="s">
        <v>6038</v>
      </c>
      <c r="P1244" t="str">
        <f t="shared" si="20"/>
        <v>OSUSR_GC1_CUSTOME1PERSONID</v>
      </c>
      <c r="Q1244" t="e">
        <f>VLOOKUP(P1244,[1]Лист1!$J$423:$K$465,2,0)</f>
        <v>#N/A</v>
      </c>
      <c r="S1244" t="s">
        <v>6195</v>
      </c>
    </row>
    <row r="1245" spans="1:19" x14ac:dyDescent="0.25">
      <c r="A1245">
        <v>1242</v>
      </c>
      <c r="B1245" t="s">
        <v>357</v>
      </c>
      <c r="C1245" t="s">
        <v>414</v>
      </c>
      <c r="D1245" t="s">
        <v>1412</v>
      </c>
      <c r="E1245" t="s">
        <v>2834</v>
      </c>
      <c r="G1245" t="s">
        <v>3907</v>
      </c>
      <c r="H1245" t="s">
        <v>3979</v>
      </c>
      <c r="I1245" t="s">
        <v>4675</v>
      </c>
      <c r="K1245" t="s">
        <v>5451</v>
      </c>
      <c r="L1245" t="s">
        <v>3907</v>
      </c>
      <c r="N1245" t="s">
        <v>6012</v>
      </c>
      <c r="P1245" t="str">
        <f t="shared" si="20"/>
        <v>OSUSR_GC1_CUSTOME1UNK</v>
      </c>
      <c r="Q1245" t="e">
        <f>VLOOKUP(P1245,[1]Лист1!$J$423:$K$465,2,0)</f>
        <v>#N/A</v>
      </c>
      <c r="S1245" t="s">
        <v>6195</v>
      </c>
    </row>
    <row r="1246" spans="1:19" x14ac:dyDescent="0.25">
      <c r="A1246">
        <v>1243</v>
      </c>
      <c r="B1246" t="s">
        <v>357</v>
      </c>
      <c r="C1246" t="s">
        <v>458</v>
      </c>
      <c r="D1246" t="s">
        <v>1413</v>
      </c>
      <c r="E1246" t="s">
        <v>2835</v>
      </c>
      <c r="G1246" t="s">
        <v>3907</v>
      </c>
      <c r="H1246" t="s">
        <v>3980</v>
      </c>
      <c r="I1246" t="s">
        <v>4676</v>
      </c>
      <c r="K1246" t="s">
        <v>5452</v>
      </c>
      <c r="L1246" t="s">
        <v>3907</v>
      </c>
      <c r="N1246" t="s">
        <v>6012</v>
      </c>
      <c r="P1246" t="str">
        <f t="shared" si="20"/>
        <v>OSUSR_GC1_CUSTOME3AML</v>
      </c>
      <c r="Q1246" t="e">
        <f>VLOOKUP(P1246,[1]Лист1!$J$423:$K$465,2,0)</f>
        <v>#N/A</v>
      </c>
      <c r="S1246" t="s">
        <v>6196</v>
      </c>
    </row>
    <row r="1247" spans="1:19" x14ac:dyDescent="0.25">
      <c r="A1247">
        <v>1244</v>
      </c>
      <c r="B1247" t="s">
        <v>357</v>
      </c>
      <c r="C1247" t="s">
        <v>458</v>
      </c>
      <c r="D1247" t="s">
        <v>1414</v>
      </c>
      <c r="E1247" t="s">
        <v>2836</v>
      </c>
      <c r="G1247" t="s">
        <v>3907</v>
      </c>
      <c r="H1247" t="s">
        <v>3980</v>
      </c>
      <c r="I1247" t="s">
        <v>4677</v>
      </c>
      <c r="K1247" t="s">
        <v>5453</v>
      </c>
      <c r="L1247" t="s">
        <v>3907</v>
      </c>
      <c r="N1247" t="s">
        <v>6012</v>
      </c>
      <c r="P1247" t="str">
        <f t="shared" si="20"/>
        <v>OSUSR_GC1_CUSTOME3AMLREQUESTID</v>
      </c>
      <c r="Q1247" t="e">
        <f>VLOOKUP(P1247,[1]Лист1!$J$423:$K$465,2,0)</f>
        <v>#N/A</v>
      </c>
      <c r="S1247" t="s">
        <v>6196</v>
      </c>
    </row>
    <row r="1248" spans="1:19" x14ac:dyDescent="0.25">
      <c r="A1248">
        <v>1245</v>
      </c>
      <c r="B1248" t="s">
        <v>357</v>
      </c>
      <c r="C1248" t="s">
        <v>458</v>
      </c>
      <c r="D1248" t="s">
        <v>1415</v>
      </c>
      <c r="E1248" t="s">
        <v>2837</v>
      </c>
      <c r="G1248" t="s">
        <v>3907</v>
      </c>
      <c r="H1248" t="s">
        <v>3980</v>
      </c>
      <c r="I1248" t="s">
        <v>4678</v>
      </c>
      <c r="K1248" t="s">
        <v>1415</v>
      </c>
      <c r="L1248" t="s">
        <v>3907</v>
      </c>
      <c r="N1248" t="s">
        <v>6012</v>
      </c>
      <c r="P1248" t="str">
        <f t="shared" si="20"/>
        <v>OSUSR_GC1_CUSTOME3BNP</v>
      </c>
      <c r="Q1248" t="e">
        <f>VLOOKUP(P1248,[1]Лист1!$J$423:$K$465,2,0)</f>
        <v>#N/A</v>
      </c>
      <c r="S1248" t="s">
        <v>6196</v>
      </c>
    </row>
    <row r="1249" spans="1:19" x14ac:dyDescent="0.25">
      <c r="A1249">
        <v>1246</v>
      </c>
      <c r="B1249" t="s">
        <v>357</v>
      </c>
      <c r="C1249" t="s">
        <v>414</v>
      </c>
      <c r="D1249" t="s">
        <v>1332</v>
      </c>
      <c r="G1249" t="s">
        <v>3907</v>
      </c>
      <c r="H1249" t="s">
        <v>3980</v>
      </c>
      <c r="I1249" t="s">
        <v>4579</v>
      </c>
      <c r="K1249" t="s">
        <v>5436</v>
      </c>
      <c r="L1249" t="s">
        <v>3907</v>
      </c>
      <c r="N1249" t="s">
        <v>6012</v>
      </c>
      <c r="O1249" t="s">
        <v>6030</v>
      </c>
      <c r="P1249" t="str">
        <f t="shared" si="20"/>
        <v>OSUSR_GC1_CUSTOME3CUSTOMERID</v>
      </c>
      <c r="Q1249" t="e">
        <f>VLOOKUP(P1249,[1]Лист1!$J$423:$K$465,2,0)</f>
        <v>#N/A</v>
      </c>
      <c r="S1249" t="s">
        <v>6196</v>
      </c>
    </row>
    <row r="1250" spans="1:19" x14ac:dyDescent="0.25">
      <c r="A1250">
        <v>1247</v>
      </c>
      <c r="B1250" t="s">
        <v>357</v>
      </c>
      <c r="C1250" t="s">
        <v>458</v>
      </c>
      <c r="D1250" t="s">
        <v>1416</v>
      </c>
      <c r="G1250" t="s">
        <v>3907</v>
      </c>
      <c r="H1250" t="s">
        <v>3980</v>
      </c>
      <c r="I1250" t="s">
        <v>4679</v>
      </c>
      <c r="K1250" t="s">
        <v>5454</v>
      </c>
      <c r="L1250" t="s">
        <v>3907</v>
      </c>
      <c r="N1250" t="s">
        <v>6012</v>
      </c>
      <c r="O1250" t="s">
        <v>6039</v>
      </c>
      <c r="P1250" t="str">
        <f t="shared" si="20"/>
        <v>OSUSR_GC1_CUSTOME3IPDL</v>
      </c>
      <c r="Q1250" t="e">
        <f>VLOOKUP(P1250,[1]Лист1!$J$423:$K$465,2,0)</f>
        <v>#N/A</v>
      </c>
      <c r="S1250" t="s">
        <v>6196</v>
      </c>
    </row>
    <row r="1251" spans="1:19" x14ac:dyDescent="0.25">
      <c r="A1251">
        <v>1248</v>
      </c>
      <c r="B1251" t="s">
        <v>357</v>
      </c>
      <c r="C1251" t="s">
        <v>458</v>
      </c>
      <c r="D1251" t="s">
        <v>1417</v>
      </c>
      <c r="E1251" t="s">
        <v>2838</v>
      </c>
      <c r="G1251" t="s">
        <v>3907</v>
      </c>
      <c r="H1251" t="s">
        <v>3980</v>
      </c>
      <c r="I1251" t="s">
        <v>4680</v>
      </c>
      <c r="K1251" t="s">
        <v>5455</v>
      </c>
      <c r="L1251" t="s">
        <v>3907</v>
      </c>
      <c r="N1251" t="s">
        <v>6012</v>
      </c>
      <c r="P1251" t="str">
        <f t="shared" si="20"/>
        <v>OSUSR_GC1_CUSTOME3LSBOODATE</v>
      </c>
      <c r="Q1251" t="e">
        <f>VLOOKUP(P1251,[1]Лист1!$J$423:$K$465,2,0)</f>
        <v>#N/A</v>
      </c>
      <c r="S1251" t="s">
        <v>6196</v>
      </c>
    </row>
    <row r="1252" spans="1:19" x14ac:dyDescent="0.25">
      <c r="A1252">
        <v>1249</v>
      </c>
      <c r="B1252" t="s">
        <v>357</v>
      </c>
      <c r="C1252" t="s">
        <v>458</v>
      </c>
      <c r="D1252" t="s">
        <v>1418</v>
      </c>
      <c r="G1252" t="s">
        <v>3907</v>
      </c>
      <c r="H1252" t="s">
        <v>3980</v>
      </c>
      <c r="I1252" t="s">
        <v>4681</v>
      </c>
      <c r="K1252" t="s">
        <v>1418</v>
      </c>
      <c r="L1252" t="s">
        <v>3907</v>
      </c>
      <c r="N1252" t="s">
        <v>6012</v>
      </c>
      <c r="O1252" t="s">
        <v>6040</v>
      </c>
      <c r="P1252" t="str">
        <f t="shared" si="20"/>
        <v>OSUSR_GC1_CUSTOME3RISKLEVEL</v>
      </c>
      <c r="Q1252" t="e">
        <f>VLOOKUP(P1252,[1]Лист1!$J$423:$K$465,2,0)</f>
        <v>#N/A</v>
      </c>
      <c r="S1252" t="s">
        <v>6196</v>
      </c>
    </row>
    <row r="1253" spans="1:19" x14ac:dyDescent="0.25">
      <c r="A1253">
        <v>1250</v>
      </c>
      <c r="B1253" t="s">
        <v>360</v>
      </c>
      <c r="C1253" t="s">
        <v>440</v>
      </c>
      <c r="D1253" t="s">
        <v>1389</v>
      </c>
      <c r="G1253" t="s">
        <v>3907</v>
      </c>
      <c r="H1253" t="s">
        <v>3981</v>
      </c>
      <c r="I1253" t="s">
        <v>4682</v>
      </c>
      <c r="K1253" t="s">
        <v>5456</v>
      </c>
      <c r="L1253" t="s">
        <v>3907</v>
      </c>
      <c r="N1253" t="s">
        <v>6012</v>
      </c>
      <c r="O1253" t="s">
        <v>6028</v>
      </c>
      <c r="P1253" t="str">
        <f t="shared" si="20"/>
        <v>OSUSR_GC1_CUSTOMERBIRTHCOUNTRY</v>
      </c>
      <c r="Q1253" t="e">
        <f>VLOOKUP(P1253,[1]Лист1!$J$423:$K$465,2,0)</f>
        <v>#N/A</v>
      </c>
      <c r="S1253" t="s">
        <v>6197</v>
      </c>
    </row>
    <row r="1254" spans="1:19" x14ac:dyDescent="0.25">
      <c r="A1254">
        <v>1251</v>
      </c>
      <c r="B1254" t="s">
        <v>359</v>
      </c>
      <c r="C1254" t="s">
        <v>414</v>
      </c>
      <c r="D1254" t="s">
        <v>1419</v>
      </c>
      <c r="G1254" t="s">
        <v>3907</v>
      </c>
      <c r="H1254" t="s">
        <v>3981</v>
      </c>
      <c r="I1254" t="s">
        <v>4683</v>
      </c>
      <c r="K1254" t="s">
        <v>1419</v>
      </c>
      <c r="L1254" t="s">
        <v>3907</v>
      </c>
      <c r="N1254" t="s">
        <v>6012</v>
      </c>
      <c r="P1254" t="str">
        <f t="shared" si="20"/>
        <v>OSUSR_GC1_CUSTOMERBIRTHPLACE</v>
      </c>
      <c r="Q1254" t="e">
        <f>VLOOKUP(P1254,[1]Лист1!$J$423:$K$465,2,0)</f>
        <v>#N/A</v>
      </c>
      <c r="S1254" t="s">
        <v>6197</v>
      </c>
    </row>
    <row r="1255" spans="1:19" x14ac:dyDescent="0.25">
      <c r="A1255">
        <v>1252</v>
      </c>
      <c r="B1255" t="s">
        <v>360</v>
      </c>
      <c r="C1255" t="s">
        <v>440</v>
      </c>
      <c r="D1255" t="s">
        <v>1389</v>
      </c>
      <c r="G1255" t="s">
        <v>3907</v>
      </c>
      <c r="H1255" t="s">
        <v>3981</v>
      </c>
      <c r="I1255" t="s">
        <v>4684</v>
      </c>
      <c r="K1255" t="s">
        <v>5457</v>
      </c>
      <c r="L1255" t="s">
        <v>3907</v>
      </c>
      <c r="N1255" t="s">
        <v>6012</v>
      </c>
      <c r="O1255" t="s">
        <v>6028</v>
      </c>
      <c r="P1255" t="str">
        <f t="shared" si="20"/>
        <v>OSUSR_GC1_CUSTOMERCITIZENSHIPCOUNTRY</v>
      </c>
      <c r="Q1255" t="e">
        <f>VLOOKUP(P1255,[1]Лист1!$J$423:$K$465,2,0)</f>
        <v>#N/A</v>
      </c>
      <c r="S1255" t="s">
        <v>6197</v>
      </c>
    </row>
    <row r="1256" spans="1:19" x14ac:dyDescent="0.25">
      <c r="A1256">
        <v>1253</v>
      </c>
      <c r="B1256" t="s">
        <v>360</v>
      </c>
      <c r="C1256" t="s">
        <v>459</v>
      </c>
      <c r="D1256" t="s">
        <v>1420</v>
      </c>
      <c r="G1256" t="s">
        <v>3907</v>
      </c>
      <c r="H1256" t="s">
        <v>3981</v>
      </c>
      <c r="I1256" t="s">
        <v>4685</v>
      </c>
      <c r="K1256" t="s">
        <v>552</v>
      </c>
      <c r="L1256" t="s">
        <v>3907</v>
      </c>
      <c r="N1256" t="s">
        <v>6012</v>
      </c>
      <c r="O1256" t="s">
        <v>6041</v>
      </c>
      <c r="P1256" t="str">
        <f t="shared" si="20"/>
        <v>OSUSR_GC1_CUSTOMERCUSTOMERCATEGORY</v>
      </c>
      <c r="Q1256" t="e">
        <f>VLOOKUP(P1256,[1]Лист1!$J$423:$K$465,2,0)</f>
        <v>#N/A</v>
      </c>
      <c r="S1256" t="s">
        <v>6197</v>
      </c>
    </row>
    <row r="1257" spans="1:19" x14ac:dyDescent="0.25">
      <c r="A1257">
        <v>1254</v>
      </c>
      <c r="B1257" t="s">
        <v>360</v>
      </c>
      <c r="C1257" t="s">
        <v>460</v>
      </c>
      <c r="D1257" t="s">
        <v>1421</v>
      </c>
      <c r="G1257" t="s">
        <v>3907</v>
      </c>
      <c r="H1257" t="s">
        <v>3981</v>
      </c>
      <c r="I1257" t="s">
        <v>4686</v>
      </c>
      <c r="K1257" t="s">
        <v>5458</v>
      </c>
      <c r="L1257" t="s">
        <v>3907</v>
      </c>
      <c r="N1257" t="s">
        <v>6012</v>
      </c>
      <c r="O1257" t="s">
        <v>6042</v>
      </c>
      <c r="P1257" t="str">
        <f t="shared" si="20"/>
        <v>OSUSR_GC1_CUSTOMEREDUCATION</v>
      </c>
      <c r="Q1257" t="e">
        <f>VLOOKUP(P1257,[1]Лист1!$J$423:$K$465,2,0)</f>
        <v>#N/A</v>
      </c>
      <c r="S1257" t="s">
        <v>6197</v>
      </c>
    </row>
    <row r="1258" spans="1:19" x14ac:dyDescent="0.25">
      <c r="A1258">
        <v>1255</v>
      </c>
      <c r="B1258" t="s">
        <v>359</v>
      </c>
      <c r="C1258" t="s">
        <v>414</v>
      </c>
      <c r="D1258" t="s">
        <v>1422</v>
      </c>
      <c r="G1258" t="s">
        <v>3907</v>
      </c>
      <c r="H1258" t="s">
        <v>3981</v>
      </c>
      <c r="I1258" t="s">
        <v>4687</v>
      </c>
      <c r="K1258" t="s">
        <v>5459</v>
      </c>
      <c r="L1258" t="s">
        <v>3907</v>
      </c>
      <c r="N1258" t="s">
        <v>6012</v>
      </c>
      <c r="P1258" t="str">
        <f t="shared" si="20"/>
        <v>OSUSR_GC1_CUSTOMERFIO_EN</v>
      </c>
      <c r="Q1258" t="e">
        <f>VLOOKUP(P1258,[1]Лист1!$J$423:$K$465,2,0)</f>
        <v>#N/A</v>
      </c>
      <c r="S1258" t="s">
        <v>6197</v>
      </c>
    </row>
    <row r="1259" spans="1:19" x14ac:dyDescent="0.25">
      <c r="A1259">
        <v>1256</v>
      </c>
      <c r="B1259" t="s">
        <v>360</v>
      </c>
      <c r="C1259" t="s">
        <v>461</v>
      </c>
      <c r="D1259" t="s">
        <v>1356</v>
      </c>
      <c r="G1259" t="s">
        <v>3907</v>
      </c>
      <c r="H1259" t="s">
        <v>3981</v>
      </c>
      <c r="I1259" t="s">
        <v>91</v>
      </c>
      <c r="K1259" t="s">
        <v>576</v>
      </c>
      <c r="L1259" t="s">
        <v>3907</v>
      </c>
      <c r="N1259" t="s">
        <v>6012</v>
      </c>
      <c r="O1259" t="s">
        <v>6043</v>
      </c>
      <c r="P1259" t="str">
        <f t="shared" si="20"/>
        <v>OSUSR_GC1_CUSTOMERGENDER</v>
      </c>
      <c r="Q1259" t="e">
        <f>VLOOKUP(P1259,[1]Лист1!$J$423:$K$465,2,0)</f>
        <v>#N/A</v>
      </c>
      <c r="S1259" t="s">
        <v>6197</v>
      </c>
    </row>
    <row r="1260" spans="1:19" x14ac:dyDescent="0.25">
      <c r="A1260">
        <v>1257</v>
      </c>
      <c r="B1260" t="s">
        <v>360</v>
      </c>
      <c r="C1260" t="s">
        <v>462</v>
      </c>
      <c r="D1260" t="s">
        <v>1423</v>
      </c>
      <c r="E1260" t="s">
        <v>2839</v>
      </c>
      <c r="G1260" t="s">
        <v>3907</v>
      </c>
      <c r="H1260" t="s">
        <v>3981</v>
      </c>
      <c r="I1260" t="s">
        <v>56</v>
      </c>
      <c r="K1260" t="s">
        <v>5460</v>
      </c>
      <c r="L1260" t="s">
        <v>3907</v>
      </c>
      <c r="N1260" t="s">
        <v>6012</v>
      </c>
      <c r="O1260" t="s">
        <v>6044</v>
      </c>
      <c r="P1260" t="str">
        <f t="shared" si="20"/>
        <v>OSUSR_GC1_CUSTOMERLANGUAGE</v>
      </c>
      <c r="Q1260" t="e">
        <f>VLOOKUP(P1260,[1]Лист1!$J$423:$K$465,2,0)</f>
        <v>#N/A</v>
      </c>
      <c r="S1260" t="s">
        <v>6197</v>
      </c>
    </row>
    <row r="1261" spans="1:19" x14ac:dyDescent="0.25">
      <c r="A1261">
        <v>1258</v>
      </c>
      <c r="B1261" t="s">
        <v>360</v>
      </c>
      <c r="C1261" t="s">
        <v>463</v>
      </c>
      <c r="D1261" t="s">
        <v>1424</v>
      </c>
      <c r="G1261" t="s">
        <v>3907</v>
      </c>
      <c r="H1261" t="s">
        <v>3981</v>
      </c>
      <c r="I1261" t="s">
        <v>4688</v>
      </c>
      <c r="K1261" t="s">
        <v>564</v>
      </c>
      <c r="L1261" t="s">
        <v>3907</v>
      </c>
      <c r="N1261" t="s">
        <v>6012</v>
      </c>
      <c r="O1261" t="s">
        <v>6045</v>
      </c>
      <c r="P1261" t="str">
        <f t="shared" si="20"/>
        <v>OSUSR_GC1_CUSTOMERMARITALSTATUS</v>
      </c>
      <c r="Q1261" t="e">
        <f>VLOOKUP(P1261,[1]Лист1!$J$423:$K$465,2,0)</f>
        <v>#N/A</v>
      </c>
      <c r="S1261" t="s">
        <v>6197</v>
      </c>
    </row>
    <row r="1262" spans="1:19" x14ac:dyDescent="0.25">
      <c r="A1262">
        <v>1259</v>
      </c>
      <c r="B1262" t="s">
        <v>359</v>
      </c>
      <c r="C1262" t="s">
        <v>464</v>
      </c>
      <c r="D1262" t="s">
        <v>1425</v>
      </c>
      <c r="G1262" t="s">
        <v>3907</v>
      </c>
      <c r="H1262" t="s">
        <v>3981</v>
      </c>
      <c r="I1262" t="s">
        <v>4689</v>
      </c>
      <c r="K1262" t="s">
        <v>5461</v>
      </c>
      <c r="L1262" t="s">
        <v>3907</v>
      </c>
      <c r="N1262" t="s">
        <v>6012</v>
      </c>
      <c r="O1262" t="s">
        <v>6037</v>
      </c>
      <c r="P1262" t="str">
        <f t="shared" si="20"/>
        <v>OSUSR_GC1_CUSTOMERMILITARY</v>
      </c>
      <c r="Q1262" t="e">
        <f>VLOOKUP(P1262,[1]Лист1!$J$423:$K$465,2,0)</f>
        <v>#N/A</v>
      </c>
      <c r="S1262" t="s">
        <v>6197</v>
      </c>
    </row>
    <row r="1263" spans="1:19" x14ac:dyDescent="0.25">
      <c r="A1263">
        <v>1260</v>
      </c>
      <c r="B1263" t="s">
        <v>359</v>
      </c>
      <c r="C1263" t="s">
        <v>465</v>
      </c>
      <c r="D1263" t="s">
        <v>1426</v>
      </c>
      <c r="G1263" t="s">
        <v>3907</v>
      </c>
      <c r="H1263" t="s">
        <v>3981</v>
      </c>
      <c r="I1263" t="s">
        <v>4690</v>
      </c>
      <c r="K1263" t="s">
        <v>5462</v>
      </c>
      <c r="L1263" t="s">
        <v>3907</v>
      </c>
      <c r="N1263" t="s">
        <v>6012</v>
      </c>
      <c r="P1263" t="str">
        <f t="shared" si="20"/>
        <v>OSUSR_GC1_CUSTOMERORGANIZATIONBIN</v>
      </c>
      <c r="Q1263" t="e">
        <f>VLOOKUP(P1263,[1]Лист1!$J$423:$K$465,2,0)</f>
        <v>#N/A</v>
      </c>
      <c r="S1263" t="s">
        <v>6197</v>
      </c>
    </row>
    <row r="1264" spans="1:19" x14ac:dyDescent="0.25">
      <c r="A1264">
        <v>1261</v>
      </c>
      <c r="B1264" t="s">
        <v>359</v>
      </c>
      <c r="C1264" t="s">
        <v>465</v>
      </c>
      <c r="D1264" t="s">
        <v>1427</v>
      </c>
      <c r="G1264" t="s">
        <v>3907</v>
      </c>
      <c r="H1264" t="s">
        <v>3981</v>
      </c>
      <c r="I1264" t="s">
        <v>4691</v>
      </c>
      <c r="K1264" t="s">
        <v>5463</v>
      </c>
      <c r="L1264" t="s">
        <v>3907</v>
      </c>
      <c r="N1264" t="s">
        <v>6012</v>
      </c>
      <c r="P1264" t="str">
        <f t="shared" si="20"/>
        <v>OSUSR_GC1_CUSTOMERORGANIZATIONNAME</v>
      </c>
      <c r="Q1264" t="e">
        <f>VLOOKUP(P1264,[1]Лист1!$J$423:$K$465,2,0)</f>
        <v>#N/A</v>
      </c>
      <c r="S1264" t="s">
        <v>6197</v>
      </c>
    </row>
    <row r="1265" spans="1:19" x14ac:dyDescent="0.25">
      <c r="A1265">
        <v>1262</v>
      </c>
      <c r="B1265" t="s">
        <v>359</v>
      </c>
      <c r="C1265" t="s">
        <v>465</v>
      </c>
      <c r="D1265" t="s">
        <v>1428</v>
      </c>
      <c r="G1265" t="s">
        <v>3907</v>
      </c>
      <c r="H1265" t="s">
        <v>3981</v>
      </c>
      <c r="I1265" t="s">
        <v>4692</v>
      </c>
      <c r="K1265" t="s">
        <v>5464</v>
      </c>
      <c r="L1265" t="s">
        <v>3907</v>
      </c>
      <c r="N1265" t="s">
        <v>6012</v>
      </c>
      <c r="P1265" t="str">
        <f t="shared" si="20"/>
        <v>OSUSR_GC1_CUSTOMERPOSITION</v>
      </c>
      <c r="Q1265" t="e">
        <f>VLOOKUP(P1265,[1]Лист1!$J$423:$K$465,2,0)</f>
        <v>#N/A</v>
      </c>
      <c r="S1265" t="s">
        <v>6197</v>
      </c>
    </row>
    <row r="1266" spans="1:19" x14ac:dyDescent="0.25">
      <c r="A1266">
        <v>1263</v>
      </c>
      <c r="B1266" t="s">
        <v>360</v>
      </c>
      <c r="C1266" t="s">
        <v>466</v>
      </c>
      <c r="D1266" t="s">
        <v>1429</v>
      </c>
      <c r="E1266" t="s">
        <v>2840</v>
      </c>
      <c r="G1266" t="s">
        <v>3907</v>
      </c>
      <c r="H1266" t="s">
        <v>3981</v>
      </c>
      <c r="I1266" t="s">
        <v>4693</v>
      </c>
      <c r="K1266" t="s">
        <v>5465</v>
      </c>
      <c r="L1266" t="s">
        <v>3907</v>
      </c>
      <c r="N1266" t="s">
        <v>6012</v>
      </c>
      <c r="O1266" t="s">
        <v>6046</v>
      </c>
      <c r="P1266" t="str">
        <f t="shared" si="20"/>
        <v>OSUSR_GC1_CUSTOMERPREFERREDCONTACTCHANNELID</v>
      </c>
      <c r="Q1266" t="e">
        <f>VLOOKUP(P1266,[1]Лист1!$J$423:$K$465,2,0)</f>
        <v>#N/A</v>
      </c>
      <c r="S1266" t="s">
        <v>6197</v>
      </c>
    </row>
    <row r="1267" spans="1:19" x14ac:dyDescent="0.25">
      <c r="A1267">
        <v>1264</v>
      </c>
      <c r="B1267" t="s">
        <v>360</v>
      </c>
      <c r="C1267" t="s">
        <v>467</v>
      </c>
      <c r="D1267" t="s">
        <v>1430</v>
      </c>
      <c r="G1267" t="s">
        <v>3907</v>
      </c>
      <c r="H1267" t="s">
        <v>3981</v>
      </c>
      <c r="I1267" t="s">
        <v>4477</v>
      </c>
      <c r="K1267" t="s">
        <v>552</v>
      </c>
      <c r="L1267" t="s">
        <v>3907</v>
      </c>
      <c r="N1267" t="s">
        <v>6012</v>
      </c>
      <c r="O1267" t="s">
        <v>6047</v>
      </c>
      <c r="P1267" t="str">
        <f t="shared" si="20"/>
        <v>OSUSR_GC1_CUSTOMERSEGMENT</v>
      </c>
      <c r="Q1267" t="e">
        <f>VLOOKUP(P1267,[1]Лист1!$J$423:$K$465,2,0)</f>
        <v>#N/A</v>
      </c>
      <c r="S1267" t="s">
        <v>6197</v>
      </c>
    </row>
    <row r="1268" spans="1:19" x14ac:dyDescent="0.25">
      <c r="A1268">
        <v>1265</v>
      </c>
      <c r="B1268" t="s">
        <v>360</v>
      </c>
      <c r="C1268" t="s">
        <v>442</v>
      </c>
      <c r="D1268" t="s">
        <v>1360</v>
      </c>
      <c r="G1268" t="s">
        <v>3907</v>
      </c>
      <c r="H1268" t="s">
        <v>3981</v>
      </c>
      <c r="I1268" t="s">
        <v>4694</v>
      </c>
      <c r="K1268" t="s">
        <v>493</v>
      </c>
      <c r="L1268" t="s">
        <v>3907</v>
      </c>
      <c r="N1268" t="s">
        <v>6012</v>
      </c>
      <c r="O1268" t="s">
        <v>6048</v>
      </c>
      <c r="P1268" t="str">
        <f t="shared" si="20"/>
        <v>OSUSR_GC1_CUSTOMERSERVICECHANNEL</v>
      </c>
      <c r="Q1268" t="e">
        <f>VLOOKUP(P1268,[1]Лист1!$J$423:$K$465,2,0)</f>
        <v>#N/A</v>
      </c>
      <c r="S1268" t="s">
        <v>6197</v>
      </c>
    </row>
    <row r="1269" spans="1:19" x14ac:dyDescent="0.25">
      <c r="A1269">
        <v>1266</v>
      </c>
      <c r="B1269" t="s">
        <v>360</v>
      </c>
      <c r="C1269" t="s">
        <v>468</v>
      </c>
      <c r="D1269" t="s">
        <v>1431</v>
      </c>
      <c r="G1269" t="s">
        <v>3907</v>
      </c>
      <c r="H1269" t="s">
        <v>3981</v>
      </c>
      <c r="I1269" t="s">
        <v>4695</v>
      </c>
      <c r="K1269" t="s">
        <v>5466</v>
      </c>
      <c r="L1269" t="s">
        <v>3907</v>
      </c>
      <c r="N1269" t="s">
        <v>6012</v>
      </c>
      <c r="O1269" t="s">
        <v>6049</v>
      </c>
      <c r="P1269" t="str">
        <f t="shared" si="20"/>
        <v>OSUSR_GC1_CUSTOMERSTATUS</v>
      </c>
      <c r="Q1269" t="e">
        <f>VLOOKUP(P1269,[1]Лист1!$J$423:$K$465,2,0)</f>
        <v>#N/A</v>
      </c>
      <c r="S1269" t="s">
        <v>6197</v>
      </c>
    </row>
    <row r="1270" spans="1:19" x14ac:dyDescent="0.25">
      <c r="A1270">
        <v>1267</v>
      </c>
      <c r="B1270" t="s">
        <v>360</v>
      </c>
      <c r="C1270" t="s">
        <v>469</v>
      </c>
      <c r="D1270" t="s">
        <v>1432</v>
      </c>
      <c r="G1270" t="s">
        <v>3907</v>
      </c>
      <c r="H1270" t="s">
        <v>3981</v>
      </c>
      <c r="I1270" t="s">
        <v>4696</v>
      </c>
      <c r="K1270" t="s">
        <v>5467</v>
      </c>
      <c r="L1270" t="s">
        <v>3907</v>
      </c>
      <c r="N1270" t="s">
        <v>6012</v>
      </c>
      <c r="O1270" t="s">
        <v>6050</v>
      </c>
      <c r="P1270" t="str">
        <f t="shared" si="20"/>
        <v>OSUSR_GC1_CUSTOMERVIPATTR</v>
      </c>
      <c r="Q1270" t="e">
        <f>VLOOKUP(P1270,[1]Лист1!$J$423:$K$465,2,0)</f>
        <v>#N/A</v>
      </c>
      <c r="S1270" t="s">
        <v>6197</v>
      </c>
    </row>
    <row r="1271" spans="1:19" x14ac:dyDescent="0.25">
      <c r="A1271">
        <v>1268</v>
      </c>
      <c r="B1271" t="s">
        <v>352</v>
      </c>
      <c r="C1271" t="s">
        <v>427</v>
      </c>
      <c r="D1271" t="s">
        <v>1325</v>
      </c>
      <c r="G1271" t="s">
        <v>3907</v>
      </c>
      <c r="H1271" t="s">
        <v>3981</v>
      </c>
      <c r="I1271" t="s">
        <v>4697</v>
      </c>
      <c r="K1271" t="s">
        <v>5468</v>
      </c>
      <c r="L1271" t="s">
        <v>3907</v>
      </c>
      <c r="N1271" t="s">
        <v>6012</v>
      </c>
      <c r="P1271" t="str">
        <f t="shared" si="20"/>
        <v>OSUSR_GC1_CUSTOMERVIPMANAGERCODE</v>
      </c>
      <c r="Q1271" t="e">
        <f>VLOOKUP(P1271,[1]Лист1!$J$423:$K$465,2,0)</f>
        <v>#N/A</v>
      </c>
      <c r="S1271" t="s">
        <v>6197</v>
      </c>
    </row>
    <row r="1272" spans="1:19" x14ac:dyDescent="0.25">
      <c r="A1272">
        <v>1269</v>
      </c>
      <c r="B1272" t="s">
        <v>352</v>
      </c>
      <c r="C1272" t="s">
        <v>427</v>
      </c>
      <c r="D1272" t="s">
        <v>1325</v>
      </c>
      <c r="G1272" t="s">
        <v>3907</v>
      </c>
      <c r="H1272" t="s">
        <v>3981</v>
      </c>
      <c r="I1272" t="s">
        <v>4698</v>
      </c>
      <c r="K1272" t="s">
        <v>5469</v>
      </c>
      <c r="L1272" t="s">
        <v>3907</v>
      </c>
      <c r="N1272" t="s">
        <v>6012</v>
      </c>
      <c r="O1272" t="s">
        <v>6015</v>
      </c>
      <c r="P1272" t="str">
        <f t="shared" si="20"/>
        <v>OSUSR_GC1_CUSTOMERVIPUSERID</v>
      </c>
      <c r="Q1272" t="e">
        <f>VLOOKUP(P1272,[1]Лист1!$J$423:$K$465,2,0)</f>
        <v>#N/A</v>
      </c>
      <c r="S1272" t="s">
        <v>6197</v>
      </c>
    </row>
    <row r="1273" spans="1:19" x14ac:dyDescent="0.25">
      <c r="A1273">
        <v>1270</v>
      </c>
      <c r="B1273" t="s">
        <v>349</v>
      </c>
      <c r="C1273" t="s">
        <v>454</v>
      </c>
      <c r="D1273" t="s">
        <v>1398</v>
      </c>
      <c r="G1273" t="s">
        <v>3907</v>
      </c>
      <c r="H1273" t="s">
        <v>3982</v>
      </c>
      <c r="I1273" t="s">
        <v>4660</v>
      </c>
      <c r="K1273" t="s">
        <v>5470</v>
      </c>
      <c r="L1273" t="s">
        <v>3907</v>
      </c>
      <c r="N1273" t="s">
        <v>6012</v>
      </c>
      <c r="P1273" t="str">
        <f t="shared" si="20"/>
        <v>OSUSR_GC1_DOCUMEN1ATTACHMENTCONTENT</v>
      </c>
      <c r="Q1273" t="e">
        <f>VLOOKUP(P1273,[1]Лист1!$J$423:$K$465,2,0)</f>
        <v>#N/A</v>
      </c>
      <c r="S1273" t="s">
        <v>6198</v>
      </c>
    </row>
    <row r="1274" spans="1:19" x14ac:dyDescent="0.25">
      <c r="A1274">
        <v>1271</v>
      </c>
      <c r="B1274" t="s">
        <v>345</v>
      </c>
      <c r="C1274" t="s">
        <v>414</v>
      </c>
      <c r="D1274" t="s">
        <v>1332</v>
      </c>
      <c r="G1274" t="s">
        <v>3907</v>
      </c>
      <c r="H1274" t="s">
        <v>3982</v>
      </c>
      <c r="I1274" t="s">
        <v>4579</v>
      </c>
      <c r="K1274" t="s">
        <v>5436</v>
      </c>
      <c r="L1274" t="s">
        <v>3907</v>
      </c>
      <c r="N1274" t="s">
        <v>6012</v>
      </c>
      <c r="O1274" t="s">
        <v>6030</v>
      </c>
      <c r="P1274" t="str">
        <f t="shared" si="20"/>
        <v>OSUSR_GC1_DOCUMEN1CUSTOMERID</v>
      </c>
      <c r="Q1274" t="e">
        <f>VLOOKUP(P1274,[1]Лист1!$J$423:$K$465,2,0)</f>
        <v>#N/A</v>
      </c>
      <c r="S1274" t="s">
        <v>6198</v>
      </c>
    </row>
    <row r="1275" spans="1:19" x14ac:dyDescent="0.25">
      <c r="A1275">
        <v>1272</v>
      </c>
      <c r="B1275" t="s">
        <v>349</v>
      </c>
      <c r="C1275" t="s">
        <v>454</v>
      </c>
      <c r="D1275" t="s">
        <v>1401</v>
      </c>
      <c r="G1275" t="s">
        <v>3907</v>
      </c>
      <c r="H1275" t="s">
        <v>3982</v>
      </c>
      <c r="I1275" t="s">
        <v>4663</v>
      </c>
      <c r="K1275" t="s">
        <v>5445</v>
      </c>
      <c r="L1275" t="s">
        <v>3907</v>
      </c>
      <c r="N1275" t="s">
        <v>6012</v>
      </c>
      <c r="P1275" t="str">
        <f t="shared" si="20"/>
        <v>OSUSR_GC1_DOCUMEN1DOCHASH</v>
      </c>
      <c r="Q1275" t="e">
        <f>VLOOKUP(P1275,[1]Лист1!$J$423:$K$465,2,0)</f>
        <v>#N/A</v>
      </c>
      <c r="S1275" t="s">
        <v>6198</v>
      </c>
    </row>
    <row r="1276" spans="1:19" x14ac:dyDescent="0.25">
      <c r="A1276">
        <v>1273</v>
      </c>
      <c r="B1276" t="s">
        <v>349</v>
      </c>
      <c r="C1276" t="s">
        <v>420</v>
      </c>
      <c r="D1276" t="s">
        <v>1433</v>
      </c>
      <c r="G1276" t="s">
        <v>3907</v>
      </c>
      <c r="H1276" t="s">
        <v>3982</v>
      </c>
      <c r="I1276" t="s">
        <v>4699</v>
      </c>
      <c r="K1276" t="s">
        <v>1433</v>
      </c>
      <c r="L1276" t="s">
        <v>3907</v>
      </c>
      <c r="N1276" t="s">
        <v>6012</v>
      </c>
      <c r="P1276" t="str">
        <f t="shared" si="20"/>
        <v>OSUSR_GC1_DOCUMEN1DOCNO</v>
      </c>
      <c r="Q1276" t="e">
        <f>VLOOKUP(P1276,[1]Лист1!$J$423:$K$465,2,0)</f>
        <v>#N/A</v>
      </c>
      <c r="S1276" t="s">
        <v>6198</v>
      </c>
    </row>
    <row r="1277" spans="1:19" x14ac:dyDescent="0.25">
      <c r="A1277">
        <v>1274</v>
      </c>
      <c r="B1277" t="s">
        <v>349</v>
      </c>
      <c r="C1277" t="s">
        <v>420</v>
      </c>
      <c r="D1277" t="s">
        <v>1089</v>
      </c>
      <c r="G1277" t="s">
        <v>3907</v>
      </c>
      <c r="H1277" t="s">
        <v>3982</v>
      </c>
      <c r="I1277" t="s">
        <v>4700</v>
      </c>
      <c r="K1277" t="s">
        <v>1089</v>
      </c>
      <c r="L1277" t="s">
        <v>3907</v>
      </c>
      <c r="N1277" t="s">
        <v>6012</v>
      </c>
      <c r="O1277" t="s">
        <v>6051</v>
      </c>
      <c r="P1277" t="str">
        <f t="shared" si="20"/>
        <v>OSUSR_GC1_DOCUMEN1DOCUMENTTYPE</v>
      </c>
      <c r="Q1277" t="e">
        <f>VLOOKUP(P1277,[1]Лист1!$J$423:$K$465,2,0)</f>
        <v>#N/A</v>
      </c>
      <c r="S1277" t="s">
        <v>6198</v>
      </c>
    </row>
    <row r="1278" spans="1:19" x14ac:dyDescent="0.25">
      <c r="A1278">
        <v>1275</v>
      </c>
      <c r="B1278" t="s">
        <v>349</v>
      </c>
      <c r="C1278" t="s">
        <v>420</v>
      </c>
      <c r="D1278" t="s">
        <v>1400</v>
      </c>
      <c r="G1278" t="s">
        <v>3907</v>
      </c>
      <c r="H1278" t="s">
        <v>3982</v>
      </c>
      <c r="I1278" t="s">
        <v>4701</v>
      </c>
      <c r="K1278" t="s">
        <v>5471</v>
      </c>
      <c r="L1278" t="s">
        <v>3907</v>
      </c>
      <c r="N1278" t="s">
        <v>6012</v>
      </c>
      <c r="P1278" t="str">
        <f t="shared" si="20"/>
        <v>OSUSR_GC1_DOCUMEN1ENDDATE</v>
      </c>
      <c r="Q1278" t="e">
        <f>VLOOKUP(P1278,[1]Лист1!$J$423:$K$465,2,0)</f>
        <v>#N/A</v>
      </c>
      <c r="S1278" t="s">
        <v>6198</v>
      </c>
    </row>
    <row r="1279" spans="1:19" x14ac:dyDescent="0.25">
      <c r="A1279">
        <v>1276</v>
      </c>
      <c r="B1279" t="s">
        <v>349</v>
      </c>
      <c r="C1279" t="s">
        <v>454</v>
      </c>
      <c r="D1279" t="s">
        <v>1434</v>
      </c>
      <c r="G1279" t="s">
        <v>3907</v>
      </c>
      <c r="H1279" t="s">
        <v>3982</v>
      </c>
      <c r="I1279" t="s">
        <v>4664</v>
      </c>
      <c r="K1279" t="s">
        <v>1434</v>
      </c>
      <c r="L1279" t="s">
        <v>3907</v>
      </c>
      <c r="N1279" t="s">
        <v>6012</v>
      </c>
      <c r="P1279" t="str">
        <f t="shared" si="20"/>
        <v>OSUSR_GC1_DOCUMEN1FILENAME</v>
      </c>
      <c r="Q1279" t="e">
        <f>VLOOKUP(P1279,[1]Лист1!$J$423:$K$465,2,0)</f>
        <v>#N/A</v>
      </c>
      <c r="S1279" t="s">
        <v>6198</v>
      </c>
    </row>
    <row r="1280" spans="1:19" x14ac:dyDescent="0.25">
      <c r="A1280">
        <v>1277</v>
      </c>
      <c r="B1280" t="s">
        <v>349</v>
      </c>
      <c r="C1280" t="s">
        <v>420</v>
      </c>
      <c r="D1280" t="s">
        <v>1435</v>
      </c>
      <c r="E1280" t="s">
        <v>2841</v>
      </c>
      <c r="G1280" t="s">
        <v>3907</v>
      </c>
      <c r="H1280" t="s">
        <v>3982</v>
      </c>
      <c r="I1280" t="s">
        <v>4702</v>
      </c>
      <c r="K1280" t="s">
        <v>5472</v>
      </c>
      <c r="L1280" t="s">
        <v>3907</v>
      </c>
      <c r="N1280" t="s">
        <v>6012</v>
      </c>
      <c r="P1280" t="str">
        <f t="shared" si="20"/>
        <v>OSUSR_GC1_DOCUMEN1ISMAINDOCUMENT</v>
      </c>
      <c r="Q1280" t="e">
        <f>VLOOKUP(P1280,[1]Лист1!$J$423:$K$465,2,0)</f>
        <v>#N/A</v>
      </c>
      <c r="S1280" t="s">
        <v>6198</v>
      </c>
    </row>
    <row r="1281" spans="1:19" x14ac:dyDescent="0.25">
      <c r="A1281">
        <v>1278</v>
      </c>
      <c r="B1281" t="s">
        <v>349</v>
      </c>
      <c r="C1281" t="s">
        <v>420</v>
      </c>
      <c r="D1281" t="s">
        <v>1436</v>
      </c>
      <c r="G1281" t="s">
        <v>3907</v>
      </c>
      <c r="H1281" t="s">
        <v>3982</v>
      </c>
      <c r="I1281" t="s">
        <v>4703</v>
      </c>
      <c r="K1281" t="s">
        <v>5473</v>
      </c>
      <c r="L1281" t="s">
        <v>3907</v>
      </c>
      <c r="N1281" t="s">
        <v>6012</v>
      </c>
      <c r="O1281" t="s">
        <v>6052</v>
      </c>
      <c r="P1281" t="str">
        <f t="shared" si="20"/>
        <v>OSUSR_GC1_DOCUMEN1ISSUINGAUTHORITY</v>
      </c>
      <c r="Q1281" t="e">
        <f>VLOOKUP(P1281,[1]Лист1!$J$423:$K$465,2,0)</f>
        <v>#N/A</v>
      </c>
      <c r="S1281" t="s">
        <v>6198</v>
      </c>
    </row>
    <row r="1282" spans="1:19" x14ac:dyDescent="0.25">
      <c r="A1282">
        <v>1279</v>
      </c>
      <c r="B1282" t="s">
        <v>349</v>
      </c>
      <c r="C1282" t="s">
        <v>420</v>
      </c>
      <c r="D1282" t="s">
        <v>1437</v>
      </c>
      <c r="E1282" t="s">
        <v>2842</v>
      </c>
      <c r="G1282" t="s">
        <v>3907</v>
      </c>
      <c r="H1282" t="s">
        <v>3982</v>
      </c>
      <c r="I1282" t="s">
        <v>4704</v>
      </c>
      <c r="K1282" t="s">
        <v>5474</v>
      </c>
      <c r="L1282" t="s">
        <v>3907</v>
      </c>
      <c r="N1282" t="s">
        <v>6012</v>
      </c>
      <c r="P1282" t="str">
        <f t="shared" si="20"/>
        <v>OSUSR_GC1_DOCUMEN1OTHERISSUINGAUTHORITY</v>
      </c>
      <c r="Q1282" t="e">
        <f>VLOOKUP(P1282,[1]Лист1!$J$423:$K$465,2,0)</f>
        <v>#N/A</v>
      </c>
      <c r="S1282" t="s">
        <v>6198</v>
      </c>
    </row>
    <row r="1283" spans="1:19" x14ac:dyDescent="0.25">
      <c r="A1283">
        <v>1280</v>
      </c>
      <c r="B1283" t="s">
        <v>349</v>
      </c>
      <c r="C1283" t="s">
        <v>420</v>
      </c>
      <c r="D1283" t="s">
        <v>1438</v>
      </c>
      <c r="G1283" t="s">
        <v>3907</v>
      </c>
      <c r="H1283" t="s">
        <v>3982</v>
      </c>
      <c r="I1283" t="s">
        <v>4705</v>
      </c>
      <c r="K1283" t="s">
        <v>5475</v>
      </c>
      <c r="L1283" t="s">
        <v>3907</v>
      </c>
      <c r="N1283" t="s">
        <v>6012</v>
      </c>
      <c r="P1283" t="str">
        <f t="shared" si="20"/>
        <v>OSUSR_GC1_DOCUMEN1STARTDATE</v>
      </c>
      <c r="Q1283" t="e">
        <f>VLOOKUP(P1283,[1]Лист1!$J$423:$K$465,2,0)</f>
        <v>#N/A</v>
      </c>
      <c r="S1283" t="s">
        <v>6198</v>
      </c>
    </row>
    <row r="1284" spans="1:19" x14ac:dyDescent="0.25">
      <c r="A1284">
        <v>1281</v>
      </c>
      <c r="B1284" t="s">
        <v>357</v>
      </c>
      <c r="C1284" t="s">
        <v>414</v>
      </c>
      <c r="D1284" t="s">
        <v>1332</v>
      </c>
      <c r="G1284" t="s">
        <v>3907</v>
      </c>
      <c r="H1284" t="s">
        <v>3983</v>
      </c>
      <c r="I1284" t="s">
        <v>4579</v>
      </c>
      <c r="K1284" t="s">
        <v>5436</v>
      </c>
      <c r="L1284" t="s">
        <v>3907</v>
      </c>
      <c r="N1284" t="s">
        <v>6012</v>
      </c>
      <c r="O1284" t="s">
        <v>6030</v>
      </c>
      <c r="P1284" t="str">
        <f t="shared" si="20"/>
        <v>OSUSR_GC1_EMAILCUSTOMERID</v>
      </c>
      <c r="Q1284" t="e">
        <f>VLOOKUP(P1284,[1]Лист1!$J$423:$K$465,2,0)</f>
        <v>#N/A</v>
      </c>
      <c r="S1284" t="s">
        <v>6199</v>
      </c>
    </row>
    <row r="1285" spans="1:19" x14ac:dyDescent="0.25">
      <c r="A1285">
        <v>1282</v>
      </c>
      <c r="B1285" t="s">
        <v>357</v>
      </c>
      <c r="C1285" t="s">
        <v>445</v>
      </c>
      <c r="D1285" t="s">
        <v>1439</v>
      </c>
      <c r="E1285" t="s">
        <v>2843</v>
      </c>
      <c r="G1285" t="s">
        <v>3907</v>
      </c>
      <c r="H1285" t="s">
        <v>3983</v>
      </c>
      <c r="I1285" t="s">
        <v>4706</v>
      </c>
      <c r="K1285" t="s">
        <v>5476</v>
      </c>
      <c r="L1285" t="s">
        <v>3907</v>
      </c>
      <c r="N1285" t="s">
        <v>6012</v>
      </c>
      <c r="O1285" t="s">
        <v>6037</v>
      </c>
      <c r="P1285" t="str">
        <f t="shared" ref="P1285:P1348" si="21">CONCATENATE(H1285,I1285)</f>
        <v>OSUSR_GC1_EMAILMARKETING</v>
      </c>
      <c r="Q1285" t="e">
        <f>VLOOKUP(P1285,[1]Лист1!$J$423:$K$465,2,0)</f>
        <v>#N/A</v>
      </c>
      <c r="S1285" t="s">
        <v>6199</v>
      </c>
    </row>
    <row r="1286" spans="1:19" x14ac:dyDescent="0.25">
      <c r="A1286">
        <v>1283</v>
      </c>
      <c r="B1286" t="s">
        <v>357</v>
      </c>
      <c r="C1286" t="s">
        <v>445</v>
      </c>
      <c r="D1286" t="s">
        <v>1305</v>
      </c>
      <c r="G1286" t="s">
        <v>3907</v>
      </c>
      <c r="H1286" t="s">
        <v>3983</v>
      </c>
      <c r="I1286" t="s">
        <v>4707</v>
      </c>
      <c r="K1286" t="s">
        <v>5477</v>
      </c>
      <c r="L1286" t="s">
        <v>3907</v>
      </c>
      <c r="N1286" t="s">
        <v>6012</v>
      </c>
      <c r="P1286" t="str">
        <f t="shared" si="21"/>
        <v>OSUSR_GC1_EMAILVALUE</v>
      </c>
      <c r="Q1286" t="e">
        <f>VLOOKUP(P1286,[1]Лист1!$J$423:$K$465,2,0)</f>
        <v>#N/A</v>
      </c>
      <c r="S1286" t="s">
        <v>6199</v>
      </c>
    </row>
    <row r="1287" spans="1:19" x14ac:dyDescent="0.25">
      <c r="A1287">
        <v>1284</v>
      </c>
      <c r="B1287" t="s">
        <v>357</v>
      </c>
      <c r="C1287" t="s">
        <v>445</v>
      </c>
      <c r="D1287" t="s">
        <v>1440</v>
      </c>
      <c r="E1287" t="s">
        <v>2844</v>
      </c>
      <c r="G1287" t="s">
        <v>3907</v>
      </c>
      <c r="H1287" t="s">
        <v>3983</v>
      </c>
      <c r="I1287" t="s">
        <v>4708</v>
      </c>
      <c r="K1287" t="s">
        <v>5478</v>
      </c>
      <c r="L1287" t="s">
        <v>3907</v>
      </c>
      <c r="N1287" t="s">
        <v>6012</v>
      </c>
      <c r="O1287" t="s">
        <v>6037</v>
      </c>
      <c r="P1287" t="str">
        <f t="shared" si="21"/>
        <v>OSUSR_GC1_EMAILVERIFIED</v>
      </c>
      <c r="Q1287" t="e">
        <f>VLOOKUP(P1287,[1]Лист1!$J$423:$K$465,2,0)</f>
        <v>#N/A</v>
      </c>
      <c r="S1287" t="s">
        <v>6199</v>
      </c>
    </row>
    <row r="1288" spans="1:19" x14ac:dyDescent="0.25">
      <c r="A1288">
        <v>1285</v>
      </c>
      <c r="B1288" t="s">
        <v>357</v>
      </c>
      <c r="C1288" t="s">
        <v>414</v>
      </c>
      <c r="D1288" t="s">
        <v>1332</v>
      </c>
      <c r="G1288" t="s">
        <v>3907</v>
      </c>
      <c r="H1288" t="s">
        <v>3984</v>
      </c>
      <c r="I1288" t="s">
        <v>4579</v>
      </c>
      <c r="K1288" t="s">
        <v>5436</v>
      </c>
      <c r="L1288" t="s">
        <v>3907</v>
      </c>
      <c r="N1288" t="s">
        <v>6012</v>
      </c>
      <c r="O1288" t="s">
        <v>6030</v>
      </c>
      <c r="P1288" t="str">
        <f t="shared" si="21"/>
        <v>OSUSR_GC1_FINMONITCUSTOMERID</v>
      </c>
      <c r="Q1288" t="e">
        <f>VLOOKUP(P1288,[1]Лист1!$J$423:$K$465,2,0)</f>
        <v>#N/A</v>
      </c>
      <c r="S1288" t="s">
        <v>6200</v>
      </c>
    </row>
    <row r="1289" spans="1:19" x14ac:dyDescent="0.25">
      <c r="A1289">
        <v>1286</v>
      </c>
      <c r="B1289" t="s">
        <v>357</v>
      </c>
      <c r="C1289" t="s">
        <v>404</v>
      </c>
      <c r="D1289" t="s">
        <v>1441</v>
      </c>
      <c r="E1289" t="s">
        <v>2845</v>
      </c>
      <c r="G1289" t="s">
        <v>3907</v>
      </c>
      <c r="H1289" t="s">
        <v>3985</v>
      </c>
      <c r="I1289" t="s">
        <v>4709</v>
      </c>
      <c r="K1289" t="s">
        <v>5479</v>
      </c>
      <c r="L1289" t="s">
        <v>3907</v>
      </c>
      <c r="N1289" t="s">
        <v>6012</v>
      </c>
      <c r="O1289" t="s">
        <v>6053</v>
      </c>
      <c r="P1289" t="str">
        <f t="shared" si="21"/>
        <v>OSUSR_GC1_JOBPLACECOMPANYNAME</v>
      </c>
      <c r="Q1289" t="e">
        <f>VLOOKUP(P1289,[1]Лист1!$J$423:$K$465,2,0)</f>
        <v>#N/A</v>
      </c>
      <c r="S1289" t="s">
        <v>6201</v>
      </c>
    </row>
    <row r="1290" spans="1:19" x14ac:dyDescent="0.25">
      <c r="A1290">
        <v>1287</v>
      </c>
      <c r="B1290" t="s">
        <v>357</v>
      </c>
      <c r="C1290" t="s">
        <v>414</v>
      </c>
      <c r="D1290" t="s">
        <v>1332</v>
      </c>
      <c r="G1290" t="s">
        <v>3907</v>
      </c>
      <c r="H1290" t="s">
        <v>3985</v>
      </c>
      <c r="I1290" t="s">
        <v>4579</v>
      </c>
      <c r="K1290" t="s">
        <v>5436</v>
      </c>
      <c r="L1290" t="s">
        <v>3907</v>
      </c>
      <c r="N1290" t="s">
        <v>6012</v>
      </c>
      <c r="O1290" t="s">
        <v>6030</v>
      </c>
      <c r="P1290" t="str">
        <f t="shared" si="21"/>
        <v>OSUSR_GC1_JOBPLACECUSTOMERID</v>
      </c>
      <c r="Q1290" t="e">
        <f>VLOOKUP(P1290,[1]Лист1!$J$423:$K$465,2,0)</f>
        <v>#N/A</v>
      </c>
      <c r="S1290" t="s">
        <v>6201</v>
      </c>
    </row>
    <row r="1291" spans="1:19" x14ac:dyDescent="0.25">
      <c r="A1291">
        <v>1288</v>
      </c>
      <c r="B1291" t="s">
        <v>359</v>
      </c>
      <c r="C1291" t="s">
        <v>465</v>
      </c>
      <c r="D1291" t="s">
        <v>1442</v>
      </c>
      <c r="G1291" t="s">
        <v>3907</v>
      </c>
      <c r="H1291" t="s">
        <v>3985</v>
      </c>
      <c r="I1291" t="s">
        <v>4710</v>
      </c>
      <c r="K1291" t="s">
        <v>5480</v>
      </c>
      <c r="L1291" t="s">
        <v>3907</v>
      </c>
      <c r="N1291" t="s">
        <v>6012</v>
      </c>
      <c r="P1291" t="str">
        <f t="shared" si="21"/>
        <v>OSUSR_GC1_JOBPLACEJOBSTARTDATE</v>
      </c>
      <c r="Q1291" t="e">
        <f>VLOOKUP(P1291,[1]Лист1!$J$423:$K$465,2,0)</f>
        <v>#N/A</v>
      </c>
      <c r="S1291" t="s">
        <v>6201</v>
      </c>
    </row>
    <row r="1292" spans="1:19" x14ac:dyDescent="0.25">
      <c r="A1292">
        <v>1289</v>
      </c>
      <c r="B1292" t="s">
        <v>359</v>
      </c>
      <c r="C1292" t="s">
        <v>465</v>
      </c>
      <c r="D1292" t="s">
        <v>1426</v>
      </c>
      <c r="G1292" t="s">
        <v>3907</v>
      </c>
      <c r="H1292" t="s">
        <v>3985</v>
      </c>
      <c r="I1292" t="s">
        <v>4711</v>
      </c>
      <c r="K1292" t="s">
        <v>5481</v>
      </c>
      <c r="L1292" t="s">
        <v>3907</v>
      </c>
      <c r="N1292" t="s">
        <v>6012</v>
      </c>
      <c r="P1292" t="str">
        <f t="shared" si="21"/>
        <v>OSUSR_GC1_JOBPLACEOTHERCOMPANYBIN</v>
      </c>
      <c r="Q1292" t="e">
        <f>VLOOKUP(P1292,[1]Лист1!$J$423:$K$465,2,0)</f>
        <v>#N/A</v>
      </c>
      <c r="S1292" t="s">
        <v>6201</v>
      </c>
    </row>
    <row r="1293" spans="1:19" x14ac:dyDescent="0.25">
      <c r="A1293">
        <v>1290</v>
      </c>
      <c r="B1293" t="s">
        <v>359</v>
      </c>
      <c r="C1293" t="s">
        <v>465</v>
      </c>
      <c r="D1293" t="s">
        <v>1427</v>
      </c>
      <c r="G1293" t="s">
        <v>3907</v>
      </c>
      <c r="H1293" t="s">
        <v>3985</v>
      </c>
      <c r="I1293" t="s">
        <v>4712</v>
      </c>
      <c r="K1293" t="s">
        <v>5482</v>
      </c>
      <c r="L1293" t="s">
        <v>3907</v>
      </c>
      <c r="N1293" t="s">
        <v>6012</v>
      </c>
      <c r="P1293" t="str">
        <f t="shared" si="21"/>
        <v>OSUSR_GC1_JOBPLACEOTHERCOMPANYNAME</v>
      </c>
      <c r="Q1293" t="e">
        <f>VLOOKUP(P1293,[1]Лист1!$J$423:$K$465,2,0)</f>
        <v>#N/A</v>
      </c>
      <c r="S1293" t="s">
        <v>6201</v>
      </c>
    </row>
    <row r="1294" spans="1:19" x14ac:dyDescent="0.25">
      <c r="A1294">
        <v>1291</v>
      </c>
      <c r="B1294" t="s">
        <v>359</v>
      </c>
      <c r="C1294" t="s">
        <v>465</v>
      </c>
      <c r="D1294" t="s">
        <v>1428</v>
      </c>
      <c r="G1294" t="s">
        <v>3907</v>
      </c>
      <c r="H1294" t="s">
        <v>3985</v>
      </c>
      <c r="I1294" t="s">
        <v>4692</v>
      </c>
      <c r="K1294" t="s">
        <v>5464</v>
      </c>
      <c r="L1294" t="s">
        <v>3907</v>
      </c>
      <c r="N1294" t="s">
        <v>6012</v>
      </c>
      <c r="P1294" t="str">
        <f t="shared" si="21"/>
        <v>OSUSR_GC1_JOBPLACEPOSITION</v>
      </c>
      <c r="Q1294" t="e">
        <f>VLOOKUP(P1294,[1]Лист1!$J$423:$K$465,2,0)</f>
        <v>#N/A</v>
      </c>
      <c r="S1294" t="s">
        <v>6201</v>
      </c>
    </row>
    <row r="1295" spans="1:19" x14ac:dyDescent="0.25">
      <c r="A1295">
        <v>1292</v>
      </c>
      <c r="B1295" t="s">
        <v>359</v>
      </c>
      <c r="C1295" t="s">
        <v>465</v>
      </c>
      <c r="D1295" t="s">
        <v>1428</v>
      </c>
      <c r="G1295" t="s">
        <v>3907</v>
      </c>
      <c r="H1295" t="s">
        <v>3985</v>
      </c>
      <c r="I1295" t="s">
        <v>4713</v>
      </c>
      <c r="K1295" t="s">
        <v>5464</v>
      </c>
      <c r="L1295" t="s">
        <v>3907</v>
      </c>
      <c r="N1295" t="s">
        <v>6012</v>
      </c>
      <c r="O1295" t="s">
        <v>6054</v>
      </c>
      <c r="P1295" t="str">
        <f t="shared" si="21"/>
        <v>OSUSR_GC1_JOBPLACEPOSITIONNEW</v>
      </c>
      <c r="Q1295" t="e">
        <f>VLOOKUP(P1295,[1]Лист1!$J$423:$K$465,2,0)</f>
        <v>#N/A</v>
      </c>
      <c r="S1295" t="s">
        <v>6201</v>
      </c>
    </row>
    <row r="1296" spans="1:19" x14ac:dyDescent="0.25">
      <c r="A1296">
        <v>1293</v>
      </c>
      <c r="B1296" t="s">
        <v>359</v>
      </c>
      <c r="C1296" t="s">
        <v>465</v>
      </c>
      <c r="D1296" t="s">
        <v>1443</v>
      </c>
      <c r="G1296" t="s">
        <v>3907</v>
      </c>
      <c r="H1296" t="s">
        <v>3985</v>
      </c>
      <c r="I1296" t="s">
        <v>4714</v>
      </c>
      <c r="K1296" t="s">
        <v>5483</v>
      </c>
      <c r="L1296" t="s">
        <v>3907</v>
      </c>
      <c r="N1296" t="s">
        <v>6012</v>
      </c>
      <c r="P1296" t="str">
        <f t="shared" si="21"/>
        <v>OSUSR_GC1_JOBPLACEWORKEXPERIENCE</v>
      </c>
      <c r="Q1296" t="e">
        <f>VLOOKUP(P1296,[1]Лист1!$J$423:$K$465,2,0)</f>
        <v>#N/A</v>
      </c>
      <c r="S1296" t="s">
        <v>6201</v>
      </c>
    </row>
    <row r="1297" spans="1:19" x14ac:dyDescent="0.25">
      <c r="A1297">
        <v>1294</v>
      </c>
      <c r="B1297" t="s">
        <v>352</v>
      </c>
      <c r="C1297" t="s">
        <v>427</v>
      </c>
      <c r="D1297" t="s">
        <v>1325</v>
      </c>
      <c r="G1297" t="s">
        <v>3907</v>
      </c>
      <c r="H1297" t="s">
        <v>3986</v>
      </c>
      <c r="I1297" t="s">
        <v>4715</v>
      </c>
      <c r="K1297" t="s">
        <v>5484</v>
      </c>
      <c r="L1297" t="s">
        <v>3907</v>
      </c>
      <c r="N1297" t="s">
        <v>6012</v>
      </c>
      <c r="O1297" t="s">
        <v>6015</v>
      </c>
      <c r="P1297" t="str">
        <f t="shared" si="21"/>
        <v>OSUSR_GC1_MODIFIC1ACCEPTEDBY</v>
      </c>
      <c r="Q1297" t="e">
        <f>VLOOKUP(P1297,[1]Лист1!$J$423:$K$465,2,0)</f>
        <v>#N/A</v>
      </c>
      <c r="S1297" t="s">
        <v>6202</v>
      </c>
    </row>
    <row r="1298" spans="1:19" x14ac:dyDescent="0.25">
      <c r="A1298">
        <v>1295</v>
      </c>
      <c r="B1298" t="s">
        <v>359</v>
      </c>
      <c r="C1298" t="s">
        <v>414</v>
      </c>
      <c r="D1298" t="s">
        <v>1444</v>
      </c>
      <c r="E1298" t="s">
        <v>2846</v>
      </c>
      <c r="G1298" t="s">
        <v>3907</v>
      </c>
      <c r="H1298" t="s">
        <v>3986</v>
      </c>
      <c r="I1298" t="s">
        <v>4716</v>
      </c>
      <c r="K1298" t="s">
        <v>5485</v>
      </c>
      <c r="L1298" t="s">
        <v>3907</v>
      </c>
      <c r="N1298" t="s">
        <v>6012</v>
      </c>
      <c r="P1298" t="str">
        <f t="shared" si="21"/>
        <v>OSUSR_GC1_MODIFIC1ACCEPTEDDATETIME</v>
      </c>
      <c r="Q1298" t="e">
        <f>VLOOKUP(P1298,[1]Лист1!$J$423:$K$465,2,0)</f>
        <v>#N/A</v>
      </c>
      <c r="S1298" t="s">
        <v>6202</v>
      </c>
    </row>
    <row r="1299" spans="1:19" x14ac:dyDescent="0.25">
      <c r="A1299">
        <v>1296</v>
      </c>
      <c r="B1299" t="s">
        <v>352</v>
      </c>
      <c r="C1299" t="s">
        <v>432</v>
      </c>
      <c r="D1299" t="s">
        <v>1330</v>
      </c>
      <c r="G1299" t="s">
        <v>3907</v>
      </c>
      <c r="H1299" t="s">
        <v>3986</v>
      </c>
      <c r="I1299" t="s">
        <v>4667</v>
      </c>
      <c r="K1299" t="s">
        <v>5370</v>
      </c>
      <c r="L1299" t="s">
        <v>3907</v>
      </c>
      <c r="N1299" t="s">
        <v>6012</v>
      </c>
      <c r="O1299" t="s">
        <v>6017</v>
      </c>
      <c r="P1299" t="str">
        <f t="shared" si="21"/>
        <v>OSUSR_GC1_MODIFIC1BRANCH</v>
      </c>
      <c r="Q1299" t="e">
        <f>VLOOKUP(P1299,[1]Лист1!$J$423:$K$465,2,0)</f>
        <v>#N/A</v>
      </c>
      <c r="S1299" t="s">
        <v>6202</v>
      </c>
    </row>
    <row r="1300" spans="1:19" x14ac:dyDescent="0.25">
      <c r="A1300">
        <v>1297</v>
      </c>
      <c r="B1300" t="s">
        <v>361</v>
      </c>
      <c r="C1300" t="s">
        <v>456</v>
      </c>
      <c r="D1300" t="s">
        <v>1405</v>
      </c>
      <c r="G1300" t="s">
        <v>3907</v>
      </c>
      <c r="H1300" t="s">
        <v>3986</v>
      </c>
      <c r="I1300" t="s">
        <v>4668</v>
      </c>
      <c r="K1300" t="s">
        <v>417</v>
      </c>
      <c r="L1300" t="s">
        <v>3907</v>
      </c>
      <c r="N1300" t="s">
        <v>6012</v>
      </c>
      <c r="O1300" t="s">
        <v>6033</v>
      </c>
      <c r="P1300" t="str">
        <f t="shared" si="21"/>
        <v>OSUSR_GC1_MODIFIC1BRANCHDEPARTMENT</v>
      </c>
      <c r="Q1300" t="e">
        <f>VLOOKUP(P1300,[1]Лист1!$J$423:$K$465,2,0)</f>
        <v>#N/A</v>
      </c>
      <c r="S1300" t="s">
        <v>6202</v>
      </c>
    </row>
    <row r="1301" spans="1:19" x14ac:dyDescent="0.25">
      <c r="A1301">
        <v>1298</v>
      </c>
      <c r="B1301" t="s">
        <v>352</v>
      </c>
      <c r="C1301" t="s">
        <v>427</v>
      </c>
      <c r="D1301" t="s">
        <v>1325</v>
      </c>
      <c r="G1301" t="s">
        <v>3907</v>
      </c>
      <c r="H1301" t="s">
        <v>3986</v>
      </c>
      <c r="I1301" t="s">
        <v>4572</v>
      </c>
      <c r="K1301" t="s">
        <v>5486</v>
      </c>
      <c r="L1301" t="s">
        <v>3907</v>
      </c>
      <c r="N1301" t="s">
        <v>6012</v>
      </c>
      <c r="O1301" t="s">
        <v>6015</v>
      </c>
      <c r="P1301" t="str">
        <f t="shared" si="21"/>
        <v>OSUSR_GC1_MODIFIC1CREATEDBY</v>
      </c>
      <c r="Q1301" t="e">
        <f>VLOOKUP(P1301,[1]Лист1!$J$423:$K$465,2,0)</f>
        <v>#N/A</v>
      </c>
      <c r="S1301" t="s">
        <v>6202</v>
      </c>
    </row>
    <row r="1302" spans="1:19" x14ac:dyDescent="0.25">
      <c r="A1302">
        <v>1299</v>
      </c>
      <c r="B1302" t="s">
        <v>357</v>
      </c>
      <c r="C1302" t="s">
        <v>414</v>
      </c>
      <c r="D1302" t="s">
        <v>1445</v>
      </c>
      <c r="E1302" t="s">
        <v>2847</v>
      </c>
      <c r="G1302" t="s">
        <v>3907</v>
      </c>
      <c r="H1302" t="s">
        <v>3986</v>
      </c>
      <c r="I1302" t="s">
        <v>4717</v>
      </c>
      <c r="K1302" t="s">
        <v>5385</v>
      </c>
      <c r="L1302" t="s">
        <v>3907</v>
      </c>
      <c r="N1302" t="s">
        <v>6012</v>
      </c>
      <c r="P1302" t="str">
        <f t="shared" si="21"/>
        <v>OSUSR_GC1_MODIFIC1CREATEDDATETIME</v>
      </c>
      <c r="Q1302" t="e">
        <f>VLOOKUP(P1302,[1]Лист1!$J$423:$K$465,2,0)</f>
        <v>#N/A</v>
      </c>
      <c r="S1302" t="s">
        <v>6202</v>
      </c>
    </row>
    <row r="1303" spans="1:19" x14ac:dyDescent="0.25">
      <c r="A1303">
        <v>1300</v>
      </c>
      <c r="B1303" t="s">
        <v>357</v>
      </c>
      <c r="C1303" t="s">
        <v>414</v>
      </c>
      <c r="D1303" t="s">
        <v>1332</v>
      </c>
      <c r="G1303" t="s">
        <v>3907</v>
      </c>
      <c r="H1303" t="s">
        <v>3986</v>
      </c>
      <c r="I1303" t="s">
        <v>4579</v>
      </c>
      <c r="K1303" t="s">
        <v>5436</v>
      </c>
      <c r="L1303" t="s">
        <v>3907</v>
      </c>
      <c r="N1303" t="s">
        <v>6012</v>
      </c>
      <c r="O1303" t="s">
        <v>6030</v>
      </c>
      <c r="P1303" t="str">
        <f t="shared" si="21"/>
        <v>OSUSR_GC1_MODIFIC1CUSTOMERID</v>
      </c>
      <c r="Q1303" t="e">
        <f>VLOOKUP(P1303,[1]Лист1!$J$423:$K$465,2,0)</f>
        <v>#N/A</v>
      </c>
      <c r="S1303" t="s">
        <v>6202</v>
      </c>
    </row>
    <row r="1304" spans="1:19" x14ac:dyDescent="0.25">
      <c r="A1304">
        <v>1301</v>
      </c>
      <c r="B1304" t="s">
        <v>357</v>
      </c>
      <c r="C1304" t="s">
        <v>406</v>
      </c>
      <c r="D1304" t="s">
        <v>1410</v>
      </c>
      <c r="G1304" t="s">
        <v>3907</v>
      </c>
      <c r="H1304" t="s">
        <v>3986</v>
      </c>
      <c r="I1304" t="s">
        <v>4673</v>
      </c>
      <c r="K1304" t="s">
        <v>5487</v>
      </c>
      <c r="L1304" t="s">
        <v>3907</v>
      </c>
      <c r="N1304" t="s">
        <v>6012</v>
      </c>
      <c r="P1304" t="str">
        <f t="shared" si="21"/>
        <v>OSUSR_GC1_MODIFIC1ISWAY4EXISTS</v>
      </c>
      <c r="Q1304" t="e">
        <f>VLOOKUP(P1304,[1]Лист1!$J$423:$K$465,2,0)</f>
        <v>#N/A</v>
      </c>
      <c r="S1304" t="s">
        <v>6202</v>
      </c>
    </row>
    <row r="1305" spans="1:19" x14ac:dyDescent="0.25">
      <c r="A1305">
        <v>1302</v>
      </c>
      <c r="B1305" t="s">
        <v>352</v>
      </c>
      <c r="C1305" t="s">
        <v>427</v>
      </c>
      <c r="D1305" t="s">
        <v>1325</v>
      </c>
      <c r="G1305" t="s">
        <v>3907</v>
      </c>
      <c r="H1305" t="s">
        <v>3986</v>
      </c>
      <c r="I1305" t="s">
        <v>4718</v>
      </c>
      <c r="K1305" t="s">
        <v>5488</v>
      </c>
      <c r="L1305" t="s">
        <v>3907</v>
      </c>
      <c r="N1305" t="s">
        <v>6012</v>
      </c>
      <c r="O1305" t="s">
        <v>6015</v>
      </c>
      <c r="P1305" t="str">
        <f t="shared" si="21"/>
        <v>OSUSR_GC1_MODIFIC1LAWYERID</v>
      </c>
      <c r="Q1305" t="e">
        <f>VLOOKUP(P1305,[1]Лист1!$J$423:$K$465,2,0)</f>
        <v>#N/A</v>
      </c>
      <c r="S1305" t="s">
        <v>6202</v>
      </c>
    </row>
    <row r="1306" spans="1:19" x14ac:dyDescent="0.25">
      <c r="A1306">
        <v>1303</v>
      </c>
      <c r="B1306" t="s">
        <v>360</v>
      </c>
      <c r="C1306" t="s">
        <v>470</v>
      </c>
      <c r="D1306" t="s">
        <v>1446</v>
      </c>
      <c r="E1306" t="s">
        <v>2848</v>
      </c>
      <c r="G1306" t="s">
        <v>3907</v>
      </c>
      <c r="H1306" t="s">
        <v>3986</v>
      </c>
      <c r="I1306" t="s">
        <v>4719</v>
      </c>
      <c r="K1306" t="s">
        <v>5489</v>
      </c>
      <c r="L1306" t="s">
        <v>3907</v>
      </c>
      <c r="N1306" t="s">
        <v>6012</v>
      </c>
      <c r="O1306" t="s">
        <v>6055</v>
      </c>
      <c r="P1306" t="str">
        <f t="shared" si="21"/>
        <v>OSUSR_GC1_MODIFIC1MODIFICATIONSTATUS</v>
      </c>
      <c r="Q1306" t="e">
        <f>VLOOKUP(P1306,[1]Лист1!$J$423:$K$465,2,0)</f>
        <v>#N/A</v>
      </c>
      <c r="S1306" t="s">
        <v>6202</v>
      </c>
    </row>
    <row r="1307" spans="1:19" x14ac:dyDescent="0.25">
      <c r="A1307">
        <v>1304</v>
      </c>
      <c r="B1307" t="s">
        <v>352</v>
      </c>
      <c r="C1307" t="s">
        <v>427</v>
      </c>
      <c r="D1307" t="s">
        <v>1325</v>
      </c>
      <c r="G1307" t="s">
        <v>3907</v>
      </c>
      <c r="H1307" t="s">
        <v>3986</v>
      </c>
      <c r="I1307" t="s">
        <v>4720</v>
      </c>
      <c r="K1307" t="s">
        <v>5490</v>
      </c>
      <c r="L1307" t="s">
        <v>3907</v>
      </c>
      <c r="N1307" t="s">
        <v>6012</v>
      </c>
      <c r="O1307" t="s">
        <v>6015</v>
      </c>
      <c r="P1307" t="str">
        <f t="shared" si="21"/>
        <v>OSUSR_GC1_MODIFIC1MODIFIEDBY</v>
      </c>
      <c r="Q1307" t="e">
        <f>VLOOKUP(P1307,[1]Лист1!$J$423:$K$465,2,0)</f>
        <v>#N/A</v>
      </c>
      <c r="S1307" t="s">
        <v>6202</v>
      </c>
    </row>
    <row r="1308" spans="1:19" x14ac:dyDescent="0.25">
      <c r="A1308">
        <v>1305</v>
      </c>
      <c r="B1308" t="s">
        <v>359</v>
      </c>
      <c r="C1308" t="s">
        <v>414</v>
      </c>
      <c r="D1308" t="s">
        <v>1447</v>
      </c>
      <c r="E1308" t="s">
        <v>2849</v>
      </c>
      <c r="G1308" t="s">
        <v>3907</v>
      </c>
      <c r="H1308" t="s">
        <v>3986</v>
      </c>
      <c r="I1308" t="s">
        <v>4721</v>
      </c>
      <c r="K1308" t="s">
        <v>5491</v>
      </c>
      <c r="L1308" t="s">
        <v>3907</v>
      </c>
      <c r="N1308" t="s">
        <v>6012</v>
      </c>
      <c r="P1308" t="str">
        <f t="shared" si="21"/>
        <v>OSUSR_GC1_MODIFIC1MODIFIEDDATETIME</v>
      </c>
      <c r="Q1308" t="e">
        <f>VLOOKUP(P1308,[1]Лист1!$J$423:$K$465,2,0)</f>
        <v>#N/A</v>
      </c>
      <c r="S1308" t="s">
        <v>6202</v>
      </c>
    </row>
    <row r="1309" spans="1:19" x14ac:dyDescent="0.25">
      <c r="A1309">
        <v>1306</v>
      </c>
      <c r="B1309" t="s">
        <v>357</v>
      </c>
      <c r="C1309" t="s">
        <v>414</v>
      </c>
      <c r="D1309" t="s">
        <v>1448</v>
      </c>
      <c r="E1309" t="s">
        <v>2850</v>
      </c>
      <c r="G1309" t="s">
        <v>3907</v>
      </c>
      <c r="H1309" t="s">
        <v>3986</v>
      </c>
      <c r="I1309" t="s">
        <v>4722</v>
      </c>
      <c r="K1309" t="s">
        <v>5492</v>
      </c>
      <c r="L1309" t="s">
        <v>3907</v>
      </c>
      <c r="N1309" t="s">
        <v>6012</v>
      </c>
      <c r="O1309" t="s">
        <v>6056</v>
      </c>
      <c r="P1309" t="str">
        <f t="shared" si="21"/>
        <v>OSUSR_GC1_MODIFIC1REQCUSTOMERID</v>
      </c>
      <c r="Q1309" t="e">
        <f>VLOOKUP(P1309,[1]Лист1!$J$423:$K$465,2,0)</f>
        <v>#N/A</v>
      </c>
      <c r="S1309" t="s">
        <v>6202</v>
      </c>
    </row>
    <row r="1310" spans="1:19" x14ac:dyDescent="0.25">
      <c r="A1310">
        <v>1307</v>
      </c>
      <c r="B1310" t="s">
        <v>357</v>
      </c>
      <c r="C1310" t="s">
        <v>445</v>
      </c>
      <c r="D1310" t="s">
        <v>1449</v>
      </c>
      <c r="E1310" t="s">
        <v>2851</v>
      </c>
      <c r="G1310" t="s">
        <v>3907</v>
      </c>
      <c r="H1310" t="s">
        <v>3987</v>
      </c>
      <c r="I1310" t="s">
        <v>4723</v>
      </c>
      <c r="K1310" t="s">
        <v>5493</v>
      </c>
      <c r="L1310" t="s">
        <v>3907</v>
      </c>
      <c r="N1310" t="s">
        <v>6012</v>
      </c>
      <c r="P1310" t="str">
        <f t="shared" si="21"/>
        <v>OSUSR_GC1_PHONECITYOROPERATORCODE</v>
      </c>
      <c r="Q1310" t="e">
        <f>VLOOKUP(P1310,[1]Лист1!$J$423:$K$465,2,0)</f>
        <v>#N/A</v>
      </c>
      <c r="S1310" t="s">
        <v>6203</v>
      </c>
    </row>
    <row r="1311" spans="1:19" x14ac:dyDescent="0.25">
      <c r="A1311">
        <v>1308</v>
      </c>
      <c r="B1311" t="s">
        <v>357</v>
      </c>
      <c r="C1311" t="s">
        <v>445</v>
      </c>
      <c r="D1311" t="s">
        <v>1450</v>
      </c>
      <c r="E1311" t="s">
        <v>2852</v>
      </c>
      <c r="G1311" t="s">
        <v>3907</v>
      </c>
      <c r="H1311" t="s">
        <v>3987</v>
      </c>
      <c r="I1311" t="s">
        <v>4724</v>
      </c>
      <c r="K1311" t="s">
        <v>555</v>
      </c>
      <c r="L1311" t="s">
        <v>3907</v>
      </c>
      <c r="N1311" t="s">
        <v>6012</v>
      </c>
      <c r="P1311" t="str">
        <f t="shared" si="21"/>
        <v>OSUSR_GC1_PHONECOUNTRYCODE</v>
      </c>
      <c r="Q1311" t="e">
        <f>VLOOKUP(P1311,[1]Лист1!$J$423:$K$465,2,0)</f>
        <v>#N/A</v>
      </c>
      <c r="S1311" t="s">
        <v>6203</v>
      </c>
    </row>
    <row r="1312" spans="1:19" x14ac:dyDescent="0.25">
      <c r="A1312">
        <v>1309</v>
      </c>
      <c r="B1312" t="s">
        <v>357</v>
      </c>
      <c r="C1312" t="s">
        <v>414</v>
      </c>
      <c r="D1312" t="s">
        <v>1332</v>
      </c>
      <c r="G1312" t="s">
        <v>3907</v>
      </c>
      <c r="H1312" t="s">
        <v>3987</v>
      </c>
      <c r="I1312" t="s">
        <v>4579</v>
      </c>
      <c r="K1312" t="s">
        <v>5436</v>
      </c>
      <c r="L1312" t="s">
        <v>3907</v>
      </c>
      <c r="N1312" t="s">
        <v>6012</v>
      </c>
      <c r="O1312" t="s">
        <v>6030</v>
      </c>
      <c r="P1312" t="str">
        <f t="shared" si="21"/>
        <v>OSUSR_GC1_PHONECUSTOMERID</v>
      </c>
      <c r="Q1312" t="e">
        <f>VLOOKUP(P1312,[1]Лист1!$J$423:$K$465,2,0)</f>
        <v>#N/A</v>
      </c>
      <c r="S1312" t="s">
        <v>6203</v>
      </c>
    </row>
    <row r="1313" spans="1:19" x14ac:dyDescent="0.25">
      <c r="A1313">
        <v>1310</v>
      </c>
      <c r="B1313" t="s">
        <v>357</v>
      </c>
      <c r="C1313" t="s">
        <v>445</v>
      </c>
      <c r="D1313" t="s">
        <v>1451</v>
      </c>
      <c r="E1313" t="s">
        <v>2853</v>
      </c>
      <c r="G1313" t="s">
        <v>3907</v>
      </c>
      <c r="H1313" t="s">
        <v>3987</v>
      </c>
      <c r="I1313" t="s">
        <v>4725</v>
      </c>
      <c r="K1313" t="s">
        <v>5494</v>
      </c>
      <c r="L1313" t="s">
        <v>3907</v>
      </c>
      <c r="N1313" t="s">
        <v>6012</v>
      </c>
      <c r="P1313" t="str">
        <f t="shared" si="21"/>
        <v>OSUSR_GC1_PHONEDATEVERIFIED</v>
      </c>
      <c r="Q1313" t="e">
        <f>VLOOKUP(P1313,[1]Лист1!$J$423:$K$465,2,0)</f>
        <v>#N/A</v>
      </c>
      <c r="S1313" t="s">
        <v>6203</v>
      </c>
    </row>
    <row r="1314" spans="1:19" x14ac:dyDescent="0.25">
      <c r="A1314">
        <v>1311</v>
      </c>
      <c r="B1314" t="s">
        <v>357</v>
      </c>
      <c r="C1314" t="s">
        <v>445</v>
      </c>
      <c r="D1314" t="s">
        <v>1452</v>
      </c>
      <c r="E1314" t="s">
        <v>1452</v>
      </c>
      <c r="G1314" t="s">
        <v>3907</v>
      </c>
      <c r="H1314" t="s">
        <v>3987</v>
      </c>
      <c r="I1314" t="s">
        <v>4726</v>
      </c>
      <c r="K1314" t="s">
        <v>5495</v>
      </c>
      <c r="L1314" t="s">
        <v>3907</v>
      </c>
      <c r="N1314" t="s">
        <v>6012</v>
      </c>
      <c r="P1314" t="str">
        <f t="shared" si="21"/>
        <v>OSUSR_GC1_PHONEFULLPHONENUMBER</v>
      </c>
      <c r="Q1314" t="e">
        <f>VLOOKUP(P1314,[1]Лист1!$J$423:$K$465,2,0)</f>
        <v>#N/A</v>
      </c>
      <c r="S1314" t="s">
        <v>6203</v>
      </c>
    </row>
    <row r="1315" spans="1:19" x14ac:dyDescent="0.25">
      <c r="A1315">
        <v>1312</v>
      </c>
      <c r="B1315" t="s">
        <v>357</v>
      </c>
      <c r="C1315" t="s">
        <v>445</v>
      </c>
      <c r="D1315" t="s">
        <v>1453</v>
      </c>
      <c r="E1315" t="s">
        <v>2854</v>
      </c>
      <c r="G1315" t="s">
        <v>3907</v>
      </c>
      <c r="H1315" t="s">
        <v>3987</v>
      </c>
      <c r="I1315" t="s">
        <v>4706</v>
      </c>
      <c r="K1315" t="s">
        <v>5476</v>
      </c>
      <c r="L1315" t="s">
        <v>3907</v>
      </c>
      <c r="N1315" t="s">
        <v>6012</v>
      </c>
      <c r="O1315" t="s">
        <v>6037</v>
      </c>
      <c r="P1315" t="str">
        <f t="shared" si="21"/>
        <v>OSUSR_GC1_PHONEMARKETING</v>
      </c>
      <c r="Q1315" t="e">
        <f>VLOOKUP(P1315,[1]Лист1!$J$423:$K$465,2,0)</f>
        <v>#N/A</v>
      </c>
      <c r="S1315" t="s">
        <v>6203</v>
      </c>
    </row>
    <row r="1316" spans="1:19" x14ac:dyDescent="0.25">
      <c r="A1316">
        <v>1313</v>
      </c>
      <c r="B1316" t="s">
        <v>357</v>
      </c>
      <c r="C1316" t="s">
        <v>445</v>
      </c>
      <c r="D1316" t="s">
        <v>1454</v>
      </c>
      <c r="E1316" t="s">
        <v>2855</v>
      </c>
      <c r="G1316" t="s">
        <v>3907</v>
      </c>
      <c r="H1316" t="s">
        <v>3987</v>
      </c>
      <c r="I1316" t="s">
        <v>4627</v>
      </c>
      <c r="K1316" t="s">
        <v>5496</v>
      </c>
      <c r="L1316" t="s">
        <v>3907</v>
      </c>
      <c r="N1316" t="s">
        <v>6012</v>
      </c>
      <c r="P1316" t="str">
        <f t="shared" si="21"/>
        <v>OSUSR_GC1_PHONEPHONENUMBER</v>
      </c>
      <c r="Q1316" t="e">
        <f>VLOOKUP(P1316,[1]Лист1!$J$423:$K$465,2,0)</f>
        <v>#N/A</v>
      </c>
      <c r="S1316" t="s">
        <v>6203</v>
      </c>
    </row>
    <row r="1317" spans="1:19" x14ac:dyDescent="0.25">
      <c r="A1317">
        <v>1314</v>
      </c>
      <c r="B1317" t="s">
        <v>359</v>
      </c>
      <c r="C1317" t="s">
        <v>445</v>
      </c>
      <c r="D1317" t="s">
        <v>1455</v>
      </c>
      <c r="E1317" t="s">
        <v>2856</v>
      </c>
      <c r="G1317" t="s">
        <v>3907</v>
      </c>
      <c r="H1317" t="s">
        <v>3987</v>
      </c>
      <c r="I1317" t="s">
        <v>4727</v>
      </c>
      <c r="K1317" t="s">
        <v>5497</v>
      </c>
      <c r="L1317" t="s">
        <v>3907</v>
      </c>
      <c r="N1317" t="s">
        <v>6012</v>
      </c>
      <c r="O1317" t="s">
        <v>6057</v>
      </c>
      <c r="P1317" t="str">
        <f t="shared" si="21"/>
        <v>OSUSR_GC1_PHONEPHONETYPE</v>
      </c>
      <c r="Q1317" t="e">
        <f>VLOOKUP(P1317,[1]Лист1!$J$423:$K$465,2,0)</f>
        <v>#N/A</v>
      </c>
      <c r="S1317" t="s">
        <v>6203</v>
      </c>
    </row>
    <row r="1318" spans="1:19" x14ac:dyDescent="0.25">
      <c r="A1318">
        <v>1315</v>
      </c>
      <c r="B1318" t="s">
        <v>357</v>
      </c>
      <c r="C1318" t="s">
        <v>445</v>
      </c>
      <c r="D1318" t="s">
        <v>1456</v>
      </c>
      <c r="E1318" t="s">
        <v>2857</v>
      </c>
      <c r="G1318" t="s">
        <v>3907</v>
      </c>
      <c r="H1318" t="s">
        <v>3987</v>
      </c>
      <c r="I1318" t="s">
        <v>4708</v>
      </c>
      <c r="K1318" t="s">
        <v>5478</v>
      </c>
      <c r="L1318" t="s">
        <v>3907</v>
      </c>
      <c r="N1318" t="s">
        <v>6012</v>
      </c>
      <c r="O1318" t="s">
        <v>6037</v>
      </c>
      <c r="P1318" t="str">
        <f t="shared" si="21"/>
        <v>OSUSR_GC1_PHONEVERIFIED</v>
      </c>
      <c r="Q1318" t="e">
        <f>VLOOKUP(P1318,[1]Лист1!$J$423:$K$465,2,0)</f>
        <v>#N/A</v>
      </c>
      <c r="S1318" t="s">
        <v>6203</v>
      </c>
    </row>
    <row r="1319" spans="1:19" x14ac:dyDescent="0.25">
      <c r="A1319">
        <v>1316</v>
      </c>
      <c r="B1319" t="s">
        <v>352</v>
      </c>
      <c r="C1319" t="s">
        <v>427</v>
      </c>
      <c r="D1319" t="s">
        <v>1325</v>
      </c>
      <c r="G1319" t="s">
        <v>3907</v>
      </c>
      <c r="H1319" t="s">
        <v>3988</v>
      </c>
      <c r="I1319" t="s">
        <v>4728</v>
      </c>
      <c r="K1319" t="s">
        <v>5498</v>
      </c>
      <c r="L1319" t="s">
        <v>3907</v>
      </c>
      <c r="N1319" t="s">
        <v>6012</v>
      </c>
      <c r="O1319" t="s">
        <v>6015</v>
      </c>
      <c r="P1319" t="str">
        <f t="shared" si="21"/>
        <v>OSUSR_GC1_PHOTOADDEDBY</v>
      </c>
      <c r="Q1319" t="e">
        <f>VLOOKUP(P1319,[1]Лист1!$J$423:$K$465,2,0)</f>
        <v>#N/A</v>
      </c>
      <c r="S1319" t="s">
        <v>6204</v>
      </c>
    </row>
    <row r="1320" spans="1:19" x14ac:dyDescent="0.25">
      <c r="A1320">
        <v>1317</v>
      </c>
      <c r="B1320" t="s">
        <v>357</v>
      </c>
      <c r="C1320" t="s">
        <v>414</v>
      </c>
      <c r="D1320" t="s">
        <v>1332</v>
      </c>
      <c r="G1320" t="s">
        <v>3907</v>
      </c>
      <c r="H1320" t="s">
        <v>3988</v>
      </c>
      <c r="I1320" t="s">
        <v>4579</v>
      </c>
      <c r="K1320" t="s">
        <v>5436</v>
      </c>
      <c r="L1320" t="s">
        <v>3907</v>
      </c>
      <c r="N1320" t="s">
        <v>6012</v>
      </c>
      <c r="O1320" t="s">
        <v>6030</v>
      </c>
      <c r="P1320" t="str">
        <f t="shared" si="21"/>
        <v>OSUSR_GC1_PHOTOCUSTOMERID</v>
      </c>
      <c r="Q1320" t="e">
        <f>VLOOKUP(P1320,[1]Лист1!$J$423:$K$465,2,0)</f>
        <v>#N/A</v>
      </c>
      <c r="S1320" t="s">
        <v>6204</v>
      </c>
    </row>
    <row r="1321" spans="1:19" x14ac:dyDescent="0.25">
      <c r="A1321">
        <v>1318</v>
      </c>
      <c r="B1321" t="s">
        <v>352</v>
      </c>
      <c r="C1321" t="s">
        <v>427</v>
      </c>
      <c r="D1321" t="s">
        <v>1325</v>
      </c>
      <c r="G1321" t="s">
        <v>3907</v>
      </c>
      <c r="H1321" t="s">
        <v>3988</v>
      </c>
      <c r="I1321" t="s">
        <v>4607</v>
      </c>
      <c r="K1321" t="s">
        <v>5499</v>
      </c>
      <c r="L1321" t="s">
        <v>3907</v>
      </c>
      <c r="N1321" t="s">
        <v>6012</v>
      </c>
      <c r="O1321" t="s">
        <v>6015</v>
      </c>
      <c r="P1321" t="str">
        <f t="shared" si="21"/>
        <v>OSUSR_GC1_PHOTOINACTIVATEDBY</v>
      </c>
      <c r="Q1321" t="e">
        <f>VLOOKUP(P1321,[1]Лист1!$J$423:$K$465,2,0)</f>
        <v>#N/A</v>
      </c>
      <c r="S1321" t="s">
        <v>6204</v>
      </c>
    </row>
    <row r="1322" spans="1:19" x14ac:dyDescent="0.25">
      <c r="A1322">
        <v>1319</v>
      </c>
      <c r="B1322" t="s">
        <v>349</v>
      </c>
      <c r="C1322" t="s">
        <v>454</v>
      </c>
      <c r="D1322" t="s">
        <v>1398</v>
      </c>
      <c r="G1322" t="s">
        <v>3907</v>
      </c>
      <c r="H1322" t="s">
        <v>3989</v>
      </c>
      <c r="I1322" t="s">
        <v>4660</v>
      </c>
      <c r="K1322" t="s">
        <v>5442</v>
      </c>
      <c r="L1322" t="s">
        <v>3907</v>
      </c>
      <c r="N1322" t="s">
        <v>6012</v>
      </c>
      <c r="P1322" t="str">
        <f t="shared" si="21"/>
        <v>OSUSR_GC1_REQCONSEATTACHMENTCONTENT</v>
      </c>
      <c r="Q1322" t="e">
        <f>VLOOKUP(P1322,[1]Лист1!$J$423:$K$465,2,0)</f>
        <v>#N/A</v>
      </c>
      <c r="S1322" t="s">
        <v>6194</v>
      </c>
    </row>
    <row r="1323" spans="1:19" x14ac:dyDescent="0.25">
      <c r="A1323">
        <v>1320</v>
      </c>
      <c r="B1323" t="s">
        <v>349</v>
      </c>
      <c r="C1323" t="s">
        <v>420</v>
      </c>
      <c r="D1323" t="s">
        <v>1438</v>
      </c>
      <c r="G1323" t="s">
        <v>3907</v>
      </c>
      <c r="H1323" t="s">
        <v>3989</v>
      </c>
      <c r="I1323" t="s">
        <v>4661</v>
      </c>
      <c r="K1323" t="s">
        <v>5443</v>
      </c>
      <c r="L1323" t="s">
        <v>3907</v>
      </c>
      <c r="N1323" t="s">
        <v>6012</v>
      </c>
      <c r="P1323" t="str">
        <f t="shared" si="21"/>
        <v>OSUSR_GC1_REQCONSECONSENTDATE</v>
      </c>
      <c r="Q1323" t="e">
        <f>VLOOKUP(P1323,[1]Лист1!$J$423:$K$465,2,0)</f>
        <v>#N/A</v>
      </c>
      <c r="S1323" t="s">
        <v>6194</v>
      </c>
    </row>
    <row r="1324" spans="1:19" x14ac:dyDescent="0.25">
      <c r="A1324">
        <v>1321</v>
      </c>
      <c r="B1324" t="s">
        <v>349</v>
      </c>
      <c r="C1324" t="s">
        <v>420</v>
      </c>
      <c r="D1324" t="s">
        <v>1400</v>
      </c>
      <c r="G1324" t="s">
        <v>3907</v>
      </c>
      <c r="H1324" t="s">
        <v>3989</v>
      </c>
      <c r="I1324" t="s">
        <v>4662</v>
      </c>
      <c r="K1324" t="s">
        <v>5444</v>
      </c>
      <c r="L1324" t="s">
        <v>3907</v>
      </c>
      <c r="N1324" t="s">
        <v>6012</v>
      </c>
      <c r="P1324" t="str">
        <f t="shared" si="21"/>
        <v>OSUSR_GC1_REQCONSECONSENTENDDATE</v>
      </c>
      <c r="Q1324" t="e">
        <f>VLOOKUP(P1324,[1]Лист1!$J$423:$K$465,2,0)</f>
        <v>#N/A</v>
      </c>
      <c r="S1324" t="s">
        <v>6194</v>
      </c>
    </row>
    <row r="1325" spans="1:19" x14ac:dyDescent="0.25">
      <c r="A1325">
        <v>1322</v>
      </c>
      <c r="B1325" t="s">
        <v>357</v>
      </c>
      <c r="C1325" t="s">
        <v>414</v>
      </c>
      <c r="D1325" t="s">
        <v>1332</v>
      </c>
      <c r="G1325" t="s">
        <v>3907</v>
      </c>
      <c r="H1325" t="s">
        <v>3989</v>
      </c>
      <c r="I1325" t="s">
        <v>4579</v>
      </c>
      <c r="K1325" t="s">
        <v>5436</v>
      </c>
      <c r="L1325" t="s">
        <v>3907</v>
      </c>
      <c r="N1325" t="s">
        <v>6012</v>
      </c>
      <c r="O1325" t="s">
        <v>6056</v>
      </c>
      <c r="P1325" t="str">
        <f t="shared" si="21"/>
        <v>OSUSR_GC1_REQCONSECUSTOMERID</v>
      </c>
      <c r="Q1325" t="e">
        <f>VLOOKUP(P1325,[1]Лист1!$J$423:$K$465,2,0)</f>
        <v>#N/A</v>
      </c>
      <c r="S1325" t="s">
        <v>6194</v>
      </c>
    </row>
    <row r="1326" spans="1:19" x14ac:dyDescent="0.25">
      <c r="A1326">
        <v>1323</v>
      </c>
      <c r="B1326" t="s">
        <v>349</v>
      </c>
      <c r="C1326" t="s">
        <v>454</v>
      </c>
      <c r="D1326" t="s">
        <v>1401</v>
      </c>
      <c r="G1326" t="s">
        <v>3907</v>
      </c>
      <c r="H1326" t="s">
        <v>3989</v>
      </c>
      <c r="I1326" t="s">
        <v>4663</v>
      </c>
      <c r="K1326" t="s">
        <v>5445</v>
      </c>
      <c r="L1326" t="s">
        <v>3907</v>
      </c>
      <c r="N1326" t="s">
        <v>6012</v>
      </c>
      <c r="P1326" t="str">
        <f t="shared" si="21"/>
        <v>OSUSR_GC1_REQCONSEDOCHASH</v>
      </c>
      <c r="Q1326" t="e">
        <f>VLOOKUP(P1326,[1]Лист1!$J$423:$K$465,2,0)</f>
        <v>#N/A</v>
      </c>
      <c r="S1326" t="s">
        <v>6194</v>
      </c>
    </row>
    <row r="1327" spans="1:19" x14ac:dyDescent="0.25">
      <c r="A1327">
        <v>1324</v>
      </c>
      <c r="B1327" t="s">
        <v>349</v>
      </c>
      <c r="C1327" t="s">
        <v>454</v>
      </c>
      <c r="D1327" t="s">
        <v>1402</v>
      </c>
      <c r="G1327" t="s">
        <v>3907</v>
      </c>
      <c r="H1327" t="s">
        <v>3989</v>
      </c>
      <c r="I1327" t="s">
        <v>4664</v>
      </c>
      <c r="K1327" t="s">
        <v>1434</v>
      </c>
      <c r="L1327" t="s">
        <v>3907</v>
      </c>
      <c r="N1327" t="s">
        <v>6012</v>
      </c>
      <c r="P1327" t="str">
        <f t="shared" si="21"/>
        <v>OSUSR_GC1_REQCONSEFILENAME</v>
      </c>
      <c r="Q1327" t="e">
        <f>VLOOKUP(P1327,[1]Лист1!$J$423:$K$465,2,0)</f>
        <v>#N/A</v>
      </c>
      <c r="S1327" t="s">
        <v>6194</v>
      </c>
    </row>
    <row r="1328" spans="1:19" x14ac:dyDescent="0.25">
      <c r="A1328">
        <v>1325</v>
      </c>
      <c r="B1328" t="s">
        <v>349</v>
      </c>
      <c r="C1328" t="s">
        <v>471</v>
      </c>
      <c r="D1328" t="s">
        <v>1457</v>
      </c>
      <c r="E1328" t="s">
        <v>2858</v>
      </c>
      <c r="G1328" t="s">
        <v>3907</v>
      </c>
      <c r="H1328" t="s">
        <v>3989</v>
      </c>
      <c r="I1328" t="s">
        <v>4729</v>
      </c>
      <c r="K1328" t="s">
        <v>5500</v>
      </c>
      <c r="L1328" t="s">
        <v>3907</v>
      </c>
      <c r="N1328" t="s">
        <v>6012</v>
      </c>
      <c r="P1328" t="str">
        <f t="shared" si="21"/>
        <v>OSUSR_GC1_REQCONSEISPRINTED</v>
      </c>
      <c r="Q1328" t="e">
        <f>VLOOKUP(P1328,[1]Лист1!$J$423:$K$465,2,0)</f>
        <v>#N/A</v>
      </c>
      <c r="S1328" t="s">
        <v>6194</v>
      </c>
    </row>
    <row r="1329" spans="1:19" x14ac:dyDescent="0.25">
      <c r="A1329">
        <v>1326</v>
      </c>
      <c r="B1329" t="s">
        <v>349</v>
      </c>
      <c r="C1329" t="s">
        <v>455</v>
      </c>
      <c r="D1329" t="s">
        <v>1404</v>
      </c>
      <c r="G1329" t="s">
        <v>3907</v>
      </c>
      <c r="H1329" t="s">
        <v>3989</v>
      </c>
      <c r="I1329" t="s">
        <v>4666</v>
      </c>
      <c r="K1329" t="s">
        <v>5447</v>
      </c>
      <c r="L1329" t="s">
        <v>3907</v>
      </c>
      <c r="N1329" t="s">
        <v>6012</v>
      </c>
      <c r="O1329" t="s">
        <v>6032</v>
      </c>
      <c r="P1329" t="str">
        <f t="shared" si="21"/>
        <v>OSUSR_GC1_REQCONSEPRINTFORMS</v>
      </c>
      <c r="Q1329" t="e">
        <f>VLOOKUP(P1329,[1]Лист1!$J$423:$K$465,2,0)</f>
        <v>#N/A</v>
      </c>
      <c r="S1329" t="s">
        <v>6194</v>
      </c>
    </row>
    <row r="1330" spans="1:19" x14ac:dyDescent="0.25">
      <c r="A1330">
        <v>1327</v>
      </c>
      <c r="B1330" t="s">
        <v>360</v>
      </c>
      <c r="C1330" t="s">
        <v>440</v>
      </c>
      <c r="D1330" t="s">
        <v>1389</v>
      </c>
      <c r="G1330" t="s">
        <v>3907</v>
      </c>
      <c r="H1330" t="s">
        <v>3990</v>
      </c>
      <c r="I1330" t="s">
        <v>4682</v>
      </c>
      <c r="K1330" t="s">
        <v>5456</v>
      </c>
      <c r="L1330" t="s">
        <v>3907</v>
      </c>
      <c r="N1330" t="s">
        <v>6012</v>
      </c>
      <c r="O1330" t="s">
        <v>6028</v>
      </c>
      <c r="P1330" t="str">
        <f t="shared" si="21"/>
        <v>OSUSR_GC1_REQCUSTOBIRTHCOUNTRY</v>
      </c>
      <c r="Q1330" t="e">
        <f>VLOOKUP(P1330,[1]Лист1!$J$423:$K$465,2,0)</f>
        <v>#N/A</v>
      </c>
      <c r="S1330" t="s">
        <v>6197</v>
      </c>
    </row>
    <row r="1331" spans="1:19" x14ac:dyDescent="0.25">
      <c r="A1331">
        <v>1328</v>
      </c>
      <c r="B1331" t="s">
        <v>359</v>
      </c>
      <c r="C1331" t="s">
        <v>414</v>
      </c>
      <c r="D1331" t="s">
        <v>1283</v>
      </c>
      <c r="G1331" t="s">
        <v>3907</v>
      </c>
      <c r="H1331" t="s">
        <v>3990</v>
      </c>
      <c r="I1331" t="s">
        <v>4604</v>
      </c>
      <c r="K1331" t="s">
        <v>1283</v>
      </c>
      <c r="L1331" t="s">
        <v>3907</v>
      </c>
      <c r="N1331" t="s">
        <v>6012</v>
      </c>
      <c r="P1331" t="str">
        <f t="shared" si="21"/>
        <v>OSUSR_GC1_REQCUSTOBIRTHDATE</v>
      </c>
      <c r="Q1331" t="e">
        <f>VLOOKUP(P1331,[1]Лист1!$J$423:$K$465,2,0)</f>
        <v>#N/A</v>
      </c>
      <c r="S1331" t="s">
        <v>6197</v>
      </c>
    </row>
    <row r="1332" spans="1:19" x14ac:dyDescent="0.25">
      <c r="A1332">
        <v>1329</v>
      </c>
      <c r="B1332" t="s">
        <v>359</v>
      </c>
      <c r="C1332" t="s">
        <v>414</v>
      </c>
      <c r="D1332" t="s">
        <v>1419</v>
      </c>
      <c r="G1332" t="s">
        <v>3907</v>
      </c>
      <c r="H1332" t="s">
        <v>3990</v>
      </c>
      <c r="I1332" t="s">
        <v>4683</v>
      </c>
      <c r="K1332" t="s">
        <v>1419</v>
      </c>
      <c r="L1332" t="s">
        <v>3907</v>
      </c>
      <c r="N1332" t="s">
        <v>6012</v>
      </c>
      <c r="P1332" t="str">
        <f t="shared" si="21"/>
        <v>OSUSR_GC1_REQCUSTOBIRTHPLACE</v>
      </c>
      <c r="Q1332" t="e">
        <f>VLOOKUP(P1332,[1]Лист1!$J$423:$K$465,2,0)</f>
        <v>#N/A</v>
      </c>
      <c r="S1332" t="s">
        <v>6197</v>
      </c>
    </row>
    <row r="1333" spans="1:19" x14ac:dyDescent="0.25">
      <c r="A1333">
        <v>1330</v>
      </c>
      <c r="B1333" t="s">
        <v>360</v>
      </c>
      <c r="C1333" t="s">
        <v>440</v>
      </c>
      <c r="D1333" t="s">
        <v>1389</v>
      </c>
      <c r="G1333" t="s">
        <v>3907</v>
      </c>
      <c r="H1333" t="s">
        <v>3990</v>
      </c>
      <c r="I1333" t="s">
        <v>4684</v>
      </c>
      <c r="K1333" t="s">
        <v>5501</v>
      </c>
      <c r="L1333" t="s">
        <v>3907</v>
      </c>
      <c r="N1333" t="s">
        <v>6012</v>
      </c>
      <c r="O1333" t="s">
        <v>6028</v>
      </c>
      <c r="P1333" t="str">
        <f t="shared" si="21"/>
        <v>OSUSR_GC1_REQCUSTOCITIZENSHIPCOUNTRY</v>
      </c>
      <c r="Q1333" t="e">
        <f>VLOOKUP(P1333,[1]Лист1!$J$423:$K$465,2,0)</f>
        <v>#N/A</v>
      </c>
      <c r="S1333" t="s">
        <v>6197</v>
      </c>
    </row>
    <row r="1334" spans="1:19" x14ac:dyDescent="0.25">
      <c r="A1334">
        <v>1331</v>
      </c>
      <c r="B1334" t="s">
        <v>360</v>
      </c>
      <c r="C1334" t="s">
        <v>459</v>
      </c>
      <c r="D1334" t="s">
        <v>1420</v>
      </c>
      <c r="E1334" t="s">
        <v>2859</v>
      </c>
      <c r="G1334" t="s">
        <v>3907</v>
      </c>
      <c r="H1334" t="s">
        <v>3990</v>
      </c>
      <c r="I1334" t="s">
        <v>4685</v>
      </c>
      <c r="K1334" t="s">
        <v>552</v>
      </c>
      <c r="L1334" t="s">
        <v>3907</v>
      </c>
      <c r="N1334" t="s">
        <v>6012</v>
      </c>
      <c r="O1334" t="s">
        <v>6041</v>
      </c>
      <c r="P1334" t="str">
        <f t="shared" si="21"/>
        <v>OSUSR_GC1_REQCUSTOCUSTOMERCATEGORY</v>
      </c>
      <c r="Q1334" t="e">
        <f>VLOOKUP(P1334,[1]Лист1!$J$423:$K$465,2,0)</f>
        <v>#N/A</v>
      </c>
      <c r="S1334" t="s">
        <v>6197</v>
      </c>
    </row>
    <row r="1335" spans="1:19" x14ac:dyDescent="0.25">
      <c r="A1335">
        <v>1332</v>
      </c>
      <c r="B1335" t="s">
        <v>357</v>
      </c>
      <c r="C1335" t="s">
        <v>414</v>
      </c>
      <c r="D1335" t="s">
        <v>1332</v>
      </c>
      <c r="G1335" t="s">
        <v>3907</v>
      </c>
      <c r="H1335" t="s">
        <v>3990</v>
      </c>
      <c r="I1335" t="s">
        <v>4579</v>
      </c>
      <c r="K1335" t="s">
        <v>5502</v>
      </c>
      <c r="L1335" t="s">
        <v>3907</v>
      </c>
      <c r="N1335" t="s">
        <v>6012</v>
      </c>
      <c r="O1335" t="s">
        <v>6030</v>
      </c>
      <c r="P1335" t="str">
        <f t="shared" si="21"/>
        <v>OSUSR_GC1_REQCUSTOCUSTOMERID</v>
      </c>
      <c r="Q1335" t="e">
        <f>VLOOKUP(P1335,[1]Лист1!$J$423:$K$465,2,0)</f>
        <v>#N/A</v>
      </c>
      <c r="S1335" t="s">
        <v>6197</v>
      </c>
    </row>
    <row r="1336" spans="1:19" x14ac:dyDescent="0.25">
      <c r="A1336">
        <v>1333</v>
      </c>
      <c r="B1336" t="s">
        <v>360</v>
      </c>
      <c r="C1336" t="s">
        <v>460</v>
      </c>
      <c r="D1336" t="s">
        <v>1421</v>
      </c>
      <c r="E1336" t="s">
        <v>2860</v>
      </c>
      <c r="G1336" t="s">
        <v>3907</v>
      </c>
      <c r="H1336" t="s">
        <v>3990</v>
      </c>
      <c r="I1336" t="s">
        <v>4686</v>
      </c>
      <c r="K1336" t="s">
        <v>5458</v>
      </c>
      <c r="L1336" t="s">
        <v>3907</v>
      </c>
      <c r="N1336" t="s">
        <v>6012</v>
      </c>
      <c r="O1336" t="s">
        <v>6042</v>
      </c>
      <c r="P1336" t="str">
        <f t="shared" si="21"/>
        <v>OSUSR_GC1_REQCUSTOEDUCATION</v>
      </c>
      <c r="Q1336" t="e">
        <f>VLOOKUP(P1336,[1]Лист1!$J$423:$K$465,2,0)</f>
        <v>#N/A</v>
      </c>
      <c r="S1336" t="s">
        <v>6197</v>
      </c>
    </row>
    <row r="1337" spans="1:19" x14ac:dyDescent="0.25">
      <c r="A1337">
        <v>1334</v>
      </c>
      <c r="B1337" t="s">
        <v>359</v>
      </c>
      <c r="C1337" t="s">
        <v>414</v>
      </c>
      <c r="D1337" t="s">
        <v>1285</v>
      </c>
      <c r="G1337" t="s">
        <v>3907</v>
      </c>
      <c r="H1337" t="s">
        <v>3990</v>
      </c>
      <c r="I1337" t="s">
        <v>4730</v>
      </c>
      <c r="K1337" t="s">
        <v>5503</v>
      </c>
      <c r="L1337" t="s">
        <v>3907</v>
      </c>
      <c r="N1337" t="s">
        <v>6012</v>
      </c>
      <c r="P1337" t="str">
        <f t="shared" si="21"/>
        <v>OSUSR_GC1_REQCUSTOFIO</v>
      </c>
      <c r="Q1337" t="e">
        <f>VLOOKUP(P1337,[1]Лист1!$J$423:$K$465,2,0)</f>
        <v>#N/A</v>
      </c>
      <c r="S1337" t="s">
        <v>6197</v>
      </c>
    </row>
    <row r="1338" spans="1:19" x14ac:dyDescent="0.25">
      <c r="A1338">
        <v>1335</v>
      </c>
      <c r="B1338" t="s">
        <v>359</v>
      </c>
      <c r="C1338" t="s">
        <v>414</v>
      </c>
      <c r="D1338" t="s">
        <v>1422</v>
      </c>
      <c r="G1338" t="s">
        <v>3907</v>
      </c>
      <c r="H1338" t="s">
        <v>3990</v>
      </c>
      <c r="I1338" t="s">
        <v>4687</v>
      </c>
      <c r="K1338" t="s">
        <v>5459</v>
      </c>
      <c r="L1338" t="s">
        <v>3907</v>
      </c>
      <c r="N1338" t="s">
        <v>6012</v>
      </c>
      <c r="P1338" t="str">
        <f t="shared" si="21"/>
        <v>OSUSR_GC1_REQCUSTOFIO_EN</v>
      </c>
      <c r="Q1338" t="e">
        <f>VLOOKUP(P1338,[1]Лист1!$J$423:$K$465,2,0)</f>
        <v>#N/A</v>
      </c>
      <c r="S1338" t="s">
        <v>6197</v>
      </c>
    </row>
    <row r="1339" spans="1:19" x14ac:dyDescent="0.25">
      <c r="A1339">
        <v>1336</v>
      </c>
      <c r="B1339" t="s">
        <v>359</v>
      </c>
      <c r="C1339" t="s">
        <v>414</v>
      </c>
      <c r="D1339" t="s">
        <v>1285</v>
      </c>
      <c r="G1339" t="s">
        <v>3907</v>
      </c>
      <c r="H1339" t="s">
        <v>3990</v>
      </c>
      <c r="I1339" t="s">
        <v>4731</v>
      </c>
      <c r="K1339" t="s">
        <v>5503</v>
      </c>
      <c r="L1339" t="s">
        <v>3907</v>
      </c>
      <c r="N1339" t="s">
        <v>6012</v>
      </c>
      <c r="P1339" t="str">
        <f t="shared" si="21"/>
        <v>OSUSR_GC1_REQCUSTOFIO_FULL</v>
      </c>
      <c r="Q1339" t="e">
        <f>VLOOKUP(P1339,[1]Лист1!$J$423:$K$465,2,0)</f>
        <v>#N/A</v>
      </c>
      <c r="S1339" t="s">
        <v>6197</v>
      </c>
    </row>
    <row r="1340" spans="1:19" x14ac:dyDescent="0.25">
      <c r="A1340">
        <v>1337</v>
      </c>
      <c r="B1340" t="s">
        <v>359</v>
      </c>
      <c r="C1340" t="s">
        <v>414</v>
      </c>
      <c r="D1340" t="s">
        <v>407</v>
      </c>
      <c r="G1340" t="s">
        <v>3907</v>
      </c>
      <c r="H1340" t="s">
        <v>3990</v>
      </c>
      <c r="I1340" t="s">
        <v>4622</v>
      </c>
      <c r="K1340" t="s">
        <v>5504</v>
      </c>
      <c r="L1340" t="s">
        <v>3907</v>
      </c>
      <c r="N1340" t="s">
        <v>6012</v>
      </c>
      <c r="P1340" t="str">
        <f t="shared" si="21"/>
        <v>OSUSR_GC1_REQCUSTOFIRSTNAME</v>
      </c>
      <c r="Q1340" t="e">
        <f>VLOOKUP(P1340,[1]Лист1!$J$423:$K$465,2,0)</f>
        <v>#N/A</v>
      </c>
      <c r="S1340" t="s">
        <v>6197</v>
      </c>
    </row>
    <row r="1341" spans="1:19" x14ac:dyDescent="0.25">
      <c r="A1341">
        <v>1338</v>
      </c>
      <c r="B1341" t="s">
        <v>360</v>
      </c>
      <c r="C1341" t="s">
        <v>461</v>
      </c>
      <c r="D1341" t="s">
        <v>1356</v>
      </c>
      <c r="E1341" t="s">
        <v>2861</v>
      </c>
      <c r="G1341" t="s">
        <v>3907</v>
      </c>
      <c r="H1341" t="s">
        <v>3990</v>
      </c>
      <c r="I1341" t="s">
        <v>91</v>
      </c>
      <c r="K1341" t="s">
        <v>576</v>
      </c>
      <c r="L1341" t="s">
        <v>3907</v>
      </c>
      <c r="N1341" t="s">
        <v>6012</v>
      </c>
      <c r="O1341" t="s">
        <v>6043</v>
      </c>
      <c r="P1341" t="str">
        <f t="shared" si="21"/>
        <v>OSUSR_GC1_REQCUSTOGENDER</v>
      </c>
      <c r="Q1341" t="e">
        <f>VLOOKUP(P1341,[1]Лист1!$J$423:$K$465,2,0)</f>
        <v>#N/A</v>
      </c>
      <c r="S1341" t="s">
        <v>6197</v>
      </c>
    </row>
    <row r="1342" spans="1:19" x14ac:dyDescent="0.25">
      <c r="A1342">
        <v>1339</v>
      </c>
      <c r="B1342" t="s">
        <v>359</v>
      </c>
      <c r="C1342" t="s">
        <v>414</v>
      </c>
      <c r="D1342" t="s">
        <v>1092</v>
      </c>
      <c r="G1342" t="s">
        <v>3907</v>
      </c>
      <c r="H1342" t="s">
        <v>3990</v>
      </c>
      <c r="I1342" t="s">
        <v>4623</v>
      </c>
      <c r="K1342" t="s">
        <v>1092</v>
      </c>
      <c r="L1342" t="s">
        <v>3907</v>
      </c>
      <c r="N1342" t="s">
        <v>6012</v>
      </c>
      <c r="P1342" t="str">
        <f t="shared" si="21"/>
        <v>OSUSR_GC1_REQCUSTOIIN</v>
      </c>
      <c r="Q1342" t="e">
        <f>VLOOKUP(P1342,[1]Лист1!$J$423:$K$465,2,0)</f>
        <v>#N/A</v>
      </c>
      <c r="S1342" t="s">
        <v>6197</v>
      </c>
    </row>
    <row r="1343" spans="1:19" x14ac:dyDescent="0.25">
      <c r="A1343">
        <v>1340</v>
      </c>
      <c r="B1343" t="s">
        <v>359</v>
      </c>
      <c r="C1343" t="s">
        <v>414</v>
      </c>
      <c r="D1343" t="s">
        <v>1458</v>
      </c>
      <c r="E1343" t="s">
        <v>2862</v>
      </c>
      <c r="G1343" t="s">
        <v>3907</v>
      </c>
      <c r="H1343" t="s">
        <v>3990</v>
      </c>
      <c r="I1343" t="s">
        <v>4732</v>
      </c>
      <c r="K1343" t="s">
        <v>5505</v>
      </c>
      <c r="L1343" t="s">
        <v>3907</v>
      </c>
      <c r="N1343" t="s">
        <v>6012</v>
      </c>
      <c r="O1343" t="s">
        <v>6037</v>
      </c>
      <c r="P1343" t="str">
        <f t="shared" si="21"/>
        <v>OSUSR_GC1_REQCUSTOISFIOCHANGED</v>
      </c>
      <c r="Q1343" t="e">
        <f>VLOOKUP(P1343,[1]Лист1!$J$423:$K$465,2,0)</f>
        <v>#N/A</v>
      </c>
      <c r="S1343" t="s">
        <v>6197</v>
      </c>
    </row>
    <row r="1344" spans="1:19" x14ac:dyDescent="0.25">
      <c r="A1344">
        <v>1341</v>
      </c>
      <c r="B1344" t="s">
        <v>360</v>
      </c>
      <c r="C1344" t="s">
        <v>472</v>
      </c>
      <c r="D1344" t="s">
        <v>1459</v>
      </c>
      <c r="E1344" t="s">
        <v>2863</v>
      </c>
      <c r="G1344" t="s">
        <v>3907</v>
      </c>
      <c r="H1344" t="s">
        <v>3990</v>
      </c>
      <c r="I1344" t="s">
        <v>56</v>
      </c>
      <c r="K1344" t="s">
        <v>5460</v>
      </c>
      <c r="L1344" t="s">
        <v>3907</v>
      </c>
      <c r="N1344" t="s">
        <v>6012</v>
      </c>
      <c r="O1344" t="s">
        <v>6044</v>
      </c>
      <c r="P1344" t="str">
        <f t="shared" si="21"/>
        <v>OSUSR_GC1_REQCUSTOLANGUAGE</v>
      </c>
      <c r="Q1344" t="e">
        <f>VLOOKUP(P1344,[1]Лист1!$J$423:$K$465,2,0)</f>
        <v>#N/A</v>
      </c>
      <c r="S1344" t="s">
        <v>6197</v>
      </c>
    </row>
    <row r="1345" spans="1:19" x14ac:dyDescent="0.25">
      <c r="A1345">
        <v>1342</v>
      </c>
      <c r="B1345" t="s">
        <v>359</v>
      </c>
      <c r="C1345" t="s">
        <v>414</v>
      </c>
      <c r="D1345" t="s">
        <v>408</v>
      </c>
      <c r="G1345" t="s">
        <v>3907</v>
      </c>
      <c r="H1345" t="s">
        <v>3990</v>
      </c>
      <c r="I1345" t="s">
        <v>4625</v>
      </c>
      <c r="K1345" t="s">
        <v>5506</v>
      </c>
      <c r="L1345" t="s">
        <v>3907</v>
      </c>
      <c r="N1345" t="s">
        <v>6012</v>
      </c>
      <c r="P1345" t="str">
        <f t="shared" si="21"/>
        <v>OSUSR_GC1_REQCUSTOLASTNAME</v>
      </c>
      <c r="Q1345" t="e">
        <f>VLOOKUP(P1345,[1]Лист1!$J$423:$K$465,2,0)</f>
        <v>#N/A</v>
      </c>
      <c r="S1345" t="s">
        <v>6197</v>
      </c>
    </row>
    <row r="1346" spans="1:19" x14ac:dyDescent="0.25">
      <c r="A1346">
        <v>1343</v>
      </c>
      <c r="B1346" t="s">
        <v>360</v>
      </c>
      <c r="C1346" t="s">
        <v>463</v>
      </c>
      <c r="D1346" t="s">
        <v>1424</v>
      </c>
      <c r="E1346" t="s">
        <v>2864</v>
      </c>
      <c r="G1346" t="s">
        <v>3907</v>
      </c>
      <c r="H1346" t="s">
        <v>3990</v>
      </c>
      <c r="I1346" t="s">
        <v>4688</v>
      </c>
      <c r="K1346" t="s">
        <v>564</v>
      </c>
      <c r="L1346" t="s">
        <v>3907</v>
      </c>
      <c r="N1346" t="s">
        <v>6012</v>
      </c>
      <c r="O1346" t="s">
        <v>6045</v>
      </c>
      <c r="P1346" t="str">
        <f t="shared" si="21"/>
        <v>OSUSR_GC1_REQCUSTOMARITALSTATUS</v>
      </c>
      <c r="Q1346" t="e">
        <f>VLOOKUP(P1346,[1]Лист1!$J$423:$K$465,2,0)</f>
        <v>#N/A</v>
      </c>
      <c r="S1346" t="s">
        <v>6197</v>
      </c>
    </row>
    <row r="1347" spans="1:19" x14ac:dyDescent="0.25">
      <c r="A1347">
        <v>1344</v>
      </c>
      <c r="B1347" t="s">
        <v>359</v>
      </c>
      <c r="C1347" t="s">
        <v>414</v>
      </c>
      <c r="D1347" t="s">
        <v>1359</v>
      </c>
      <c r="G1347" t="s">
        <v>3907</v>
      </c>
      <c r="H1347" t="s">
        <v>3990</v>
      </c>
      <c r="I1347" t="s">
        <v>4626</v>
      </c>
      <c r="K1347" t="s">
        <v>5507</v>
      </c>
      <c r="L1347" t="s">
        <v>3907</v>
      </c>
      <c r="N1347" t="s">
        <v>6012</v>
      </c>
      <c r="P1347" t="str">
        <f t="shared" si="21"/>
        <v>OSUSR_GC1_REQCUSTOMIDDLENAME</v>
      </c>
      <c r="Q1347" t="e">
        <f>VLOOKUP(P1347,[1]Лист1!$J$423:$K$465,2,0)</f>
        <v>#N/A</v>
      </c>
      <c r="S1347" t="s">
        <v>6197</v>
      </c>
    </row>
    <row r="1348" spans="1:19" x14ac:dyDescent="0.25">
      <c r="A1348">
        <v>1345</v>
      </c>
      <c r="B1348" t="s">
        <v>359</v>
      </c>
      <c r="C1348" t="s">
        <v>464</v>
      </c>
      <c r="D1348" t="s">
        <v>1425</v>
      </c>
      <c r="E1348" t="s">
        <v>2865</v>
      </c>
      <c r="G1348" t="s">
        <v>3907</v>
      </c>
      <c r="H1348" t="s">
        <v>3990</v>
      </c>
      <c r="I1348" t="s">
        <v>4689</v>
      </c>
      <c r="K1348" t="s">
        <v>5461</v>
      </c>
      <c r="L1348" t="s">
        <v>3907</v>
      </c>
      <c r="N1348" t="s">
        <v>6012</v>
      </c>
      <c r="O1348" t="s">
        <v>6037</v>
      </c>
      <c r="P1348" t="str">
        <f t="shared" si="21"/>
        <v>OSUSR_GC1_REQCUSTOMILITARY</v>
      </c>
      <c r="Q1348" t="e">
        <f>VLOOKUP(P1348,[1]Лист1!$J$423:$K$465,2,0)</f>
        <v>#N/A</v>
      </c>
      <c r="S1348" t="s">
        <v>6197</v>
      </c>
    </row>
    <row r="1349" spans="1:19" x14ac:dyDescent="0.25">
      <c r="A1349">
        <v>1346</v>
      </c>
      <c r="B1349" t="s">
        <v>359</v>
      </c>
      <c r="C1349" t="s">
        <v>465</v>
      </c>
      <c r="D1349" t="s">
        <v>1426</v>
      </c>
      <c r="E1349" t="s">
        <v>2866</v>
      </c>
      <c r="G1349" t="s">
        <v>3907</v>
      </c>
      <c r="H1349" t="s">
        <v>3990</v>
      </c>
      <c r="I1349" t="s">
        <v>4690</v>
      </c>
      <c r="K1349" t="s">
        <v>5462</v>
      </c>
      <c r="L1349" t="s">
        <v>3907</v>
      </c>
      <c r="N1349" t="s">
        <v>6012</v>
      </c>
      <c r="P1349" t="str">
        <f t="shared" ref="P1349:P1412" si="22">CONCATENATE(H1349,I1349)</f>
        <v>OSUSR_GC1_REQCUSTOORGANIZATIONBIN</v>
      </c>
      <c r="Q1349" t="e">
        <f>VLOOKUP(P1349,[1]Лист1!$J$423:$K$465,2,0)</f>
        <v>#N/A</v>
      </c>
      <c r="S1349" t="s">
        <v>6197</v>
      </c>
    </row>
    <row r="1350" spans="1:19" x14ac:dyDescent="0.25">
      <c r="A1350">
        <v>1347</v>
      </c>
      <c r="B1350" t="s">
        <v>359</v>
      </c>
      <c r="C1350" t="s">
        <v>465</v>
      </c>
      <c r="D1350" t="s">
        <v>1427</v>
      </c>
      <c r="G1350" t="s">
        <v>3907</v>
      </c>
      <c r="H1350" t="s">
        <v>3990</v>
      </c>
      <c r="I1350" t="s">
        <v>4691</v>
      </c>
      <c r="K1350" t="s">
        <v>5463</v>
      </c>
      <c r="L1350" t="s">
        <v>3907</v>
      </c>
      <c r="N1350" t="s">
        <v>6012</v>
      </c>
      <c r="P1350" t="str">
        <f t="shared" si="22"/>
        <v>OSUSR_GC1_REQCUSTOORGANIZATIONNAME</v>
      </c>
      <c r="Q1350" t="e">
        <f>VLOOKUP(P1350,[1]Лист1!$J$423:$K$465,2,0)</f>
        <v>#N/A</v>
      </c>
      <c r="S1350" t="s">
        <v>6197</v>
      </c>
    </row>
    <row r="1351" spans="1:19" x14ac:dyDescent="0.25">
      <c r="A1351">
        <v>1348</v>
      </c>
      <c r="B1351" t="s">
        <v>359</v>
      </c>
      <c r="C1351" t="s">
        <v>465</v>
      </c>
      <c r="D1351" t="s">
        <v>1428</v>
      </c>
      <c r="G1351" t="s">
        <v>3907</v>
      </c>
      <c r="H1351" t="s">
        <v>3990</v>
      </c>
      <c r="I1351" t="s">
        <v>4692</v>
      </c>
      <c r="K1351" t="s">
        <v>5464</v>
      </c>
      <c r="L1351" t="s">
        <v>3907</v>
      </c>
      <c r="N1351" t="s">
        <v>6012</v>
      </c>
      <c r="P1351" t="str">
        <f t="shared" si="22"/>
        <v>OSUSR_GC1_REQCUSTOPOSITION</v>
      </c>
      <c r="Q1351" t="e">
        <f>VLOOKUP(P1351,[1]Лист1!$J$423:$K$465,2,0)</f>
        <v>#N/A</v>
      </c>
      <c r="S1351" t="s">
        <v>6197</v>
      </c>
    </row>
    <row r="1352" spans="1:19" x14ac:dyDescent="0.25">
      <c r="A1352">
        <v>1349</v>
      </c>
      <c r="B1352" t="s">
        <v>344</v>
      </c>
      <c r="C1352" t="s">
        <v>473</v>
      </c>
      <c r="D1352" t="s">
        <v>1460</v>
      </c>
      <c r="E1352" t="s">
        <v>2867</v>
      </c>
      <c r="G1352" t="s">
        <v>3907</v>
      </c>
      <c r="H1352" t="s">
        <v>3990</v>
      </c>
      <c r="I1352" t="s">
        <v>4733</v>
      </c>
      <c r="K1352" t="s">
        <v>1676</v>
      </c>
      <c r="L1352" t="s">
        <v>3907</v>
      </c>
      <c r="N1352" t="s">
        <v>6012</v>
      </c>
      <c r="O1352" t="s">
        <v>6058</v>
      </c>
      <c r="P1352" t="str">
        <f t="shared" si="22"/>
        <v>OSUSR_GC1_REQCUSTORECORDSTATUS</v>
      </c>
      <c r="Q1352" t="e">
        <f>VLOOKUP(P1352,[1]Лист1!$J$423:$K$465,2,0)</f>
        <v>#N/A</v>
      </c>
      <c r="S1352" t="s">
        <v>6197</v>
      </c>
    </row>
    <row r="1353" spans="1:19" x14ac:dyDescent="0.25">
      <c r="A1353">
        <v>1350</v>
      </c>
      <c r="B1353" t="s">
        <v>359</v>
      </c>
      <c r="C1353" t="s">
        <v>414</v>
      </c>
      <c r="D1353" t="s">
        <v>1461</v>
      </c>
      <c r="G1353" t="s">
        <v>3907</v>
      </c>
      <c r="H1353" t="s">
        <v>3990</v>
      </c>
      <c r="I1353" t="s">
        <v>98</v>
      </c>
      <c r="K1353" t="s">
        <v>5508</v>
      </c>
      <c r="L1353" t="s">
        <v>3907</v>
      </c>
      <c r="N1353" t="s">
        <v>6012</v>
      </c>
      <c r="O1353" t="s">
        <v>6037</v>
      </c>
      <c r="P1353" t="str">
        <f t="shared" si="22"/>
        <v>OSUSR_GC1_REQCUSTORESIDENCE</v>
      </c>
      <c r="Q1353" t="e">
        <f>VLOOKUP(P1353,[1]Лист1!$J$423:$K$465,2,0)</f>
        <v>#N/A</v>
      </c>
      <c r="S1353" t="s">
        <v>6197</v>
      </c>
    </row>
    <row r="1354" spans="1:19" x14ac:dyDescent="0.25">
      <c r="A1354">
        <v>1351</v>
      </c>
      <c r="B1354" t="s">
        <v>360</v>
      </c>
      <c r="C1354" t="s">
        <v>440</v>
      </c>
      <c r="D1354" t="s">
        <v>1462</v>
      </c>
      <c r="G1354" t="s">
        <v>3907</v>
      </c>
      <c r="H1354" t="s">
        <v>3990</v>
      </c>
      <c r="I1354" t="s">
        <v>4734</v>
      </c>
      <c r="K1354" t="s">
        <v>5509</v>
      </c>
      <c r="L1354" t="s">
        <v>3907</v>
      </c>
      <c r="N1354" t="s">
        <v>6012</v>
      </c>
      <c r="O1354" t="s">
        <v>6028</v>
      </c>
      <c r="P1354" t="str">
        <f t="shared" si="22"/>
        <v>OSUSR_GC1_REQCUSTORESIDENCECOUNTRY</v>
      </c>
      <c r="Q1354" t="e">
        <f>VLOOKUP(P1354,[1]Лист1!$J$423:$K$465,2,0)</f>
        <v>#N/A</v>
      </c>
      <c r="S1354" t="s">
        <v>6197</v>
      </c>
    </row>
    <row r="1355" spans="1:19" x14ac:dyDescent="0.25">
      <c r="A1355">
        <v>1352</v>
      </c>
      <c r="B1355" t="s">
        <v>360</v>
      </c>
      <c r="C1355" t="s">
        <v>467</v>
      </c>
      <c r="D1355" t="s">
        <v>1430</v>
      </c>
      <c r="E1355" t="s">
        <v>2868</v>
      </c>
      <c r="G1355" t="s">
        <v>3907</v>
      </c>
      <c r="H1355" t="s">
        <v>3990</v>
      </c>
      <c r="I1355" t="s">
        <v>4477</v>
      </c>
      <c r="K1355" t="s">
        <v>1228</v>
      </c>
      <c r="L1355" t="s">
        <v>3907</v>
      </c>
      <c r="N1355" t="s">
        <v>6012</v>
      </c>
      <c r="O1355" t="s">
        <v>6047</v>
      </c>
      <c r="P1355" t="str">
        <f t="shared" si="22"/>
        <v>OSUSR_GC1_REQCUSTOSEGMENT</v>
      </c>
      <c r="Q1355" t="e">
        <f>VLOOKUP(P1355,[1]Лист1!$J$423:$K$465,2,0)</f>
        <v>#N/A</v>
      </c>
      <c r="S1355" t="s">
        <v>6197</v>
      </c>
    </row>
    <row r="1356" spans="1:19" x14ac:dyDescent="0.25">
      <c r="A1356">
        <v>1353</v>
      </c>
      <c r="B1356" t="s">
        <v>360</v>
      </c>
      <c r="C1356" t="s">
        <v>442</v>
      </c>
      <c r="D1356" t="s">
        <v>1360</v>
      </c>
      <c r="G1356" t="s">
        <v>3907</v>
      </c>
      <c r="H1356" t="s">
        <v>3990</v>
      </c>
      <c r="I1356" t="s">
        <v>4694</v>
      </c>
      <c r="K1356" t="s">
        <v>493</v>
      </c>
      <c r="L1356" t="s">
        <v>3907</v>
      </c>
      <c r="N1356" t="s">
        <v>6012</v>
      </c>
      <c r="O1356" t="s">
        <v>6048</v>
      </c>
      <c r="P1356" t="str">
        <f t="shared" si="22"/>
        <v>OSUSR_GC1_REQCUSTOSERVICECHANNEL</v>
      </c>
      <c r="Q1356" t="e">
        <f>VLOOKUP(P1356,[1]Лист1!$J$423:$K$465,2,0)</f>
        <v>#N/A</v>
      </c>
      <c r="S1356" t="s">
        <v>6197</v>
      </c>
    </row>
    <row r="1357" spans="1:19" x14ac:dyDescent="0.25">
      <c r="A1357">
        <v>1354</v>
      </c>
      <c r="B1357" t="s">
        <v>360</v>
      </c>
      <c r="C1357" t="s">
        <v>468</v>
      </c>
      <c r="D1357" t="s">
        <v>1431</v>
      </c>
      <c r="E1357" t="s">
        <v>2869</v>
      </c>
      <c r="G1357" t="s">
        <v>3907</v>
      </c>
      <c r="H1357" t="s">
        <v>3990</v>
      </c>
      <c r="I1357" t="s">
        <v>4695</v>
      </c>
      <c r="K1357" t="s">
        <v>5466</v>
      </c>
      <c r="L1357" t="s">
        <v>3907</v>
      </c>
      <c r="N1357" t="s">
        <v>6012</v>
      </c>
      <c r="O1357" t="s">
        <v>6049</v>
      </c>
      <c r="P1357" t="str">
        <f t="shared" si="22"/>
        <v>OSUSR_GC1_REQCUSTOSTATUS</v>
      </c>
      <c r="Q1357" t="e">
        <f>VLOOKUP(P1357,[1]Лист1!$J$423:$K$465,2,0)</f>
        <v>#N/A</v>
      </c>
      <c r="S1357" t="s">
        <v>6197</v>
      </c>
    </row>
    <row r="1358" spans="1:19" x14ac:dyDescent="0.25">
      <c r="A1358">
        <v>1355</v>
      </c>
      <c r="B1358" t="s">
        <v>360</v>
      </c>
      <c r="C1358" t="s">
        <v>469</v>
      </c>
      <c r="D1358" t="s">
        <v>1432</v>
      </c>
      <c r="E1358" t="s">
        <v>2870</v>
      </c>
      <c r="G1358" t="s">
        <v>3907</v>
      </c>
      <c r="H1358" t="s">
        <v>3990</v>
      </c>
      <c r="I1358" t="s">
        <v>4696</v>
      </c>
      <c r="K1358" t="s">
        <v>5467</v>
      </c>
      <c r="L1358" t="s">
        <v>3907</v>
      </c>
      <c r="N1358" t="s">
        <v>6012</v>
      </c>
      <c r="O1358" t="s">
        <v>6050</v>
      </c>
      <c r="P1358" t="str">
        <f t="shared" si="22"/>
        <v>OSUSR_GC1_REQCUSTOVIPATTR</v>
      </c>
      <c r="Q1358" t="e">
        <f>VLOOKUP(P1358,[1]Лист1!$J$423:$K$465,2,0)</f>
        <v>#N/A</v>
      </c>
      <c r="S1358" t="s">
        <v>6197</v>
      </c>
    </row>
    <row r="1359" spans="1:19" x14ac:dyDescent="0.25">
      <c r="A1359">
        <v>1356</v>
      </c>
      <c r="B1359" t="s">
        <v>352</v>
      </c>
      <c r="C1359" t="s">
        <v>427</v>
      </c>
      <c r="D1359" t="s">
        <v>1325</v>
      </c>
      <c r="G1359" t="s">
        <v>3907</v>
      </c>
      <c r="H1359" t="s">
        <v>3990</v>
      </c>
      <c r="I1359" t="s">
        <v>4697</v>
      </c>
      <c r="K1359" t="s">
        <v>5468</v>
      </c>
      <c r="L1359" t="s">
        <v>3907</v>
      </c>
      <c r="N1359" t="s">
        <v>6012</v>
      </c>
      <c r="P1359" t="str">
        <f t="shared" si="22"/>
        <v>OSUSR_GC1_REQCUSTOVIPMANAGERCODE</v>
      </c>
      <c r="Q1359" t="e">
        <f>VLOOKUP(P1359,[1]Лист1!$J$423:$K$465,2,0)</f>
        <v>#N/A</v>
      </c>
      <c r="S1359" t="s">
        <v>6197</v>
      </c>
    </row>
    <row r="1360" spans="1:19" x14ac:dyDescent="0.25">
      <c r="A1360">
        <v>1357</v>
      </c>
      <c r="B1360" t="s">
        <v>360</v>
      </c>
      <c r="C1360" t="s">
        <v>442</v>
      </c>
      <c r="D1360" t="s">
        <v>1463</v>
      </c>
      <c r="G1360" t="s">
        <v>3907</v>
      </c>
      <c r="H1360" t="s">
        <v>3991</v>
      </c>
      <c r="I1360" t="s">
        <v>96</v>
      </c>
      <c r="K1360" t="s">
        <v>5510</v>
      </c>
      <c r="L1360" t="s">
        <v>3907</v>
      </c>
      <c r="N1360" t="s">
        <v>6012</v>
      </c>
      <c r="P1360" t="str">
        <f t="shared" si="22"/>
        <v>OSUSR_GC1_SERVICECCODE</v>
      </c>
      <c r="Q1360" t="e">
        <f>VLOOKUP(P1360,[1]Лист1!$J$423:$K$465,2,0)</f>
        <v>#N/A</v>
      </c>
      <c r="S1360" t="s">
        <v>493</v>
      </c>
    </row>
    <row r="1361" spans="1:19" x14ac:dyDescent="0.25">
      <c r="A1361">
        <v>1358</v>
      </c>
      <c r="B1361" t="s">
        <v>360</v>
      </c>
      <c r="C1361" t="s">
        <v>442</v>
      </c>
      <c r="D1361" t="s">
        <v>1464</v>
      </c>
      <c r="E1361" t="s">
        <v>2871</v>
      </c>
      <c r="G1361" t="s">
        <v>3907</v>
      </c>
      <c r="H1361" t="s">
        <v>3991</v>
      </c>
      <c r="I1361" t="s">
        <v>244</v>
      </c>
      <c r="K1361" t="s">
        <v>5511</v>
      </c>
      <c r="L1361" t="s">
        <v>3907</v>
      </c>
      <c r="N1361" t="s">
        <v>6012</v>
      </c>
      <c r="P1361" t="str">
        <f t="shared" si="22"/>
        <v>OSUSR_GC1_SERVICECIS_ACTIVE</v>
      </c>
      <c r="Q1361" t="e">
        <f>VLOOKUP(P1361,[1]Лист1!$J$423:$K$465,2,0)</f>
        <v>#N/A</v>
      </c>
      <c r="S1361" t="s">
        <v>493</v>
      </c>
    </row>
    <row r="1362" spans="1:19" x14ac:dyDescent="0.25">
      <c r="A1362">
        <v>1359</v>
      </c>
      <c r="B1362" t="s">
        <v>360</v>
      </c>
      <c r="C1362" t="s">
        <v>442</v>
      </c>
      <c r="D1362" t="s">
        <v>1465</v>
      </c>
      <c r="E1362" t="s">
        <v>2872</v>
      </c>
      <c r="G1362" t="s">
        <v>3907</v>
      </c>
      <c r="H1362" t="s">
        <v>3991</v>
      </c>
      <c r="I1362" t="s">
        <v>4735</v>
      </c>
      <c r="K1362" t="s">
        <v>5512</v>
      </c>
      <c r="L1362" t="s">
        <v>3907</v>
      </c>
      <c r="N1362" t="s">
        <v>6012</v>
      </c>
      <c r="P1362" t="str">
        <f t="shared" si="22"/>
        <v>OSUSR_GC1_SERVICECLABEL</v>
      </c>
      <c r="Q1362" t="e">
        <f>VLOOKUP(P1362,[1]Лист1!$J$423:$K$465,2,0)</f>
        <v>#N/A</v>
      </c>
      <c r="S1362" t="s">
        <v>493</v>
      </c>
    </row>
    <row r="1363" spans="1:19" x14ac:dyDescent="0.25">
      <c r="A1363">
        <v>1360</v>
      </c>
      <c r="B1363" t="s">
        <v>360</v>
      </c>
      <c r="C1363" t="s">
        <v>442</v>
      </c>
      <c r="D1363" t="s">
        <v>1466</v>
      </c>
      <c r="E1363" t="s">
        <v>2873</v>
      </c>
      <c r="G1363" t="s">
        <v>3907</v>
      </c>
      <c r="H1363" t="s">
        <v>3991</v>
      </c>
      <c r="I1363" t="s">
        <v>4736</v>
      </c>
      <c r="K1363" t="s">
        <v>5513</v>
      </c>
      <c r="L1363" t="s">
        <v>3907</v>
      </c>
      <c r="N1363" t="s">
        <v>6012</v>
      </c>
      <c r="P1363" t="str">
        <f t="shared" si="22"/>
        <v>OSUSR_GC1_SERVICECORDER</v>
      </c>
      <c r="Q1363" t="e">
        <f>VLOOKUP(P1363,[1]Лист1!$J$423:$K$465,2,0)</f>
        <v>#N/A</v>
      </c>
      <c r="S1363" t="s">
        <v>493</v>
      </c>
    </row>
    <row r="1364" spans="1:19" x14ac:dyDescent="0.25">
      <c r="A1364">
        <v>1361</v>
      </c>
      <c r="B1364" t="s">
        <v>360</v>
      </c>
      <c r="C1364" t="s">
        <v>451</v>
      </c>
      <c r="D1364" t="s">
        <v>1390</v>
      </c>
      <c r="G1364" t="s">
        <v>3907</v>
      </c>
      <c r="H1364" t="s">
        <v>3992</v>
      </c>
      <c r="I1364" t="s">
        <v>4737</v>
      </c>
      <c r="K1364" t="s">
        <v>5514</v>
      </c>
      <c r="L1364" t="s">
        <v>3907</v>
      </c>
      <c r="N1364" t="s">
        <v>6012</v>
      </c>
      <c r="O1364" t="s">
        <v>6029</v>
      </c>
      <c r="P1364" t="str">
        <f t="shared" si="22"/>
        <v>OSUSR_GGJ_CLIENTACTUALRESIDENCE</v>
      </c>
      <c r="Q1364" t="e">
        <f>VLOOKUP(P1364,[1]Лист1!$J$423:$K$465,2,0)</f>
        <v>#N/A</v>
      </c>
      <c r="S1364" t="s">
        <v>6205</v>
      </c>
    </row>
    <row r="1365" spans="1:19" x14ac:dyDescent="0.25">
      <c r="A1365">
        <v>1362</v>
      </c>
      <c r="B1365" t="s">
        <v>359</v>
      </c>
      <c r="C1365" t="s">
        <v>414</v>
      </c>
      <c r="D1365" t="s">
        <v>1467</v>
      </c>
      <c r="G1365" t="s">
        <v>3907</v>
      </c>
      <c r="H1365" t="s">
        <v>3992</v>
      </c>
      <c r="I1365" t="s">
        <v>4738</v>
      </c>
      <c r="K1365" t="s">
        <v>5515</v>
      </c>
      <c r="L1365" t="s">
        <v>3907</v>
      </c>
      <c r="N1365" t="s">
        <v>6012</v>
      </c>
      <c r="P1365" t="str">
        <f t="shared" si="22"/>
        <v>OSUSR_GGJ_CLIENTAGE</v>
      </c>
      <c r="Q1365" t="e">
        <f>VLOOKUP(P1365,[1]Лист1!$J$423:$K$465,2,0)</f>
        <v>#N/A</v>
      </c>
      <c r="S1365" t="s">
        <v>6205</v>
      </c>
    </row>
    <row r="1366" spans="1:19" x14ac:dyDescent="0.25">
      <c r="A1366">
        <v>1363</v>
      </c>
      <c r="B1366" t="s">
        <v>359</v>
      </c>
      <c r="C1366" t="s">
        <v>474</v>
      </c>
      <c r="D1366" t="s">
        <v>1468</v>
      </c>
      <c r="G1366" t="s">
        <v>3907</v>
      </c>
      <c r="H1366" t="s">
        <v>3992</v>
      </c>
      <c r="I1366" t="s">
        <v>4739</v>
      </c>
      <c r="K1366" t="s">
        <v>5516</v>
      </c>
      <c r="L1366" t="s">
        <v>3907</v>
      </c>
      <c r="N1366" t="s">
        <v>6012</v>
      </c>
      <c r="P1366" t="str">
        <f t="shared" si="22"/>
        <v>OSUSR_GGJ_CLIENTAVERAGESALARY</v>
      </c>
      <c r="Q1366" t="e">
        <f>VLOOKUP(P1366,[1]Лист1!$J$423:$K$465,2,0)</f>
        <v>#N/A</v>
      </c>
      <c r="S1366" t="s">
        <v>6205</v>
      </c>
    </row>
    <row r="1367" spans="1:19" x14ac:dyDescent="0.25">
      <c r="A1367">
        <v>1364</v>
      </c>
      <c r="B1367" t="s">
        <v>359</v>
      </c>
      <c r="C1367" t="s">
        <v>414</v>
      </c>
      <c r="D1367" t="s">
        <v>1283</v>
      </c>
      <c r="G1367" t="s">
        <v>3907</v>
      </c>
      <c r="H1367" t="s">
        <v>3992</v>
      </c>
      <c r="I1367" t="s">
        <v>4740</v>
      </c>
      <c r="K1367" t="s">
        <v>5517</v>
      </c>
      <c r="L1367" t="s">
        <v>3907</v>
      </c>
      <c r="N1367" t="s">
        <v>6012</v>
      </c>
      <c r="P1367" t="str">
        <f t="shared" si="22"/>
        <v>OSUSR_GGJ_CLIENTBIRTHDAYDATE</v>
      </c>
      <c r="Q1367" t="e">
        <f>VLOOKUP(P1367,[1]Лист1!$J$423:$K$465,2,0)</f>
        <v>#N/A</v>
      </c>
      <c r="S1367" t="s">
        <v>6205</v>
      </c>
    </row>
    <row r="1368" spans="1:19" x14ac:dyDescent="0.25">
      <c r="A1368">
        <v>1365</v>
      </c>
      <c r="B1368" t="s">
        <v>352</v>
      </c>
      <c r="C1368" t="s">
        <v>427</v>
      </c>
      <c r="D1368" t="s">
        <v>1325</v>
      </c>
      <c r="G1368" t="s">
        <v>3907</v>
      </c>
      <c r="H1368" t="s">
        <v>3992</v>
      </c>
      <c r="I1368" t="s">
        <v>4741</v>
      </c>
      <c r="K1368" t="s">
        <v>5518</v>
      </c>
      <c r="L1368" t="s">
        <v>3907</v>
      </c>
      <c r="N1368" t="s">
        <v>6012</v>
      </c>
      <c r="O1368" t="s">
        <v>6015</v>
      </c>
      <c r="P1368" t="str">
        <f t="shared" si="22"/>
        <v>OSUSR_GGJ_CLIENTCHANGEUSER</v>
      </c>
      <c r="Q1368" t="e">
        <f>VLOOKUP(P1368,[1]Лист1!$J$423:$K$465,2,0)</f>
        <v>#N/A</v>
      </c>
      <c r="S1368" t="s">
        <v>6205</v>
      </c>
    </row>
    <row r="1369" spans="1:19" x14ac:dyDescent="0.25">
      <c r="A1369">
        <v>1366</v>
      </c>
      <c r="B1369" t="s">
        <v>360</v>
      </c>
      <c r="C1369" t="s">
        <v>467</v>
      </c>
      <c r="D1369" t="s">
        <v>1430</v>
      </c>
      <c r="G1369" t="s">
        <v>3907</v>
      </c>
      <c r="H1369" t="s">
        <v>3992</v>
      </c>
      <c r="I1369" t="s">
        <v>4742</v>
      </c>
      <c r="K1369" t="s">
        <v>5519</v>
      </c>
      <c r="L1369" t="s">
        <v>3907</v>
      </c>
      <c r="N1369" t="s">
        <v>6012</v>
      </c>
      <c r="P1369" t="str">
        <f t="shared" si="22"/>
        <v>OSUSR_GGJ_CLIENTCLIENTSEGMENT</v>
      </c>
      <c r="Q1369" t="e">
        <f>VLOOKUP(P1369,[1]Лист1!$J$423:$K$465,2,0)</f>
        <v>#N/A</v>
      </c>
      <c r="S1369" t="s">
        <v>6205</v>
      </c>
    </row>
    <row r="1370" spans="1:19" x14ac:dyDescent="0.25">
      <c r="A1370">
        <v>1367</v>
      </c>
      <c r="B1370" t="s">
        <v>360</v>
      </c>
      <c r="C1370" t="s">
        <v>457</v>
      </c>
      <c r="D1370" t="s">
        <v>1406</v>
      </c>
      <c r="G1370" t="s">
        <v>3907</v>
      </c>
      <c r="H1370" t="s">
        <v>3992</v>
      </c>
      <c r="I1370" t="s">
        <v>4743</v>
      </c>
      <c r="K1370" t="s">
        <v>5520</v>
      </c>
      <c r="L1370" t="s">
        <v>3907</v>
      </c>
      <c r="N1370" t="s">
        <v>6012</v>
      </c>
      <c r="P1370" t="str">
        <f t="shared" si="22"/>
        <v>OSUSR_GGJ_CLIENTCLIENTTYPE</v>
      </c>
      <c r="Q1370" t="e">
        <f>VLOOKUP(P1370,[1]Лист1!$J$423:$K$465,2,0)</f>
        <v>#N/A</v>
      </c>
      <c r="S1370" t="s">
        <v>6205</v>
      </c>
    </row>
    <row r="1371" spans="1:19" x14ac:dyDescent="0.25">
      <c r="A1371">
        <v>1368</v>
      </c>
      <c r="B1371" t="s">
        <v>360</v>
      </c>
      <c r="C1371" t="s">
        <v>460</v>
      </c>
      <c r="D1371" t="s">
        <v>1421</v>
      </c>
      <c r="G1371" t="s">
        <v>3907</v>
      </c>
      <c r="H1371" t="s">
        <v>3992</v>
      </c>
      <c r="I1371" t="s">
        <v>4744</v>
      </c>
      <c r="K1371" t="s">
        <v>5521</v>
      </c>
      <c r="L1371" t="s">
        <v>3907</v>
      </c>
      <c r="N1371" t="s">
        <v>6012</v>
      </c>
      <c r="O1371" t="s">
        <v>6059</v>
      </c>
      <c r="P1371" t="str">
        <f t="shared" si="22"/>
        <v>OSUSR_GGJ_CLIENTEDUCATIONIDENTIFIER</v>
      </c>
      <c r="Q1371" t="e">
        <f>VLOOKUP(P1371,[1]Лист1!$J$423:$K$465,2,0)</f>
        <v>#N/A</v>
      </c>
      <c r="S1371" t="s">
        <v>6205</v>
      </c>
    </row>
    <row r="1372" spans="1:19" x14ac:dyDescent="0.25">
      <c r="A1372">
        <v>1369</v>
      </c>
      <c r="B1372" t="s">
        <v>359</v>
      </c>
      <c r="C1372" t="s">
        <v>445</v>
      </c>
      <c r="D1372" t="s">
        <v>1305</v>
      </c>
      <c r="G1372" t="s">
        <v>3907</v>
      </c>
      <c r="H1372" t="s">
        <v>3992</v>
      </c>
      <c r="I1372" t="s">
        <v>4621</v>
      </c>
      <c r="K1372" t="s">
        <v>5477</v>
      </c>
      <c r="L1372" t="s">
        <v>3907</v>
      </c>
      <c r="N1372" t="s">
        <v>6012</v>
      </c>
      <c r="P1372" t="str">
        <f t="shared" si="22"/>
        <v>OSUSR_GGJ_CLIENTEMAIL</v>
      </c>
      <c r="Q1372" t="e">
        <f>VLOOKUP(P1372,[1]Лист1!$J$423:$K$465,2,0)</f>
        <v>#N/A</v>
      </c>
      <c r="S1372" t="s">
        <v>6205</v>
      </c>
    </row>
    <row r="1373" spans="1:19" x14ac:dyDescent="0.25">
      <c r="A1373">
        <v>1370</v>
      </c>
      <c r="B1373" t="s">
        <v>359</v>
      </c>
      <c r="C1373" t="s">
        <v>348</v>
      </c>
      <c r="D1373" t="s">
        <v>1469</v>
      </c>
      <c r="G1373" t="s">
        <v>3907</v>
      </c>
      <c r="H1373" t="s">
        <v>3992</v>
      </c>
      <c r="I1373" t="s">
        <v>4745</v>
      </c>
      <c r="K1373" t="s">
        <v>5522</v>
      </c>
      <c r="L1373" t="s">
        <v>3907</v>
      </c>
      <c r="N1373" t="s">
        <v>6012</v>
      </c>
      <c r="P1373" t="str">
        <f t="shared" si="22"/>
        <v>OSUSR_GGJ_CLIENTFACTADDRESSID</v>
      </c>
      <c r="Q1373" t="e">
        <f>VLOOKUP(P1373,[1]Лист1!$J$423:$K$465,2,0)</f>
        <v>#N/A</v>
      </c>
      <c r="S1373" t="s">
        <v>6205</v>
      </c>
    </row>
    <row r="1374" spans="1:19" x14ac:dyDescent="0.25">
      <c r="A1374">
        <v>1371</v>
      </c>
      <c r="B1374" t="s">
        <v>359</v>
      </c>
      <c r="C1374" t="s">
        <v>414</v>
      </c>
      <c r="D1374" t="s">
        <v>407</v>
      </c>
      <c r="G1374" t="s">
        <v>3907</v>
      </c>
      <c r="H1374" t="s">
        <v>3992</v>
      </c>
      <c r="I1374" t="s">
        <v>4622</v>
      </c>
      <c r="K1374" t="s">
        <v>407</v>
      </c>
      <c r="L1374" t="s">
        <v>3907</v>
      </c>
      <c r="N1374" t="s">
        <v>6012</v>
      </c>
      <c r="P1374" t="str">
        <f t="shared" si="22"/>
        <v>OSUSR_GGJ_CLIENTFIRSTNAME</v>
      </c>
      <c r="Q1374" t="e">
        <f>VLOOKUP(P1374,[1]Лист1!$J$423:$K$465,2,0)</f>
        <v>#N/A</v>
      </c>
      <c r="S1374" t="s">
        <v>6205</v>
      </c>
    </row>
    <row r="1375" spans="1:19" x14ac:dyDescent="0.25">
      <c r="A1375">
        <v>1372</v>
      </c>
      <c r="B1375" t="s">
        <v>359</v>
      </c>
      <c r="C1375" t="s">
        <v>414</v>
      </c>
      <c r="D1375" t="s">
        <v>1285</v>
      </c>
      <c r="G1375" t="s">
        <v>3907</v>
      </c>
      <c r="H1375" t="s">
        <v>3992</v>
      </c>
      <c r="I1375" t="s">
        <v>4746</v>
      </c>
      <c r="K1375" t="s">
        <v>5503</v>
      </c>
      <c r="L1375" t="s">
        <v>3907</v>
      </c>
      <c r="N1375" t="s">
        <v>6012</v>
      </c>
      <c r="P1375" t="str">
        <f t="shared" si="22"/>
        <v>OSUSR_GGJ_CLIENTFULLNAME</v>
      </c>
      <c r="Q1375" t="e">
        <f>VLOOKUP(P1375,[1]Лист1!$J$423:$K$465,2,0)</f>
        <v>#N/A</v>
      </c>
      <c r="S1375" t="s">
        <v>6205</v>
      </c>
    </row>
    <row r="1376" spans="1:19" x14ac:dyDescent="0.25">
      <c r="A1376">
        <v>1373</v>
      </c>
      <c r="B1376" t="s">
        <v>360</v>
      </c>
      <c r="C1376" t="s">
        <v>461</v>
      </c>
      <c r="D1376" t="s">
        <v>1356</v>
      </c>
      <c r="G1376" t="s">
        <v>3907</v>
      </c>
      <c r="H1376" t="s">
        <v>3992</v>
      </c>
      <c r="I1376" t="s">
        <v>4606</v>
      </c>
      <c r="K1376" t="s">
        <v>5523</v>
      </c>
      <c r="L1376" t="s">
        <v>3907</v>
      </c>
      <c r="N1376" t="s">
        <v>6012</v>
      </c>
      <c r="O1376" t="s">
        <v>6043</v>
      </c>
      <c r="P1376" t="str">
        <f t="shared" si="22"/>
        <v>OSUSR_GGJ_CLIENTGENDERID</v>
      </c>
      <c r="Q1376" t="e">
        <f>VLOOKUP(P1376,[1]Лист1!$J$423:$K$465,2,0)</f>
        <v>#N/A</v>
      </c>
      <c r="S1376" t="s">
        <v>6205</v>
      </c>
    </row>
    <row r="1377" spans="1:19" x14ac:dyDescent="0.25">
      <c r="A1377">
        <v>1374</v>
      </c>
      <c r="B1377" t="s">
        <v>359</v>
      </c>
      <c r="C1377" t="s">
        <v>441</v>
      </c>
      <c r="D1377" t="s">
        <v>1470</v>
      </c>
      <c r="G1377" t="s">
        <v>3907</v>
      </c>
      <c r="H1377" t="s">
        <v>3992</v>
      </c>
      <c r="I1377" t="s">
        <v>4747</v>
      </c>
      <c r="K1377" t="s">
        <v>5524</v>
      </c>
      <c r="L1377" t="s">
        <v>3907</v>
      </c>
      <c r="N1377" t="s">
        <v>6012</v>
      </c>
      <c r="P1377" t="str">
        <f t="shared" si="22"/>
        <v>OSUSR_GGJ_CLIENTIDENTITYCARDDATEOFEXPIRY</v>
      </c>
      <c r="Q1377" t="e">
        <f>VLOOKUP(P1377,[1]Лист1!$J$423:$K$465,2,0)</f>
        <v>#N/A</v>
      </c>
      <c r="S1377" t="s">
        <v>6205</v>
      </c>
    </row>
    <row r="1378" spans="1:19" x14ac:dyDescent="0.25">
      <c r="A1378">
        <v>1375</v>
      </c>
      <c r="B1378" t="s">
        <v>359</v>
      </c>
      <c r="C1378" t="s">
        <v>441</v>
      </c>
      <c r="D1378" t="s">
        <v>1471</v>
      </c>
      <c r="G1378" t="s">
        <v>3907</v>
      </c>
      <c r="H1378" t="s">
        <v>3992</v>
      </c>
      <c r="I1378" t="s">
        <v>4748</v>
      </c>
      <c r="K1378" t="s">
        <v>5525</v>
      </c>
      <c r="L1378" t="s">
        <v>3907</v>
      </c>
      <c r="N1378" t="s">
        <v>6012</v>
      </c>
      <c r="P1378" t="str">
        <f t="shared" si="22"/>
        <v>OSUSR_GGJ_CLIENTIDENTITYCARDDATEOFISSUE</v>
      </c>
      <c r="Q1378" t="e">
        <f>VLOOKUP(P1378,[1]Лист1!$J$423:$K$465,2,0)</f>
        <v>#N/A</v>
      </c>
      <c r="S1378" t="s">
        <v>6205</v>
      </c>
    </row>
    <row r="1379" spans="1:19" x14ac:dyDescent="0.25">
      <c r="A1379">
        <v>1376</v>
      </c>
      <c r="B1379" t="s">
        <v>359</v>
      </c>
      <c r="C1379" t="s">
        <v>441</v>
      </c>
      <c r="D1379" t="s">
        <v>1286</v>
      </c>
      <c r="G1379" t="s">
        <v>3907</v>
      </c>
      <c r="H1379" t="s">
        <v>3992</v>
      </c>
      <c r="I1379" t="s">
        <v>4749</v>
      </c>
      <c r="K1379" t="s">
        <v>5526</v>
      </c>
      <c r="L1379" t="s">
        <v>3907</v>
      </c>
      <c r="N1379" t="s">
        <v>6012</v>
      </c>
      <c r="O1379" t="s">
        <v>6060</v>
      </c>
      <c r="P1379" t="str">
        <f t="shared" si="22"/>
        <v>OSUSR_GGJ_CLIENTIDENTITYCARDISSUE</v>
      </c>
      <c r="Q1379" t="e">
        <f>VLOOKUP(P1379,[1]Лист1!$J$423:$K$465,2,0)</f>
        <v>#N/A</v>
      </c>
      <c r="S1379" t="s">
        <v>6205</v>
      </c>
    </row>
    <row r="1380" spans="1:19" x14ac:dyDescent="0.25">
      <c r="A1380">
        <v>1377</v>
      </c>
      <c r="B1380" t="s">
        <v>359</v>
      </c>
      <c r="C1380" t="s">
        <v>441</v>
      </c>
      <c r="D1380" t="s">
        <v>558</v>
      </c>
      <c r="G1380" t="s">
        <v>3907</v>
      </c>
      <c r="H1380" t="s">
        <v>3992</v>
      </c>
      <c r="I1380" t="s">
        <v>4750</v>
      </c>
      <c r="K1380" t="s">
        <v>5527</v>
      </c>
      <c r="L1380" t="s">
        <v>3907</v>
      </c>
      <c r="N1380" t="s">
        <v>6012</v>
      </c>
      <c r="P1380" t="str">
        <f t="shared" si="22"/>
        <v>OSUSR_GGJ_CLIENTIDENTITYCARDNUM</v>
      </c>
      <c r="Q1380" t="e">
        <f>VLOOKUP(P1380,[1]Лист1!$J$423:$K$465,2,0)</f>
        <v>#N/A</v>
      </c>
      <c r="S1380" t="s">
        <v>6205</v>
      </c>
    </row>
    <row r="1381" spans="1:19" x14ac:dyDescent="0.25">
      <c r="A1381">
        <v>1378</v>
      </c>
      <c r="B1381" t="s">
        <v>359</v>
      </c>
      <c r="C1381" t="s">
        <v>441</v>
      </c>
      <c r="D1381" t="s">
        <v>1089</v>
      </c>
      <c r="G1381" t="s">
        <v>3907</v>
      </c>
      <c r="H1381" t="s">
        <v>3992</v>
      </c>
      <c r="I1381" t="s">
        <v>4751</v>
      </c>
      <c r="K1381" t="s">
        <v>5528</v>
      </c>
      <c r="L1381" t="s">
        <v>3907</v>
      </c>
      <c r="N1381" t="s">
        <v>6012</v>
      </c>
      <c r="O1381" t="s">
        <v>6061</v>
      </c>
      <c r="P1381" t="str">
        <f t="shared" si="22"/>
        <v>OSUSR_GGJ_CLIENTIDENTITYCARDTYPE</v>
      </c>
      <c r="Q1381" t="e">
        <f>VLOOKUP(P1381,[1]Лист1!$J$423:$K$465,2,0)</f>
        <v>#N/A</v>
      </c>
      <c r="S1381" t="s">
        <v>6205</v>
      </c>
    </row>
    <row r="1382" spans="1:19" x14ac:dyDescent="0.25">
      <c r="A1382">
        <v>1379</v>
      </c>
      <c r="B1382" t="s">
        <v>359</v>
      </c>
      <c r="C1382" t="s">
        <v>414</v>
      </c>
      <c r="D1382" t="s">
        <v>1092</v>
      </c>
      <c r="G1382" t="s">
        <v>3907</v>
      </c>
      <c r="H1382" t="s">
        <v>3992</v>
      </c>
      <c r="I1382" t="s">
        <v>4623</v>
      </c>
      <c r="K1382" t="s">
        <v>4623</v>
      </c>
      <c r="L1382" t="s">
        <v>3907</v>
      </c>
      <c r="N1382" t="s">
        <v>6012</v>
      </c>
      <c r="P1382" t="str">
        <f t="shared" si="22"/>
        <v>OSUSR_GGJ_CLIENTIIN</v>
      </c>
      <c r="Q1382" t="e">
        <f>VLOOKUP(P1382,[1]Лист1!$J$423:$K$465,2,0)</f>
        <v>#N/A</v>
      </c>
      <c r="S1382" t="s">
        <v>6205</v>
      </c>
    </row>
    <row r="1383" spans="1:19" x14ac:dyDescent="0.25">
      <c r="A1383">
        <v>1380</v>
      </c>
      <c r="B1383" t="s">
        <v>359</v>
      </c>
      <c r="C1383" t="s">
        <v>414</v>
      </c>
      <c r="D1383" t="s">
        <v>408</v>
      </c>
      <c r="G1383" t="s">
        <v>3907</v>
      </c>
      <c r="H1383" t="s">
        <v>3992</v>
      </c>
      <c r="I1383" t="s">
        <v>4625</v>
      </c>
      <c r="K1383" t="s">
        <v>408</v>
      </c>
      <c r="L1383" t="s">
        <v>3907</v>
      </c>
      <c r="N1383" t="s">
        <v>6012</v>
      </c>
      <c r="P1383" t="str">
        <f t="shared" si="22"/>
        <v>OSUSR_GGJ_CLIENTLASTNAME</v>
      </c>
      <c r="Q1383" t="e">
        <f>VLOOKUP(P1383,[1]Лист1!$J$423:$K$465,2,0)</f>
        <v>#N/A</v>
      </c>
      <c r="S1383" t="s">
        <v>6205</v>
      </c>
    </row>
    <row r="1384" spans="1:19" x14ac:dyDescent="0.25">
      <c r="A1384">
        <v>1381</v>
      </c>
      <c r="B1384" t="s">
        <v>360</v>
      </c>
      <c r="C1384" t="s">
        <v>463</v>
      </c>
      <c r="D1384" t="s">
        <v>1424</v>
      </c>
      <c r="G1384" t="s">
        <v>3907</v>
      </c>
      <c r="H1384" t="s">
        <v>3992</v>
      </c>
      <c r="I1384" t="s">
        <v>4752</v>
      </c>
      <c r="K1384" t="s">
        <v>5529</v>
      </c>
      <c r="L1384" t="s">
        <v>3907</v>
      </c>
      <c r="N1384" t="s">
        <v>6012</v>
      </c>
      <c r="O1384" t="s">
        <v>6045</v>
      </c>
      <c r="P1384" t="str">
        <f t="shared" si="22"/>
        <v>OSUSR_GGJ_CLIENTMARITALSTATUSIDENTIFIER</v>
      </c>
      <c r="Q1384" t="e">
        <f>VLOOKUP(P1384,[1]Лист1!$J$423:$K$465,2,0)</f>
        <v>#N/A</v>
      </c>
      <c r="S1384" t="s">
        <v>6205</v>
      </c>
    </row>
    <row r="1385" spans="1:19" x14ac:dyDescent="0.25">
      <c r="A1385">
        <v>1382</v>
      </c>
      <c r="B1385" t="s">
        <v>359</v>
      </c>
      <c r="C1385" t="s">
        <v>414</v>
      </c>
      <c r="D1385" t="s">
        <v>1359</v>
      </c>
      <c r="G1385" t="s">
        <v>3907</v>
      </c>
      <c r="H1385" t="s">
        <v>3992</v>
      </c>
      <c r="I1385" t="s">
        <v>4626</v>
      </c>
      <c r="K1385" t="s">
        <v>1359</v>
      </c>
      <c r="L1385" t="s">
        <v>3907</v>
      </c>
      <c r="N1385" t="s">
        <v>6012</v>
      </c>
      <c r="P1385" t="str">
        <f t="shared" si="22"/>
        <v>OSUSR_GGJ_CLIENTMIDDLENAME</v>
      </c>
      <c r="Q1385" t="e">
        <f>VLOOKUP(P1385,[1]Лист1!$J$423:$K$465,2,0)</f>
        <v>#N/A</v>
      </c>
      <c r="S1385" t="s">
        <v>6205</v>
      </c>
    </row>
    <row r="1386" spans="1:19" x14ac:dyDescent="0.25">
      <c r="A1386">
        <v>1383</v>
      </c>
      <c r="B1386" t="s">
        <v>360</v>
      </c>
      <c r="C1386" t="s">
        <v>475</v>
      </c>
      <c r="D1386" t="s">
        <v>1472</v>
      </c>
      <c r="E1386" t="s">
        <v>2874</v>
      </c>
      <c r="G1386" t="s">
        <v>3907</v>
      </c>
      <c r="H1386" t="s">
        <v>3992</v>
      </c>
      <c r="I1386" t="s">
        <v>4753</v>
      </c>
      <c r="K1386" t="s">
        <v>5530</v>
      </c>
      <c r="L1386" t="s">
        <v>3907</v>
      </c>
      <c r="N1386" t="s">
        <v>6012</v>
      </c>
      <c r="O1386" t="s">
        <v>6028</v>
      </c>
      <c r="P1386" t="str">
        <f t="shared" si="22"/>
        <v>OSUSR_GGJ_CLIENTNATIONALITY</v>
      </c>
      <c r="Q1386" t="e">
        <f>VLOOKUP(P1386,[1]Лист1!$J$423:$K$465,2,0)</f>
        <v>#N/A</v>
      </c>
      <c r="S1386" t="s">
        <v>6205</v>
      </c>
    </row>
    <row r="1387" spans="1:19" x14ac:dyDescent="0.25">
      <c r="A1387">
        <v>1384</v>
      </c>
      <c r="B1387" t="s">
        <v>359</v>
      </c>
      <c r="C1387" t="s">
        <v>445</v>
      </c>
      <c r="D1387" t="s">
        <v>568</v>
      </c>
      <c r="G1387" t="s">
        <v>3907</v>
      </c>
      <c r="H1387" t="s">
        <v>3992</v>
      </c>
      <c r="I1387" t="s">
        <v>4754</v>
      </c>
      <c r="K1387" t="s">
        <v>5531</v>
      </c>
      <c r="L1387" t="s">
        <v>3907</v>
      </c>
      <c r="N1387" t="s">
        <v>6012</v>
      </c>
      <c r="P1387" t="str">
        <f t="shared" si="22"/>
        <v>OSUSR_GGJ_CLIENTPHONECONTACT</v>
      </c>
      <c r="Q1387" t="e">
        <f>VLOOKUP(P1387,[1]Лист1!$J$423:$K$465,2,0)</f>
        <v>#N/A</v>
      </c>
      <c r="S1387" t="s">
        <v>6205</v>
      </c>
    </row>
    <row r="1388" spans="1:19" x14ac:dyDescent="0.25">
      <c r="A1388">
        <v>1385</v>
      </c>
      <c r="B1388" t="s">
        <v>359</v>
      </c>
      <c r="C1388" t="s">
        <v>445</v>
      </c>
      <c r="D1388" t="s">
        <v>569</v>
      </c>
      <c r="G1388" t="s">
        <v>3907</v>
      </c>
      <c r="H1388" t="s">
        <v>3992</v>
      </c>
      <c r="I1388" t="s">
        <v>4755</v>
      </c>
      <c r="K1388" t="s">
        <v>5532</v>
      </c>
      <c r="L1388" t="s">
        <v>3907</v>
      </c>
      <c r="N1388" t="s">
        <v>6012</v>
      </c>
      <c r="P1388" t="str">
        <f t="shared" si="22"/>
        <v>OSUSR_GGJ_CLIENTPHONEHOME</v>
      </c>
      <c r="Q1388" t="e">
        <f>VLOOKUP(P1388,[1]Лист1!$J$423:$K$465,2,0)</f>
        <v>#N/A</v>
      </c>
      <c r="S1388" t="s">
        <v>6205</v>
      </c>
    </row>
    <row r="1389" spans="1:19" x14ac:dyDescent="0.25">
      <c r="A1389">
        <v>1386</v>
      </c>
      <c r="B1389" t="s">
        <v>359</v>
      </c>
      <c r="C1389" t="s">
        <v>445</v>
      </c>
      <c r="D1389" t="s">
        <v>1473</v>
      </c>
      <c r="G1389" t="s">
        <v>3907</v>
      </c>
      <c r="H1389" t="s">
        <v>3992</v>
      </c>
      <c r="I1389" t="s">
        <v>4756</v>
      </c>
      <c r="K1389" t="s">
        <v>5533</v>
      </c>
      <c r="L1389" t="s">
        <v>3907</v>
      </c>
      <c r="N1389" t="s">
        <v>6012</v>
      </c>
      <c r="P1389" t="str">
        <f t="shared" si="22"/>
        <v>OSUSR_GGJ_CLIENTPHONEWORK</v>
      </c>
      <c r="Q1389" t="e">
        <f>VLOOKUP(P1389,[1]Лист1!$J$423:$K$465,2,0)</f>
        <v>#N/A</v>
      </c>
      <c r="S1389" t="s">
        <v>6205</v>
      </c>
    </row>
    <row r="1390" spans="1:19" x14ac:dyDescent="0.25">
      <c r="A1390">
        <v>1387</v>
      </c>
      <c r="B1390" t="s">
        <v>359</v>
      </c>
      <c r="C1390" t="s">
        <v>348</v>
      </c>
      <c r="D1390" t="s">
        <v>1474</v>
      </c>
      <c r="G1390" t="s">
        <v>3907</v>
      </c>
      <c r="H1390" t="s">
        <v>3992</v>
      </c>
      <c r="I1390" t="s">
        <v>4757</v>
      </c>
      <c r="K1390" t="s">
        <v>5534</v>
      </c>
      <c r="L1390" t="s">
        <v>3907</v>
      </c>
      <c r="N1390" t="s">
        <v>6012</v>
      </c>
      <c r="P1390" t="str">
        <f t="shared" si="22"/>
        <v>OSUSR_GGJ_CLIENTREGADDRESSID</v>
      </c>
      <c r="Q1390" t="e">
        <f>VLOOKUP(P1390,[1]Лист1!$J$423:$K$465,2,0)</f>
        <v>#N/A</v>
      </c>
      <c r="S1390" t="s">
        <v>6205</v>
      </c>
    </row>
    <row r="1391" spans="1:19" x14ac:dyDescent="0.25">
      <c r="A1391">
        <v>1388</v>
      </c>
      <c r="B1391" t="s">
        <v>360</v>
      </c>
      <c r="C1391" t="s">
        <v>442</v>
      </c>
      <c r="D1391" t="s">
        <v>1463</v>
      </c>
      <c r="E1391" t="s">
        <v>2875</v>
      </c>
      <c r="G1391" t="s">
        <v>3907</v>
      </c>
      <c r="H1391" t="s">
        <v>3992</v>
      </c>
      <c r="I1391" t="s">
        <v>4694</v>
      </c>
      <c r="K1391" t="s">
        <v>5535</v>
      </c>
      <c r="L1391" t="s">
        <v>3907</v>
      </c>
      <c r="N1391" t="s">
        <v>6012</v>
      </c>
      <c r="P1391" t="str">
        <f t="shared" si="22"/>
        <v>OSUSR_GGJ_CLIENTSERVICECHANNEL</v>
      </c>
      <c r="Q1391" t="e">
        <f>VLOOKUP(P1391,[1]Лист1!$J$423:$K$465,2,0)</f>
        <v>#N/A</v>
      </c>
      <c r="S1391" t="s">
        <v>6205</v>
      </c>
    </row>
    <row r="1392" spans="1:19" x14ac:dyDescent="0.25">
      <c r="A1392">
        <v>1389</v>
      </c>
      <c r="B1392" t="s">
        <v>359</v>
      </c>
      <c r="C1392" t="s">
        <v>465</v>
      </c>
      <c r="D1392" t="s">
        <v>1443</v>
      </c>
      <c r="G1392" t="s">
        <v>3907</v>
      </c>
      <c r="H1392" t="s">
        <v>3992</v>
      </c>
      <c r="I1392" t="s">
        <v>4714</v>
      </c>
      <c r="K1392" t="s">
        <v>5483</v>
      </c>
      <c r="L1392" t="s">
        <v>3907</v>
      </c>
      <c r="N1392" t="s">
        <v>6012</v>
      </c>
      <c r="P1392" t="str">
        <f t="shared" si="22"/>
        <v>OSUSR_GGJ_CLIENTWORKEXPERIENCE</v>
      </c>
      <c r="Q1392" t="e">
        <f>VLOOKUP(P1392,[1]Лист1!$J$423:$K$465,2,0)</f>
        <v>#N/A</v>
      </c>
      <c r="S1392" t="s">
        <v>6205</v>
      </c>
    </row>
    <row r="1393" spans="1:19" x14ac:dyDescent="0.25">
      <c r="A1393">
        <v>1390</v>
      </c>
      <c r="B1393" t="s">
        <v>360</v>
      </c>
      <c r="C1393" t="s">
        <v>451</v>
      </c>
      <c r="D1393" t="s">
        <v>1390</v>
      </c>
      <c r="G1393" t="s">
        <v>3907</v>
      </c>
      <c r="H1393" t="s">
        <v>3993</v>
      </c>
      <c r="I1393" t="s">
        <v>4737</v>
      </c>
      <c r="K1393" t="s">
        <v>5536</v>
      </c>
      <c r="L1393" t="s">
        <v>3907</v>
      </c>
      <c r="N1393" t="s">
        <v>6012</v>
      </c>
      <c r="O1393" t="s">
        <v>6029</v>
      </c>
      <c r="P1393" t="str">
        <f t="shared" si="22"/>
        <v>OSUSR_GGJ_NEWCLIENACTUALRESIDENCE</v>
      </c>
      <c r="Q1393" t="e">
        <f>VLOOKUP(P1393,[1]Лист1!$J$423:$K$465,2,0)</f>
        <v>#N/A</v>
      </c>
      <c r="S1393" t="s">
        <v>6206</v>
      </c>
    </row>
    <row r="1394" spans="1:19" x14ac:dyDescent="0.25">
      <c r="A1394">
        <v>1391</v>
      </c>
      <c r="B1394" t="s">
        <v>359</v>
      </c>
      <c r="C1394" t="s">
        <v>414</v>
      </c>
      <c r="D1394" t="s">
        <v>1467</v>
      </c>
      <c r="G1394" t="s">
        <v>3907</v>
      </c>
      <c r="H1394" t="s">
        <v>3993</v>
      </c>
      <c r="I1394" t="s">
        <v>4738</v>
      </c>
      <c r="K1394" t="s">
        <v>5537</v>
      </c>
      <c r="L1394" t="s">
        <v>3907</v>
      </c>
      <c r="N1394" t="s">
        <v>6012</v>
      </c>
      <c r="P1394" t="str">
        <f t="shared" si="22"/>
        <v>OSUSR_GGJ_NEWCLIENAGE</v>
      </c>
      <c r="Q1394" t="e">
        <f>VLOOKUP(P1394,[1]Лист1!$J$423:$K$465,2,0)</f>
        <v>#N/A</v>
      </c>
      <c r="S1394" t="s">
        <v>6206</v>
      </c>
    </row>
    <row r="1395" spans="1:19" x14ac:dyDescent="0.25">
      <c r="A1395">
        <v>1392</v>
      </c>
      <c r="B1395" t="s">
        <v>359</v>
      </c>
      <c r="C1395" t="s">
        <v>414</v>
      </c>
      <c r="D1395" t="s">
        <v>1283</v>
      </c>
      <c r="G1395" t="s">
        <v>3907</v>
      </c>
      <c r="H1395" t="s">
        <v>3993</v>
      </c>
      <c r="I1395" t="s">
        <v>4516</v>
      </c>
      <c r="K1395" t="s">
        <v>1283</v>
      </c>
      <c r="L1395" t="s">
        <v>3907</v>
      </c>
      <c r="N1395" t="s">
        <v>6012</v>
      </c>
      <c r="P1395" t="str">
        <f t="shared" si="22"/>
        <v>OSUSR_GGJ_NEWCLIENBIRTHDAY</v>
      </c>
      <c r="Q1395" t="e">
        <f>VLOOKUP(P1395,[1]Лист1!$J$423:$K$465,2,0)</f>
        <v>#N/A</v>
      </c>
      <c r="S1395" t="s">
        <v>6206</v>
      </c>
    </row>
    <row r="1396" spans="1:19" x14ac:dyDescent="0.25">
      <c r="A1396">
        <v>1393</v>
      </c>
      <c r="B1396" t="s">
        <v>352</v>
      </c>
      <c r="C1396" t="s">
        <v>427</v>
      </c>
      <c r="D1396" t="s">
        <v>1325</v>
      </c>
      <c r="G1396" t="s">
        <v>3907</v>
      </c>
      <c r="H1396" t="s">
        <v>3993</v>
      </c>
      <c r="I1396" t="s">
        <v>4758</v>
      </c>
      <c r="K1396" t="s">
        <v>5538</v>
      </c>
      <c r="L1396" t="s">
        <v>3907</v>
      </c>
      <c r="N1396" t="s">
        <v>6012</v>
      </c>
      <c r="O1396" t="s">
        <v>6015</v>
      </c>
      <c r="P1396" t="str">
        <f t="shared" si="22"/>
        <v>OSUSR_GGJ_NEWCLIENCHANGEBY</v>
      </c>
      <c r="Q1396" t="e">
        <f>VLOOKUP(P1396,[1]Лист1!$J$423:$K$465,2,0)</f>
        <v>#N/A</v>
      </c>
      <c r="S1396" t="s">
        <v>6206</v>
      </c>
    </row>
    <row r="1397" spans="1:19" x14ac:dyDescent="0.25">
      <c r="A1397">
        <v>1394</v>
      </c>
      <c r="B1397" t="s">
        <v>360</v>
      </c>
      <c r="C1397" t="s">
        <v>467</v>
      </c>
      <c r="D1397" t="s">
        <v>1430</v>
      </c>
      <c r="G1397" t="s">
        <v>3907</v>
      </c>
      <c r="H1397" t="s">
        <v>3993</v>
      </c>
      <c r="I1397" t="s">
        <v>4742</v>
      </c>
      <c r="K1397" t="s">
        <v>5519</v>
      </c>
      <c r="L1397" t="s">
        <v>3907</v>
      </c>
      <c r="N1397" t="s">
        <v>6012</v>
      </c>
      <c r="P1397" t="str">
        <f t="shared" si="22"/>
        <v>OSUSR_GGJ_NEWCLIENCLIENTSEGMENT</v>
      </c>
      <c r="Q1397" t="e">
        <f>VLOOKUP(P1397,[1]Лист1!$J$423:$K$465,2,0)</f>
        <v>#N/A</v>
      </c>
      <c r="S1397" t="s">
        <v>6206</v>
      </c>
    </row>
    <row r="1398" spans="1:19" x14ac:dyDescent="0.25">
      <c r="A1398">
        <v>1395</v>
      </c>
      <c r="B1398" t="s">
        <v>360</v>
      </c>
      <c r="C1398" t="s">
        <v>461</v>
      </c>
      <c r="D1398" t="s">
        <v>1406</v>
      </c>
      <c r="G1398" t="s">
        <v>3907</v>
      </c>
      <c r="H1398" t="s">
        <v>3993</v>
      </c>
      <c r="I1398" t="s">
        <v>4743</v>
      </c>
      <c r="K1398" t="s">
        <v>5539</v>
      </c>
      <c r="L1398" t="s">
        <v>3907</v>
      </c>
      <c r="N1398" t="s">
        <v>6012</v>
      </c>
      <c r="P1398" t="str">
        <f t="shared" si="22"/>
        <v>OSUSR_GGJ_NEWCLIENCLIENTTYPE</v>
      </c>
      <c r="Q1398" t="e">
        <f>VLOOKUP(P1398,[1]Лист1!$J$423:$K$465,2,0)</f>
        <v>#N/A</v>
      </c>
      <c r="S1398" t="s">
        <v>6206</v>
      </c>
    </row>
    <row r="1399" spans="1:19" x14ac:dyDescent="0.25">
      <c r="A1399">
        <v>1396</v>
      </c>
      <c r="B1399" t="s">
        <v>360</v>
      </c>
      <c r="C1399" t="s">
        <v>440</v>
      </c>
      <c r="D1399" t="s">
        <v>1389</v>
      </c>
      <c r="G1399" t="s">
        <v>3907</v>
      </c>
      <c r="H1399" t="s">
        <v>3993</v>
      </c>
      <c r="I1399" t="s">
        <v>4605</v>
      </c>
      <c r="K1399" t="s">
        <v>5540</v>
      </c>
      <c r="L1399" t="s">
        <v>3907</v>
      </c>
      <c r="N1399" t="s">
        <v>6012</v>
      </c>
      <c r="O1399" t="s">
        <v>6028</v>
      </c>
      <c r="P1399" t="str">
        <f t="shared" si="22"/>
        <v>OSUSR_GGJ_NEWCLIENCOUNTRYID</v>
      </c>
      <c r="Q1399" t="e">
        <f>VLOOKUP(P1399,[1]Лист1!$J$423:$K$465,2,0)</f>
        <v>#N/A</v>
      </c>
      <c r="S1399" t="s">
        <v>6206</v>
      </c>
    </row>
    <row r="1400" spans="1:19" x14ac:dyDescent="0.25">
      <c r="A1400">
        <v>1397</v>
      </c>
      <c r="B1400" t="s">
        <v>360</v>
      </c>
      <c r="C1400" t="s">
        <v>460</v>
      </c>
      <c r="D1400" t="s">
        <v>1421</v>
      </c>
      <c r="G1400" t="s">
        <v>3907</v>
      </c>
      <c r="H1400" t="s">
        <v>3993</v>
      </c>
      <c r="I1400" t="s">
        <v>4759</v>
      </c>
      <c r="K1400" t="s">
        <v>5458</v>
      </c>
      <c r="L1400" t="s">
        <v>3907</v>
      </c>
      <c r="N1400" t="s">
        <v>6012</v>
      </c>
      <c r="O1400" t="s">
        <v>6059</v>
      </c>
      <c r="P1400" t="str">
        <f t="shared" si="22"/>
        <v>OSUSR_GGJ_NEWCLIENEDUCATIONID</v>
      </c>
      <c r="Q1400" t="e">
        <f>VLOOKUP(P1400,[1]Лист1!$J$423:$K$465,2,0)</f>
        <v>#N/A</v>
      </c>
      <c r="S1400" t="s">
        <v>6206</v>
      </c>
    </row>
    <row r="1401" spans="1:19" x14ac:dyDescent="0.25">
      <c r="A1401">
        <v>1398</v>
      </c>
      <c r="B1401" t="s">
        <v>359</v>
      </c>
      <c r="C1401" t="s">
        <v>445</v>
      </c>
      <c r="D1401" t="s">
        <v>1305</v>
      </c>
      <c r="G1401" t="s">
        <v>3907</v>
      </c>
      <c r="H1401" t="s">
        <v>3993</v>
      </c>
      <c r="I1401" t="s">
        <v>4621</v>
      </c>
      <c r="K1401" t="s">
        <v>5541</v>
      </c>
      <c r="L1401" t="s">
        <v>3907</v>
      </c>
      <c r="N1401" t="s">
        <v>6012</v>
      </c>
      <c r="P1401" t="str">
        <f t="shared" si="22"/>
        <v>OSUSR_GGJ_NEWCLIENEMAIL</v>
      </c>
      <c r="Q1401" t="e">
        <f>VLOOKUP(P1401,[1]Лист1!$J$423:$K$465,2,0)</f>
        <v>#N/A</v>
      </c>
      <c r="S1401" t="s">
        <v>6206</v>
      </c>
    </row>
    <row r="1402" spans="1:19" x14ac:dyDescent="0.25">
      <c r="A1402">
        <v>1399</v>
      </c>
      <c r="B1402" t="s">
        <v>359</v>
      </c>
      <c r="C1402" t="s">
        <v>348</v>
      </c>
      <c r="D1402" t="s">
        <v>1469</v>
      </c>
      <c r="G1402" t="s">
        <v>3907</v>
      </c>
      <c r="H1402" t="s">
        <v>3993</v>
      </c>
      <c r="I1402" t="s">
        <v>4745</v>
      </c>
      <c r="K1402" t="s">
        <v>5542</v>
      </c>
      <c r="L1402" t="s">
        <v>3907</v>
      </c>
      <c r="N1402" t="s">
        <v>6012</v>
      </c>
      <c r="O1402" t="s">
        <v>6062</v>
      </c>
      <c r="P1402" t="str">
        <f t="shared" si="22"/>
        <v>OSUSR_GGJ_NEWCLIENFACTADDRESSID</v>
      </c>
      <c r="Q1402" t="e">
        <f>VLOOKUP(P1402,[1]Лист1!$J$423:$K$465,2,0)</f>
        <v>#N/A</v>
      </c>
      <c r="S1402" t="s">
        <v>6206</v>
      </c>
    </row>
    <row r="1403" spans="1:19" x14ac:dyDescent="0.25">
      <c r="A1403">
        <v>1400</v>
      </c>
      <c r="B1403" t="s">
        <v>359</v>
      </c>
      <c r="C1403" t="s">
        <v>414</v>
      </c>
      <c r="D1403" t="s">
        <v>407</v>
      </c>
      <c r="G1403" t="s">
        <v>3907</v>
      </c>
      <c r="H1403" t="s">
        <v>3993</v>
      </c>
      <c r="I1403" t="s">
        <v>4622</v>
      </c>
      <c r="K1403" t="s">
        <v>5543</v>
      </c>
      <c r="L1403" t="s">
        <v>3907</v>
      </c>
      <c r="N1403" t="s">
        <v>6012</v>
      </c>
      <c r="P1403" t="str">
        <f t="shared" si="22"/>
        <v>OSUSR_GGJ_NEWCLIENFIRSTNAME</v>
      </c>
      <c r="Q1403" t="e">
        <f>VLOOKUP(P1403,[1]Лист1!$J$423:$K$465,2,0)</f>
        <v>#N/A</v>
      </c>
      <c r="S1403" t="s">
        <v>6206</v>
      </c>
    </row>
    <row r="1404" spans="1:19" x14ac:dyDescent="0.25">
      <c r="A1404">
        <v>1401</v>
      </c>
      <c r="B1404" t="s">
        <v>359</v>
      </c>
      <c r="C1404" t="s">
        <v>414</v>
      </c>
      <c r="D1404" t="s">
        <v>1475</v>
      </c>
      <c r="G1404" t="s">
        <v>3907</v>
      </c>
      <c r="H1404" t="s">
        <v>3993</v>
      </c>
      <c r="I1404" t="s">
        <v>4760</v>
      </c>
      <c r="K1404" t="s">
        <v>5544</v>
      </c>
      <c r="L1404" t="s">
        <v>3907</v>
      </c>
      <c r="N1404" t="s">
        <v>6012</v>
      </c>
      <c r="P1404" t="str">
        <f t="shared" si="22"/>
        <v>OSUSR_GGJ_NEWCLIENFIRSTNAMELATIN</v>
      </c>
      <c r="Q1404" t="e">
        <f>VLOOKUP(P1404,[1]Лист1!$J$423:$K$465,2,0)</f>
        <v>#N/A</v>
      </c>
      <c r="S1404" t="s">
        <v>6206</v>
      </c>
    </row>
    <row r="1405" spans="1:19" x14ac:dyDescent="0.25">
      <c r="A1405">
        <v>1402</v>
      </c>
      <c r="B1405" t="s">
        <v>359</v>
      </c>
      <c r="C1405" t="s">
        <v>414</v>
      </c>
      <c r="D1405" t="s">
        <v>1356</v>
      </c>
      <c r="G1405" t="s">
        <v>3907</v>
      </c>
      <c r="H1405" t="s">
        <v>3993</v>
      </c>
      <c r="I1405" t="s">
        <v>4606</v>
      </c>
      <c r="K1405" t="s">
        <v>576</v>
      </c>
      <c r="L1405" t="s">
        <v>3907</v>
      </c>
      <c r="N1405" t="s">
        <v>6012</v>
      </c>
      <c r="O1405" t="s">
        <v>6043</v>
      </c>
      <c r="P1405" t="str">
        <f t="shared" si="22"/>
        <v>OSUSR_GGJ_NEWCLIENGENDERID</v>
      </c>
      <c r="Q1405" t="e">
        <f>VLOOKUP(P1405,[1]Лист1!$J$423:$K$465,2,0)</f>
        <v>#N/A</v>
      </c>
      <c r="S1405" t="s">
        <v>6206</v>
      </c>
    </row>
    <row r="1406" spans="1:19" x14ac:dyDescent="0.25">
      <c r="A1406">
        <v>1403</v>
      </c>
      <c r="B1406" t="s">
        <v>359</v>
      </c>
      <c r="C1406" t="s">
        <v>441</v>
      </c>
      <c r="D1406" t="s">
        <v>1470</v>
      </c>
      <c r="G1406" t="s">
        <v>3907</v>
      </c>
      <c r="H1406" t="s">
        <v>3993</v>
      </c>
      <c r="I1406" t="s">
        <v>4747</v>
      </c>
      <c r="K1406" t="s">
        <v>5545</v>
      </c>
      <c r="L1406" t="s">
        <v>3907</v>
      </c>
      <c r="N1406" t="s">
        <v>6012</v>
      </c>
      <c r="P1406" t="str">
        <f t="shared" si="22"/>
        <v>OSUSR_GGJ_NEWCLIENIDENTITYCARDDATEOFEXPIRY</v>
      </c>
      <c r="Q1406" t="e">
        <f>VLOOKUP(P1406,[1]Лист1!$J$423:$K$465,2,0)</f>
        <v>#N/A</v>
      </c>
      <c r="S1406" t="s">
        <v>6206</v>
      </c>
    </row>
    <row r="1407" spans="1:19" x14ac:dyDescent="0.25">
      <c r="A1407">
        <v>1404</v>
      </c>
      <c r="B1407" t="s">
        <v>359</v>
      </c>
      <c r="C1407" t="s">
        <v>441</v>
      </c>
      <c r="D1407" t="s">
        <v>1286</v>
      </c>
      <c r="G1407" t="s">
        <v>3907</v>
      </c>
      <c r="H1407" t="s">
        <v>3993</v>
      </c>
      <c r="I1407" t="s">
        <v>4749</v>
      </c>
      <c r="K1407" t="s">
        <v>5546</v>
      </c>
      <c r="L1407" t="s">
        <v>3907</v>
      </c>
      <c r="N1407" t="s">
        <v>6012</v>
      </c>
      <c r="O1407" t="s">
        <v>6060</v>
      </c>
      <c r="P1407" t="str">
        <f t="shared" si="22"/>
        <v>OSUSR_GGJ_NEWCLIENIDENTITYCARDISSUE</v>
      </c>
      <c r="Q1407" t="e">
        <f>VLOOKUP(P1407,[1]Лист1!$J$423:$K$465,2,0)</f>
        <v>#N/A</v>
      </c>
      <c r="S1407" t="s">
        <v>6206</v>
      </c>
    </row>
    <row r="1408" spans="1:19" x14ac:dyDescent="0.25">
      <c r="A1408">
        <v>1405</v>
      </c>
      <c r="B1408" t="s">
        <v>359</v>
      </c>
      <c r="C1408" t="s">
        <v>441</v>
      </c>
      <c r="D1408" t="s">
        <v>1471</v>
      </c>
      <c r="G1408" t="s">
        <v>3907</v>
      </c>
      <c r="H1408" t="s">
        <v>3993</v>
      </c>
      <c r="I1408" t="s">
        <v>4761</v>
      </c>
      <c r="K1408" t="s">
        <v>5547</v>
      </c>
      <c r="L1408" t="s">
        <v>3907</v>
      </c>
      <c r="N1408" t="s">
        <v>6012</v>
      </c>
      <c r="P1408" t="str">
        <f t="shared" si="22"/>
        <v>OSUSR_GGJ_NEWCLIENIDENTITYCARDISSUEDATE</v>
      </c>
      <c r="Q1408" t="e">
        <f>VLOOKUP(P1408,[1]Лист1!$J$423:$K$465,2,0)</f>
        <v>#N/A</v>
      </c>
      <c r="S1408" t="s">
        <v>6206</v>
      </c>
    </row>
    <row r="1409" spans="1:19" x14ac:dyDescent="0.25">
      <c r="A1409">
        <v>1406</v>
      </c>
      <c r="B1409" t="s">
        <v>359</v>
      </c>
      <c r="C1409" t="s">
        <v>441</v>
      </c>
      <c r="D1409" t="s">
        <v>558</v>
      </c>
      <c r="G1409" t="s">
        <v>3907</v>
      </c>
      <c r="H1409" t="s">
        <v>3993</v>
      </c>
      <c r="I1409" t="s">
        <v>4762</v>
      </c>
      <c r="K1409" t="s">
        <v>1433</v>
      </c>
      <c r="L1409" t="s">
        <v>3907</v>
      </c>
      <c r="N1409" t="s">
        <v>6012</v>
      </c>
      <c r="P1409" t="str">
        <f t="shared" si="22"/>
        <v>OSUSR_GGJ_NEWCLIENIDENTITYCARDNUMBER</v>
      </c>
      <c r="Q1409" t="e">
        <f>VLOOKUP(P1409,[1]Лист1!$J$423:$K$465,2,0)</f>
        <v>#N/A</v>
      </c>
      <c r="S1409" t="s">
        <v>6206</v>
      </c>
    </row>
    <row r="1410" spans="1:19" x14ac:dyDescent="0.25">
      <c r="A1410">
        <v>1407</v>
      </c>
      <c r="B1410" t="s">
        <v>359</v>
      </c>
      <c r="C1410" t="s">
        <v>441</v>
      </c>
      <c r="D1410" t="s">
        <v>1089</v>
      </c>
      <c r="G1410" t="s">
        <v>3907</v>
      </c>
      <c r="H1410" t="s">
        <v>3993</v>
      </c>
      <c r="I1410" t="s">
        <v>4751</v>
      </c>
      <c r="K1410" t="s">
        <v>1089</v>
      </c>
      <c r="L1410" t="s">
        <v>3907</v>
      </c>
      <c r="N1410" t="s">
        <v>6012</v>
      </c>
      <c r="O1410" t="s">
        <v>6061</v>
      </c>
      <c r="P1410" t="str">
        <f t="shared" si="22"/>
        <v>OSUSR_GGJ_NEWCLIENIDENTITYCARDTYPE</v>
      </c>
      <c r="Q1410" t="e">
        <f>VLOOKUP(P1410,[1]Лист1!$J$423:$K$465,2,0)</f>
        <v>#N/A</v>
      </c>
      <c r="S1410" t="s">
        <v>6206</v>
      </c>
    </row>
    <row r="1411" spans="1:19" x14ac:dyDescent="0.25">
      <c r="A1411">
        <v>1408</v>
      </c>
      <c r="B1411" t="s">
        <v>359</v>
      </c>
      <c r="C1411" t="s">
        <v>414</v>
      </c>
      <c r="D1411" t="s">
        <v>408</v>
      </c>
      <c r="G1411" t="s">
        <v>3907</v>
      </c>
      <c r="H1411" t="s">
        <v>3993</v>
      </c>
      <c r="I1411" t="s">
        <v>4625</v>
      </c>
      <c r="K1411" t="s">
        <v>5548</v>
      </c>
      <c r="L1411" t="s">
        <v>3907</v>
      </c>
      <c r="N1411" t="s">
        <v>6012</v>
      </c>
      <c r="P1411" t="str">
        <f t="shared" si="22"/>
        <v>OSUSR_GGJ_NEWCLIENLASTNAME</v>
      </c>
      <c r="Q1411" t="e">
        <f>VLOOKUP(P1411,[1]Лист1!$J$423:$K$465,2,0)</f>
        <v>#N/A</v>
      </c>
      <c r="S1411" t="s">
        <v>6206</v>
      </c>
    </row>
    <row r="1412" spans="1:19" x14ac:dyDescent="0.25">
      <c r="A1412">
        <v>1409</v>
      </c>
      <c r="B1412" t="s">
        <v>359</v>
      </c>
      <c r="C1412" t="s">
        <v>414</v>
      </c>
      <c r="D1412" t="s">
        <v>1476</v>
      </c>
      <c r="G1412" t="s">
        <v>3907</v>
      </c>
      <c r="H1412" t="s">
        <v>3993</v>
      </c>
      <c r="I1412" t="s">
        <v>4763</v>
      </c>
      <c r="K1412" t="s">
        <v>5549</v>
      </c>
      <c r="L1412" t="s">
        <v>3907</v>
      </c>
      <c r="N1412" t="s">
        <v>6012</v>
      </c>
      <c r="P1412" t="str">
        <f t="shared" si="22"/>
        <v>OSUSR_GGJ_NEWCLIENLASTNAMELATIN</v>
      </c>
      <c r="Q1412" t="e">
        <f>VLOOKUP(P1412,[1]Лист1!$J$423:$K$465,2,0)</f>
        <v>#N/A</v>
      </c>
      <c r="S1412" t="s">
        <v>6206</v>
      </c>
    </row>
    <row r="1413" spans="1:19" x14ac:dyDescent="0.25">
      <c r="A1413">
        <v>1410</v>
      </c>
      <c r="B1413" t="s">
        <v>360</v>
      </c>
      <c r="C1413" t="s">
        <v>463</v>
      </c>
      <c r="D1413" t="s">
        <v>1424</v>
      </c>
      <c r="G1413" t="s">
        <v>3907</v>
      </c>
      <c r="H1413" t="s">
        <v>3993</v>
      </c>
      <c r="I1413" t="s">
        <v>4764</v>
      </c>
      <c r="K1413" t="s">
        <v>564</v>
      </c>
      <c r="L1413" t="s">
        <v>3907</v>
      </c>
      <c r="N1413" t="s">
        <v>6012</v>
      </c>
      <c r="O1413" t="s">
        <v>6045</v>
      </c>
      <c r="P1413" t="str">
        <f t="shared" ref="P1413:P1476" si="23">CONCATENATE(H1413,I1413)</f>
        <v>OSUSR_GGJ_NEWCLIENMARITALSTATUSID</v>
      </c>
      <c r="Q1413" t="e">
        <f>VLOOKUP(P1413,[1]Лист1!$J$423:$K$465,2,0)</f>
        <v>#N/A</v>
      </c>
      <c r="S1413" t="s">
        <v>6206</v>
      </c>
    </row>
    <row r="1414" spans="1:19" x14ac:dyDescent="0.25">
      <c r="A1414">
        <v>1411</v>
      </c>
      <c r="B1414" t="s">
        <v>359</v>
      </c>
      <c r="C1414" t="s">
        <v>414</v>
      </c>
      <c r="D1414" t="s">
        <v>1359</v>
      </c>
      <c r="G1414" t="s">
        <v>3907</v>
      </c>
      <c r="H1414" t="s">
        <v>3993</v>
      </c>
      <c r="I1414" t="s">
        <v>4626</v>
      </c>
      <c r="K1414" t="s">
        <v>5550</v>
      </c>
      <c r="L1414" t="s">
        <v>3907</v>
      </c>
      <c r="N1414" t="s">
        <v>6012</v>
      </c>
      <c r="P1414" t="str">
        <f t="shared" si="23"/>
        <v>OSUSR_GGJ_NEWCLIENMIDDLENAME</v>
      </c>
      <c r="Q1414" t="e">
        <f>VLOOKUP(P1414,[1]Лист1!$J$423:$K$465,2,0)</f>
        <v>#N/A</v>
      </c>
      <c r="S1414" t="s">
        <v>6206</v>
      </c>
    </row>
    <row r="1415" spans="1:19" x14ac:dyDescent="0.25">
      <c r="A1415">
        <v>1412</v>
      </c>
      <c r="B1415" t="s">
        <v>359</v>
      </c>
      <c r="C1415" t="s">
        <v>445</v>
      </c>
      <c r="D1415" t="s">
        <v>569</v>
      </c>
      <c r="G1415" t="s">
        <v>3907</v>
      </c>
      <c r="H1415" t="s">
        <v>3993</v>
      </c>
      <c r="I1415" t="s">
        <v>4755</v>
      </c>
      <c r="K1415" t="s">
        <v>569</v>
      </c>
      <c r="L1415" t="s">
        <v>3907</v>
      </c>
      <c r="N1415" t="s">
        <v>6012</v>
      </c>
      <c r="P1415" t="str">
        <f t="shared" si="23"/>
        <v>OSUSR_GGJ_NEWCLIENPHONEHOME</v>
      </c>
      <c r="Q1415" t="e">
        <f>VLOOKUP(P1415,[1]Лист1!$J$423:$K$465,2,0)</f>
        <v>#N/A</v>
      </c>
      <c r="S1415" t="s">
        <v>6206</v>
      </c>
    </row>
    <row r="1416" spans="1:19" x14ac:dyDescent="0.25">
      <c r="A1416">
        <v>1413</v>
      </c>
      <c r="B1416" t="s">
        <v>359</v>
      </c>
      <c r="C1416" t="s">
        <v>445</v>
      </c>
      <c r="D1416" t="s">
        <v>1473</v>
      </c>
      <c r="G1416" t="s">
        <v>3907</v>
      </c>
      <c r="H1416" t="s">
        <v>3993</v>
      </c>
      <c r="I1416" t="s">
        <v>4756</v>
      </c>
      <c r="K1416" t="s">
        <v>1473</v>
      </c>
      <c r="L1416" t="s">
        <v>3907</v>
      </c>
      <c r="N1416" t="s">
        <v>6012</v>
      </c>
      <c r="P1416" t="str">
        <f t="shared" si="23"/>
        <v>OSUSR_GGJ_NEWCLIENPHONEWORK</v>
      </c>
      <c r="Q1416" t="e">
        <f>VLOOKUP(P1416,[1]Лист1!$J$423:$K$465,2,0)</f>
        <v>#N/A</v>
      </c>
      <c r="S1416" t="s">
        <v>6206</v>
      </c>
    </row>
    <row r="1417" spans="1:19" x14ac:dyDescent="0.25">
      <c r="A1417">
        <v>1414</v>
      </c>
      <c r="B1417" t="s">
        <v>359</v>
      </c>
      <c r="C1417" t="s">
        <v>348</v>
      </c>
      <c r="D1417" t="s">
        <v>1474</v>
      </c>
      <c r="G1417" t="s">
        <v>3907</v>
      </c>
      <c r="H1417" t="s">
        <v>3993</v>
      </c>
      <c r="I1417" t="s">
        <v>4757</v>
      </c>
      <c r="K1417" t="s">
        <v>5551</v>
      </c>
      <c r="L1417" t="s">
        <v>3907</v>
      </c>
      <c r="N1417" t="s">
        <v>6012</v>
      </c>
      <c r="O1417" t="s">
        <v>6062</v>
      </c>
      <c r="P1417" t="str">
        <f t="shared" si="23"/>
        <v>OSUSR_GGJ_NEWCLIENREGADDRESSID</v>
      </c>
      <c r="Q1417" t="e">
        <f>VLOOKUP(P1417,[1]Лист1!$J$423:$K$465,2,0)</f>
        <v>#N/A</v>
      </c>
      <c r="S1417" t="s">
        <v>6206</v>
      </c>
    </row>
    <row r="1418" spans="1:19" x14ac:dyDescent="0.25">
      <c r="A1418">
        <v>1415</v>
      </c>
      <c r="B1418" t="s">
        <v>359</v>
      </c>
      <c r="C1418" t="s">
        <v>474</v>
      </c>
      <c r="D1418" t="s">
        <v>1477</v>
      </c>
      <c r="G1418" t="s">
        <v>3907</v>
      </c>
      <c r="H1418" t="s">
        <v>3993</v>
      </c>
      <c r="I1418" t="s">
        <v>4765</v>
      </c>
      <c r="K1418" t="s">
        <v>5552</v>
      </c>
      <c r="L1418" t="s">
        <v>3907</v>
      </c>
      <c r="N1418" t="s">
        <v>6012</v>
      </c>
      <c r="P1418" t="str">
        <f t="shared" si="23"/>
        <v>OSUSR_GGJ_NEWCLIENSALARY</v>
      </c>
      <c r="Q1418" t="e">
        <f>VLOOKUP(P1418,[1]Лист1!$J$423:$K$465,2,0)</f>
        <v>#N/A</v>
      </c>
      <c r="S1418" t="s">
        <v>6206</v>
      </c>
    </row>
    <row r="1419" spans="1:19" x14ac:dyDescent="0.25">
      <c r="A1419">
        <v>1416</v>
      </c>
      <c r="B1419" t="s">
        <v>360</v>
      </c>
      <c r="C1419" t="s">
        <v>442</v>
      </c>
      <c r="D1419" t="s">
        <v>493</v>
      </c>
      <c r="G1419" t="s">
        <v>3907</v>
      </c>
      <c r="H1419" t="s">
        <v>3993</v>
      </c>
      <c r="I1419" t="s">
        <v>4694</v>
      </c>
      <c r="K1419" t="s">
        <v>493</v>
      </c>
      <c r="L1419" t="s">
        <v>3907</v>
      </c>
      <c r="N1419" t="s">
        <v>6012</v>
      </c>
      <c r="P1419" t="str">
        <f t="shared" si="23"/>
        <v>OSUSR_GGJ_NEWCLIENSERVICECHANNEL</v>
      </c>
      <c r="Q1419" t="e">
        <f>VLOOKUP(P1419,[1]Лист1!$J$423:$K$465,2,0)</f>
        <v>#N/A</v>
      </c>
      <c r="S1419" t="s">
        <v>6206</v>
      </c>
    </row>
    <row r="1420" spans="1:19" x14ac:dyDescent="0.25">
      <c r="A1420">
        <v>1417</v>
      </c>
      <c r="B1420" t="s">
        <v>359</v>
      </c>
      <c r="C1420" t="s">
        <v>414</v>
      </c>
      <c r="D1420" t="s">
        <v>1478</v>
      </c>
      <c r="E1420" t="s">
        <v>2876</v>
      </c>
      <c r="G1420" t="s">
        <v>3907</v>
      </c>
      <c r="H1420" t="s">
        <v>3993</v>
      </c>
      <c r="I1420" t="s">
        <v>4766</v>
      </c>
      <c r="K1420" t="s">
        <v>5553</v>
      </c>
      <c r="L1420" t="s">
        <v>3907</v>
      </c>
      <c r="N1420" t="s">
        <v>6012</v>
      </c>
      <c r="P1420" t="str">
        <f t="shared" si="23"/>
        <v>OSUSR_GGJ_NEWCLIENTAXPAYCHECK</v>
      </c>
      <c r="Q1420" t="e">
        <f>VLOOKUP(P1420,[1]Лист1!$J$423:$K$465,2,0)</f>
        <v>#N/A</v>
      </c>
      <c r="S1420" t="s">
        <v>6206</v>
      </c>
    </row>
    <row r="1421" spans="1:19" x14ac:dyDescent="0.25">
      <c r="A1421">
        <v>1418</v>
      </c>
      <c r="B1421" t="s">
        <v>360</v>
      </c>
      <c r="C1421" t="s">
        <v>443</v>
      </c>
      <c r="D1421" t="s">
        <v>1361</v>
      </c>
      <c r="G1421" t="s">
        <v>3907</v>
      </c>
      <c r="H1421" t="s">
        <v>3993</v>
      </c>
      <c r="I1421" t="s">
        <v>4525</v>
      </c>
      <c r="K1421" t="s">
        <v>5554</v>
      </c>
      <c r="L1421" t="s">
        <v>3907</v>
      </c>
      <c r="N1421" t="s">
        <v>6012</v>
      </c>
      <c r="P1421" t="str">
        <f t="shared" si="23"/>
        <v>OSUSR_GGJ_NEWCLIENTOWN</v>
      </c>
      <c r="Q1421" t="e">
        <f>VLOOKUP(P1421,[1]Лист1!$J$423:$K$465,2,0)</f>
        <v>#N/A</v>
      </c>
      <c r="S1421" t="s">
        <v>6206</v>
      </c>
    </row>
    <row r="1422" spans="1:19" x14ac:dyDescent="0.25">
      <c r="A1422">
        <v>1419</v>
      </c>
      <c r="B1422" t="s">
        <v>359</v>
      </c>
      <c r="C1422" t="s">
        <v>465</v>
      </c>
      <c r="D1422" t="s">
        <v>1443</v>
      </c>
      <c r="G1422" t="s">
        <v>3907</v>
      </c>
      <c r="H1422" t="s">
        <v>3993</v>
      </c>
      <c r="I1422" t="s">
        <v>4714</v>
      </c>
      <c r="K1422" t="s">
        <v>5483</v>
      </c>
      <c r="L1422" t="s">
        <v>3907</v>
      </c>
      <c r="N1422" t="s">
        <v>6012</v>
      </c>
      <c r="P1422" t="str">
        <f t="shared" si="23"/>
        <v>OSUSR_GGJ_NEWCLIENWORKEXPERIENCE</v>
      </c>
      <c r="Q1422" t="e">
        <f>VLOOKUP(P1422,[1]Лист1!$J$423:$K$465,2,0)</f>
        <v>#N/A</v>
      </c>
      <c r="S1422" t="s">
        <v>6206</v>
      </c>
    </row>
    <row r="1423" spans="1:19" x14ac:dyDescent="0.25">
      <c r="A1423">
        <v>1420</v>
      </c>
      <c r="B1423" t="s">
        <v>361</v>
      </c>
      <c r="C1423" t="s">
        <v>456</v>
      </c>
      <c r="D1423" t="s">
        <v>1405</v>
      </c>
      <c r="G1423" t="s">
        <v>3907</v>
      </c>
      <c r="H1423" t="s">
        <v>3994</v>
      </c>
      <c r="I1423" t="s">
        <v>4767</v>
      </c>
      <c r="K1423" t="s">
        <v>417</v>
      </c>
      <c r="L1423" t="s">
        <v>3907</v>
      </c>
      <c r="N1423" t="s">
        <v>6012</v>
      </c>
      <c r="O1423" t="s">
        <v>6033</v>
      </c>
      <c r="P1423" t="str">
        <f t="shared" si="23"/>
        <v>OSUSR_GGJ_NEWLEADBRANCHDEPARTMENTID</v>
      </c>
      <c r="Q1423" t="e">
        <f>VLOOKUP(P1423,[1]Лист1!$J$423:$K$465,2,0)</f>
        <v>#N/A</v>
      </c>
      <c r="S1423" t="s">
        <v>6207</v>
      </c>
    </row>
    <row r="1424" spans="1:19" x14ac:dyDescent="0.25">
      <c r="A1424">
        <v>1421</v>
      </c>
      <c r="B1424" t="s">
        <v>352</v>
      </c>
      <c r="C1424" t="s">
        <v>432</v>
      </c>
      <c r="D1424" t="s">
        <v>1330</v>
      </c>
      <c r="G1424" t="s">
        <v>3907</v>
      </c>
      <c r="H1424" t="s">
        <v>3994</v>
      </c>
      <c r="I1424" t="s">
        <v>4578</v>
      </c>
      <c r="K1424" t="s">
        <v>4578</v>
      </c>
      <c r="L1424" t="s">
        <v>3907</v>
      </c>
      <c r="N1424" t="s">
        <v>6012</v>
      </c>
      <c r="O1424" t="s">
        <v>6017</v>
      </c>
      <c r="P1424" t="str">
        <f t="shared" si="23"/>
        <v>OSUSR_GGJ_NEWLEADBRANCHID</v>
      </c>
      <c r="Q1424" t="e">
        <f>VLOOKUP(P1424,[1]Лист1!$J$423:$K$465,2,0)</f>
        <v>#N/A</v>
      </c>
      <c r="S1424" t="s">
        <v>6207</v>
      </c>
    </row>
    <row r="1425" spans="1:19" x14ac:dyDescent="0.25">
      <c r="A1425">
        <v>1422</v>
      </c>
      <c r="B1425" t="s">
        <v>352</v>
      </c>
      <c r="C1425" t="s">
        <v>427</v>
      </c>
      <c r="D1425" t="s">
        <v>1325</v>
      </c>
      <c r="G1425" t="s">
        <v>3907</v>
      </c>
      <c r="H1425" t="s">
        <v>3994</v>
      </c>
      <c r="I1425" t="s">
        <v>4741</v>
      </c>
      <c r="K1425" t="s">
        <v>5518</v>
      </c>
      <c r="L1425" t="s">
        <v>3907</v>
      </c>
      <c r="N1425" t="s">
        <v>6012</v>
      </c>
      <c r="O1425" t="s">
        <v>6015</v>
      </c>
      <c r="P1425" t="str">
        <f t="shared" si="23"/>
        <v>OSUSR_GGJ_NEWLEADCHANGEUSER</v>
      </c>
      <c r="Q1425" t="e">
        <f>VLOOKUP(P1425,[1]Лист1!$J$423:$K$465,2,0)</f>
        <v>#N/A</v>
      </c>
      <c r="S1425" t="s">
        <v>6207</v>
      </c>
    </row>
    <row r="1426" spans="1:19" x14ac:dyDescent="0.25">
      <c r="A1426">
        <v>1423</v>
      </c>
      <c r="B1426" t="s">
        <v>350</v>
      </c>
      <c r="C1426" t="s">
        <v>350</v>
      </c>
      <c r="D1426" t="s">
        <v>1479</v>
      </c>
      <c r="E1426" t="s">
        <v>2877</v>
      </c>
      <c r="G1426" t="s">
        <v>3907</v>
      </c>
      <c r="H1426" t="s">
        <v>3994</v>
      </c>
      <c r="I1426" t="s">
        <v>4768</v>
      </c>
      <c r="K1426" t="s">
        <v>5555</v>
      </c>
      <c r="L1426" t="s">
        <v>3907</v>
      </c>
      <c r="N1426" t="s">
        <v>6012</v>
      </c>
      <c r="O1426" t="s">
        <v>6063</v>
      </c>
      <c r="P1426" t="str">
        <f t="shared" si="23"/>
        <v>OSUSR_GGJ_NEWLEADCURRENCYID</v>
      </c>
      <c r="Q1426" t="e">
        <f>VLOOKUP(P1426,[1]Лист1!$J$423:$K$465,2,0)</f>
        <v>#N/A</v>
      </c>
      <c r="S1426" t="s">
        <v>6207</v>
      </c>
    </row>
    <row r="1427" spans="1:19" x14ac:dyDescent="0.25">
      <c r="A1427">
        <v>1424</v>
      </c>
      <c r="B1427" t="s">
        <v>352</v>
      </c>
      <c r="C1427" t="s">
        <v>427</v>
      </c>
      <c r="D1427" t="s">
        <v>1325</v>
      </c>
      <c r="G1427" t="s">
        <v>3907</v>
      </c>
      <c r="H1427" t="s">
        <v>3994</v>
      </c>
      <c r="I1427" t="s">
        <v>4769</v>
      </c>
      <c r="K1427" t="s">
        <v>5556</v>
      </c>
      <c r="L1427" t="s">
        <v>3907</v>
      </c>
      <c r="N1427" t="s">
        <v>6012</v>
      </c>
      <c r="O1427" t="s">
        <v>6015</v>
      </c>
      <c r="P1427" t="str">
        <f t="shared" si="23"/>
        <v>OSUSR_GGJ_NEWLEADISSUERID</v>
      </c>
      <c r="Q1427" t="e">
        <f>VLOOKUP(P1427,[1]Лист1!$J$423:$K$465,2,0)</f>
        <v>#N/A</v>
      </c>
      <c r="S1427" t="s">
        <v>6207</v>
      </c>
    </row>
    <row r="1428" spans="1:19" x14ac:dyDescent="0.25">
      <c r="A1428">
        <v>1425</v>
      </c>
      <c r="B1428" t="s">
        <v>352</v>
      </c>
      <c r="C1428" t="s">
        <v>427</v>
      </c>
      <c r="D1428" t="s">
        <v>1325</v>
      </c>
      <c r="G1428" t="s">
        <v>3907</v>
      </c>
      <c r="H1428" t="s">
        <v>3994</v>
      </c>
      <c r="I1428" t="s">
        <v>4770</v>
      </c>
      <c r="K1428" t="s">
        <v>5557</v>
      </c>
      <c r="L1428" t="s">
        <v>3907</v>
      </c>
      <c r="N1428" t="s">
        <v>6012</v>
      </c>
      <c r="O1428" t="s">
        <v>6015</v>
      </c>
      <c r="P1428" t="str">
        <f t="shared" si="23"/>
        <v>OSUSR_GGJ_NEWLEADLEADTAKER</v>
      </c>
      <c r="Q1428" t="e">
        <f>VLOOKUP(P1428,[1]Лист1!$J$423:$K$465,2,0)</f>
        <v>#N/A</v>
      </c>
      <c r="S1428" t="s">
        <v>6207</v>
      </c>
    </row>
    <row r="1429" spans="1:19" x14ac:dyDescent="0.25">
      <c r="A1429">
        <v>1426</v>
      </c>
      <c r="B1429" t="s">
        <v>361</v>
      </c>
      <c r="C1429" t="s">
        <v>456</v>
      </c>
      <c r="D1429" t="s">
        <v>1405</v>
      </c>
      <c r="G1429" t="s">
        <v>3907</v>
      </c>
      <c r="H1429" t="s">
        <v>3995</v>
      </c>
      <c r="I1429" t="s">
        <v>4767</v>
      </c>
      <c r="K1429" t="s">
        <v>5558</v>
      </c>
      <c r="L1429" t="s">
        <v>3907</v>
      </c>
      <c r="N1429" t="s">
        <v>6012</v>
      </c>
      <c r="O1429" t="s">
        <v>6033</v>
      </c>
      <c r="P1429" t="str">
        <f t="shared" si="23"/>
        <v>OSUSR_GGJ_ONBOARD3BRANCHDEPARTMENTID</v>
      </c>
      <c r="Q1429" t="e">
        <f>VLOOKUP(P1429,[1]Лист1!$J$423:$K$465,2,0)</f>
        <v>#N/A</v>
      </c>
      <c r="S1429" t="s">
        <v>6108</v>
      </c>
    </row>
    <row r="1430" spans="1:19" x14ac:dyDescent="0.25">
      <c r="A1430">
        <v>1427</v>
      </c>
      <c r="B1430" t="s">
        <v>352</v>
      </c>
      <c r="C1430" t="s">
        <v>432</v>
      </c>
      <c r="D1430" t="s">
        <v>1330</v>
      </c>
      <c r="G1430" t="s">
        <v>3907</v>
      </c>
      <c r="H1430" t="s">
        <v>3995</v>
      </c>
      <c r="I1430" t="s">
        <v>4578</v>
      </c>
      <c r="K1430" t="s">
        <v>4578</v>
      </c>
      <c r="L1430" t="s">
        <v>3907</v>
      </c>
      <c r="N1430" t="s">
        <v>6012</v>
      </c>
      <c r="O1430" t="s">
        <v>6017</v>
      </c>
      <c r="P1430" t="str">
        <f t="shared" si="23"/>
        <v>OSUSR_GGJ_ONBOARD3BRANCHID</v>
      </c>
      <c r="Q1430" t="e">
        <f>VLOOKUP(P1430,[1]Лист1!$J$423:$K$465,2,0)</f>
        <v>#N/A</v>
      </c>
      <c r="S1430" t="s">
        <v>6108</v>
      </c>
    </row>
    <row r="1431" spans="1:19" x14ac:dyDescent="0.25">
      <c r="A1431">
        <v>1428</v>
      </c>
      <c r="B1431" t="s">
        <v>352</v>
      </c>
      <c r="C1431" t="s">
        <v>427</v>
      </c>
      <c r="D1431" t="s">
        <v>1325</v>
      </c>
      <c r="G1431" t="s">
        <v>3907</v>
      </c>
      <c r="H1431" t="s">
        <v>3995</v>
      </c>
      <c r="I1431" t="s">
        <v>4771</v>
      </c>
      <c r="K1431" t="s">
        <v>5559</v>
      </c>
      <c r="L1431" t="s">
        <v>3907</v>
      </c>
      <c r="N1431" t="s">
        <v>6012</v>
      </c>
      <c r="O1431" t="s">
        <v>6015</v>
      </c>
      <c r="P1431" t="str">
        <f t="shared" si="23"/>
        <v>OSUSR_GGJ_ONBOARD3MANGERID</v>
      </c>
      <c r="Q1431" t="e">
        <f>VLOOKUP(P1431,[1]Лист1!$J$423:$K$465,2,0)</f>
        <v>#N/A</v>
      </c>
      <c r="S1431" t="s">
        <v>6108</v>
      </c>
    </row>
    <row r="1432" spans="1:19" x14ac:dyDescent="0.25">
      <c r="A1432">
        <v>1429</v>
      </c>
      <c r="B1432" t="s">
        <v>345</v>
      </c>
      <c r="C1432" t="s">
        <v>476</v>
      </c>
      <c r="D1432" t="s">
        <v>1480</v>
      </c>
      <c r="G1432" t="s">
        <v>3907</v>
      </c>
      <c r="H1432" t="s">
        <v>3996</v>
      </c>
      <c r="I1432" t="s">
        <v>4772</v>
      </c>
      <c r="K1432" t="s">
        <v>5560</v>
      </c>
      <c r="L1432" t="s">
        <v>3907</v>
      </c>
      <c r="N1432" t="s">
        <v>6012</v>
      </c>
      <c r="P1432" t="str">
        <f t="shared" si="23"/>
        <v>OSUSR_GMH_CALCULATBIN</v>
      </c>
      <c r="Q1432" t="e">
        <f>VLOOKUP(P1432,[1]Лист1!$J$423:$K$465,2,0)</f>
        <v>#N/A</v>
      </c>
      <c r="S1432" t="s">
        <v>6208</v>
      </c>
    </row>
    <row r="1433" spans="1:19" x14ac:dyDescent="0.25">
      <c r="A1433">
        <v>1430</v>
      </c>
      <c r="B1433" t="s">
        <v>352</v>
      </c>
      <c r="C1433" t="s">
        <v>432</v>
      </c>
      <c r="D1433" t="s">
        <v>1330</v>
      </c>
      <c r="G1433" t="s">
        <v>3907</v>
      </c>
      <c r="H1433" t="s">
        <v>3996</v>
      </c>
      <c r="I1433" t="s">
        <v>4578</v>
      </c>
      <c r="K1433" t="s">
        <v>5370</v>
      </c>
      <c r="L1433" t="s">
        <v>3907</v>
      </c>
      <c r="N1433" t="s">
        <v>6012</v>
      </c>
      <c r="O1433" t="s">
        <v>6064</v>
      </c>
      <c r="P1433" t="str">
        <f t="shared" si="23"/>
        <v>OSUSR_GMH_CALCULATBRANCHID</v>
      </c>
      <c r="Q1433" t="e">
        <f>VLOOKUP(P1433,[1]Лист1!$J$423:$K$465,2,0)</f>
        <v>#N/A</v>
      </c>
      <c r="S1433" t="s">
        <v>6208</v>
      </c>
    </row>
    <row r="1434" spans="1:19" x14ac:dyDescent="0.25">
      <c r="A1434">
        <v>1431</v>
      </c>
      <c r="B1434" t="s">
        <v>352</v>
      </c>
      <c r="C1434" t="s">
        <v>427</v>
      </c>
      <c r="D1434" t="s">
        <v>1325</v>
      </c>
      <c r="G1434" t="s">
        <v>3907</v>
      </c>
      <c r="H1434" t="s">
        <v>3996</v>
      </c>
      <c r="I1434" t="s">
        <v>4773</v>
      </c>
      <c r="K1434" t="s">
        <v>5561</v>
      </c>
      <c r="L1434" t="s">
        <v>3907</v>
      </c>
      <c r="N1434" t="s">
        <v>6012</v>
      </c>
      <c r="O1434" t="s">
        <v>6015</v>
      </c>
      <c r="P1434" t="str">
        <f t="shared" si="23"/>
        <v>OSUSR_GMH_CALCULATCALCULATIONMANAGERID</v>
      </c>
      <c r="Q1434" t="e">
        <f>VLOOKUP(P1434,[1]Лист1!$J$423:$K$465,2,0)</f>
        <v>#N/A</v>
      </c>
      <c r="S1434" t="s">
        <v>6208</v>
      </c>
    </row>
    <row r="1435" spans="1:19" x14ac:dyDescent="0.25">
      <c r="A1435">
        <v>1432</v>
      </c>
      <c r="B1435" t="s">
        <v>362</v>
      </c>
      <c r="C1435" t="s">
        <v>477</v>
      </c>
      <c r="D1435" t="s">
        <v>1481</v>
      </c>
      <c r="E1435" t="s">
        <v>1481</v>
      </c>
      <c r="G1435" t="s">
        <v>3907</v>
      </c>
      <c r="H1435" t="s">
        <v>3996</v>
      </c>
      <c r="I1435" t="s">
        <v>4774</v>
      </c>
      <c r="K1435" t="s">
        <v>5562</v>
      </c>
      <c r="L1435" t="s">
        <v>3907</v>
      </c>
      <c r="N1435" t="s">
        <v>6012</v>
      </c>
      <c r="P1435" t="str">
        <f t="shared" si="23"/>
        <v>OSUSR_GMH_CALCULATCHANGEDATETIME</v>
      </c>
      <c r="Q1435" t="e">
        <f>VLOOKUP(P1435,[1]Лист1!$J$423:$K$465,2,0)</f>
        <v>#N/A</v>
      </c>
      <c r="S1435" t="s">
        <v>6208</v>
      </c>
    </row>
    <row r="1436" spans="1:19" x14ac:dyDescent="0.25">
      <c r="A1436">
        <v>1433</v>
      </c>
      <c r="B1436" t="s">
        <v>345</v>
      </c>
      <c r="C1436" t="s">
        <v>404</v>
      </c>
      <c r="D1436" t="s">
        <v>1482</v>
      </c>
      <c r="E1436" t="s">
        <v>2750</v>
      </c>
      <c r="G1436" t="s">
        <v>3907</v>
      </c>
      <c r="H1436" t="s">
        <v>3996</v>
      </c>
      <c r="I1436" t="s">
        <v>4709</v>
      </c>
      <c r="K1436" t="s">
        <v>5563</v>
      </c>
      <c r="L1436" t="s">
        <v>3907</v>
      </c>
      <c r="N1436" t="s">
        <v>6012</v>
      </c>
      <c r="P1436" t="str">
        <f t="shared" si="23"/>
        <v>OSUSR_GMH_CALCULATCOMPANYNAME</v>
      </c>
      <c r="Q1436" t="e">
        <f>VLOOKUP(P1436,[1]Лист1!$J$423:$K$465,2,0)</f>
        <v>#N/A</v>
      </c>
      <c r="S1436" t="s">
        <v>6208</v>
      </c>
    </row>
    <row r="1437" spans="1:19" x14ac:dyDescent="0.25">
      <c r="A1437">
        <v>1434</v>
      </c>
      <c r="B1437" t="s">
        <v>362</v>
      </c>
      <c r="C1437" t="s">
        <v>477</v>
      </c>
      <c r="D1437" t="s">
        <v>1483</v>
      </c>
      <c r="E1437" t="s">
        <v>1483</v>
      </c>
      <c r="G1437" t="s">
        <v>3907</v>
      </c>
      <c r="H1437" t="s">
        <v>3996</v>
      </c>
      <c r="I1437" t="s">
        <v>4775</v>
      </c>
      <c r="K1437" t="s">
        <v>5564</v>
      </c>
      <c r="L1437" t="s">
        <v>3907</v>
      </c>
      <c r="N1437" t="s">
        <v>6012</v>
      </c>
      <c r="P1437" t="str">
        <f t="shared" si="23"/>
        <v>OSUSR_GMH_CALCULATCREATIONDATETIME</v>
      </c>
      <c r="Q1437" t="e">
        <f>VLOOKUP(P1437,[1]Лист1!$J$423:$K$465,2,0)</f>
        <v>#N/A</v>
      </c>
      <c r="S1437" t="s">
        <v>6208</v>
      </c>
    </row>
    <row r="1438" spans="1:19" x14ac:dyDescent="0.25">
      <c r="A1438">
        <v>1435</v>
      </c>
      <c r="B1438" t="s">
        <v>352</v>
      </c>
      <c r="C1438" t="s">
        <v>427</v>
      </c>
      <c r="D1438" t="s">
        <v>1325</v>
      </c>
      <c r="G1438" t="s">
        <v>3907</v>
      </c>
      <c r="H1438" t="s">
        <v>3996</v>
      </c>
      <c r="I1438" t="s">
        <v>4615</v>
      </c>
      <c r="K1438" t="s">
        <v>5405</v>
      </c>
      <c r="L1438" t="s">
        <v>3907</v>
      </c>
      <c r="N1438" t="s">
        <v>6012</v>
      </c>
      <c r="O1438" t="s">
        <v>6015</v>
      </c>
      <c r="P1438" t="str">
        <f t="shared" si="23"/>
        <v>OSUSR_GMH_CALCULATCREDITMANAGERID</v>
      </c>
      <c r="Q1438" t="e">
        <f>VLOOKUP(P1438,[1]Лист1!$J$423:$K$465,2,0)</f>
        <v>#N/A</v>
      </c>
      <c r="S1438" t="s">
        <v>6208</v>
      </c>
    </row>
    <row r="1439" spans="1:19" x14ac:dyDescent="0.25">
      <c r="A1439">
        <v>1436</v>
      </c>
      <c r="B1439" t="s">
        <v>352</v>
      </c>
      <c r="C1439" t="s">
        <v>427</v>
      </c>
      <c r="D1439" t="s">
        <v>1484</v>
      </c>
      <c r="E1439" t="s">
        <v>2878</v>
      </c>
      <c r="G1439" t="s">
        <v>3907</v>
      </c>
      <c r="H1439" t="s">
        <v>3996</v>
      </c>
      <c r="I1439" t="s">
        <v>4776</v>
      </c>
      <c r="K1439" t="s">
        <v>5565</v>
      </c>
      <c r="L1439" t="s">
        <v>3907</v>
      </c>
      <c r="N1439" t="s">
        <v>6012</v>
      </c>
      <c r="P1439" t="str">
        <f t="shared" si="23"/>
        <v>OSUSR_GMH_CALCULATDEPARTMENTHEAD</v>
      </c>
      <c r="Q1439" t="e">
        <f>VLOOKUP(P1439,[1]Лист1!$J$423:$K$465,2,0)</f>
        <v>#N/A</v>
      </c>
      <c r="S1439" t="s">
        <v>6208</v>
      </c>
    </row>
    <row r="1440" spans="1:19" x14ac:dyDescent="0.25">
      <c r="A1440">
        <v>1437</v>
      </c>
      <c r="B1440" t="s">
        <v>352</v>
      </c>
      <c r="C1440" t="s">
        <v>427</v>
      </c>
      <c r="D1440" t="s">
        <v>1485</v>
      </c>
      <c r="E1440" t="s">
        <v>2879</v>
      </c>
      <c r="G1440" t="s">
        <v>3907</v>
      </c>
      <c r="H1440" t="s">
        <v>3996</v>
      </c>
      <c r="I1440" t="s">
        <v>4777</v>
      </c>
      <c r="K1440" t="s">
        <v>5566</v>
      </c>
      <c r="L1440" t="s">
        <v>3907</v>
      </c>
      <c r="N1440" t="s">
        <v>6012</v>
      </c>
      <c r="P1440" t="str">
        <f t="shared" si="23"/>
        <v>OSUSR_GMH_CALCULATDEPARTMENTHEADROLE</v>
      </c>
      <c r="Q1440" t="e">
        <f>VLOOKUP(P1440,[1]Лист1!$J$423:$K$465,2,0)</f>
        <v>#N/A</v>
      </c>
      <c r="S1440" t="s">
        <v>6208</v>
      </c>
    </row>
    <row r="1441" spans="1:19" x14ac:dyDescent="0.25">
      <c r="A1441">
        <v>1438</v>
      </c>
      <c r="B1441" t="s">
        <v>352</v>
      </c>
      <c r="C1441" t="s">
        <v>427</v>
      </c>
      <c r="D1441" t="s">
        <v>1325</v>
      </c>
      <c r="G1441" t="s">
        <v>3907</v>
      </c>
      <c r="H1441" t="s">
        <v>3996</v>
      </c>
      <c r="I1441" t="s">
        <v>4778</v>
      </c>
      <c r="K1441" t="s">
        <v>5567</v>
      </c>
      <c r="L1441" t="s">
        <v>3907</v>
      </c>
      <c r="N1441" t="s">
        <v>6012</v>
      </c>
      <c r="P1441" t="str">
        <f t="shared" si="23"/>
        <v>OSUSR_GMH_CALCULATMANAGERID</v>
      </c>
      <c r="Q1441" t="e">
        <f>VLOOKUP(P1441,[1]Лист1!$J$423:$K$465,2,0)</f>
        <v>#N/A</v>
      </c>
      <c r="S1441" t="s">
        <v>6208</v>
      </c>
    </row>
    <row r="1442" spans="1:19" x14ac:dyDescent="0.25">
      <c r="A1442">
        <v>1439</v>
      </c>
      <c r="B1442" t="s">
        <v>362</v>
      </c>
      <c r="C1442" t="s">
        <v>478</v>
      </c>
      <c r="D1442" t="s">
        <v>1486</v>
      </c>
      <c r="E1442" t="s">
        <v>2880</v>
      </c>
      <c r="G1442" t="s">
        <v>3907</v>
      </c>
      <c r="H1442" t="s">
        <v>3996</v>
      </c>
      <c r="I1442" t="s">
        <v>4779</v>
      </c>
      <c r="K1442" t="s">
        <v>1599</v>
      </c>
      <c r="L1442" t="s">
        <v>3907</v>
      </c>
      <c r="N1442" t="s">
        <v>6012</v>
      </c>
      <c r="O1442" t="s">
        <v>6065</v>
      </c>
      <c r="P1442" t="str">
        <f t="shared" si="23"/>
        <v>OSUSR_GMH_CALCULATPROBLEMAREAID</v>
      </c>
      <c r="Q1442" t="e">
        <f>VLOOKUP(P1442,[1]Лист1!$J$423:$K$465,2,0)</f>
        <v>#N/A</v>
      </c>
      <c r="S1442" t="s">
        <v>6208</v>
      </c>
    </row>
    <row r="1443" spans="1:19" x14ac:dyDescent="0.25">
      <c r="A1443">
        <v>1440</v>
      </c>
      <c r="B1443" t="s">
        <v>352</v>
      </c>
      <c r="C1443" t="s">
        <v>427</v>
      </c>
      <c r="D1443" t="s">
        <v>1325</v>
      </c>
      <c r="G1443" t="s">
        <v>3907</v>
      </c>
      <c r="H1443" t="s">
        <v>3996</v>
      </c>
      <c r="I1443" t="s">
        <v>4780</v>
      </c>
      <c r="K1443" t="s">
        <v>5568</v>
      </c>
      <c r="L1443" t="s">
        <v>3907</v>
      </c>
      <c r="N1443" t="s">
        <v>6012</v>
      </c>
      <c r="O1443" t="s">
        <v>6015</v>
      </c>
      <c r="P1443" t="str">
        <f t="shared" si="23"/>
        <v>OSUSR_GMH_CALCULATPROLD</v>
      </c>
      <c r="Q1443" t="e">
        <f>VLOOKUP(P1443,[1]Лист1!$J$423:$K$465,2,0)</f>
        <v>#N/A</v>
      </c>
      <c r="S1443" t="s">
        <v>6208</v>
      </c>
    </row>
    <row r="1444" spans="1:19" x14ac:dyDescent="0.25">
      <c r="A1444">
        <v>1441</v>
      </c>
      <c r="B1444" t="s">
        <v>362</v>
      </c>
      <c r="C1444" t="s">
        <v>477</v>
      </c>
      <c r="D1444" t="s">
        <v>1487</v>
      </c>
      <c r="E1444" t="s">
        <v>2881</v>
      </c>
      <c r="G1444" t="s">
        <v>3907</v>
      </c>
      <c r="H1444" t="s">
        <v>3996</v>
      </c>
      <c r="I1444" t="s">
        <v>4781</v>
      </c>
      <c r="K1444" t="s">
        <v>5569</v>
      </c>
      <c r="L1444" t="s">
        <v>3907</v>
      </c>
      <c r="N1444" t="s">
        <v>6012</v>
      </c>
      <c r="O1444" t="s">
        <v>6066</v>
      </c>
      <c r="P1444" t="str">
        <f t="shared" si="23"/>
        <v>OSUSR_GMH_CALCULATSTATUSID</v>
      </c>
      <c r="Q1444" t="e">
        <f>VLOOKUP(P1444,[1]Лист1!$J$423:$K$465,2,0)</f>
        <v>#N/A</v>
      </c>
      <c r="S1444" t="s">
        <v>6208</v>
      </c>
    </row>
    <row r="1445" spans="1:19" x14ac:dyDescent="0.25">
      <c r="A1445">
        <v>1442</v>
      </c>
      <c r="B1445" t="s">
        <v>352</v>
      </c>
      <c r="C1445" t="s">
        <v>427</v>
      </c>
      <c r="D1445" t="s">
        <v>1325</v>
      </c>
      <c r="G1445" t="s">
        <v>3907</v>
      </c>
      <c r="H1445" t="s">
        <v>3996</v>
      </c>
      <c r="I1445" t="s">
        <v>4782</v>
      </c>
      <c r="K1445" t="s">
        <v>5570</v>
      </c>
      <c r="L1445" t="s">
        <v>3907</v>
      </c>
      <c r="N1445" t="s">
        <v>6012</v>
      </c>
      <c r="O1445" t="s">
        <v>6015</v>
      </c>
      <c r="P1445" t="str">
        <f t="shared" si="23"/>
        <v>OSUSR_GMH_CALCULATSUPERVISORID</v>
      </c>
      <c r="Q1445" t="e">
        <f>VLOOKUP(P1445,[1]Лист1!$J$423:$K$465,2,0)</f>
        <v>#N/A</v>
      </c>
      <c r="S1445" t="s">
        <v>6208</v>
      </c>
    </row>
    <row r="1446" spans="1:19" x14ac:dyDescent="0.25">
      <c r="A1446">
        <v>1443</v>
      </c>
      <c r="B1446" t="s">
        <v>352</v>
      </c>
      <c r="C1446" t="s">
        <v>427</v>
      </c>
      <c r="D1446" t="s">
        <v>1325</v>
      </c>
      <c r="G1446" t="s">
        <v>3907</v>
      </c>
      <c r="H1446" t="s">
        <v>3996</v>
      </c>
      <c r="I1446" t="s">
        <v>4783</v>
      </c>
      <c r="K1446" t="s">
        <v>5571</v>
      </c>
      <c r="L1446" t="s">
        <v>3907</v>
      </c>
      <c r="N1446" t="s">
        <v>6012</v>
      </c>
      <c r="O1446" t="s">
        <v>6015</v>
      </c>
      <c r="P1446" t="str">
        <f t="shared" si="23"/>
        <v>OSUSR_GMH_CALCULATUNDERWRITERID</v>
      </c>
      <c r="Q1446" t="e">
        <f>VLOOKUP(P1446,[1]Лист1!$J$423:$K$465,2,0)</f>
        <v>#N/A</v>
      </c>
      <c r="S1446" t="s">
        <v>6208</v>
      </c>
    </row>
    <row r="1447" spans="1:19" x14ac:dyDescent="0.25">
      <c r="A1447">
        <v>1444</v>
      </c>
      <c r="B1447" t="s">
        <v>345</v>
      </c>
      <c r="C1447" t="s">
        <v>406</v>
      </c>
      <c r="D1447" t="s">
        <v>1412</v>
      </c>
      <c r="G1447" t="s">
        <v>3907</v>
      </c>
      <c r="H1447" t="s">
        <v>3996</v>
      </c>
      <c r="I1447" t="s">
        <v>4675</v>
      </c>
      <c r="K1447" t="s">
        <v>4675</v>
      </c>
      <c r="L1447" t="s">
        <v>3907</v>
      </c>
      <c r="N1447" t="s">
        <v>6012</v>
      </c>
      <c r="P1447" t="str">
        <f t="shared" si="23"/>
        <v>OSUSR_GMH_CALCULATUNK</v>
      </c>
      <c r="Q1447" t="e">
        <f>VLOOKUP(P1447,[1]Лист1!$J$423:$K$465,2,0)</f>
        <v>#N/A</v>
      </c>
      <c r="S1447" t="s">
        <v>6208</v>
      </c>
    </row>
    <row r="1448" spans="1:19" x14ac:dyDescent="0.25">
      <c r="A1448">
        <v>1445</v>
      </c>
      <c r="B1448" t="s">
        <v>352</v>
      </c>
      <c r="C1448" t="s">
        <v>427</v>
      </c>
      <c r="D1448" t="s">
        <v>1325</v>
      </c>
      <c r="G1448" t="s">
        <v>3907</v>
      </c>
      <c r="H1448" t="s">
        <v>3996</v>
      </c>
      <c r="I1448" t="s">
        <v>4784</v>
      </c>
      <c r="K1448" t="s">
        <v>5572</v>
      </c>
      <c r="L1448" t="s">
        <v>3907</v>
      </c>
      <c r="N1448" t="s">
        <v>6012</v>
      </c>
      <c r="O1448" t="s">
        <v>6015</v>
      </c>
      <c r="P1448" t="str">
        <f t="shared" si="23"/>
        <v>OSUSR_GMH_CALCULATUSERIDCHANGEDPROBLEMAREA</v>
      </c>
      <c r="Q1448" t="e">
        <f>VLOOKUP(P1448,[1]Лист1!$J$423:$K$465,2,0)</f>
        <v>#N/A</v>
      </c>
      <c r="S1448" t="s">
        <v>6208</v>
      </c>
    </row>
    <row r="1449" spans="1:19" x14ac:dyDescent="0.25">
      <c r="A1449">
        <v>1446</v>
      </c>
      <c r="B1449" t="s">
        <v>352</v>
      </c>
      <c r="C1449" t="s">
        <v>427</v>
      </c>
      <c r="D1449" t="s">
        <v>1325</v>
      </c>
      <c r="G1449" t="s">
        <v>3907</v>
      </c>
      <c r="H1449" t="s">
        <v>3996</v>
      </c>
      <c r="I1449" t="s">
        <v>4785</v>
      </c>
      <c r="K1449" t="s">
        <v>5573</v>
      </c>
      <c r="L1449" t="s">
        <v>3907</v>
      </c>
      <c r="N1449" t="s">
        <v>6012</v>
      </c>
      <c r="O1449" t="s">
        <v>6015</v>
      </c>
      <c r="P1449" t="str">
        <f t="shared" si="23"/>
        <v>OSUSR_GMH_CALCULATUSERIDISDEFAULT</v>
      </c>
      <c r="Q1449" t="e">
        <f>VLOOKUP(P1449,[1]Лист1!$J$423:$K$465,2,0)</f>
        <v>#N/A</v>
      </c>
      <c r="S1449" t="s">
        <v>6208</v>
      </c>
    </row>
    <row r="1450" spans="1:19" x14ac:dyDescent="0.25">
      <c r="A1450">
        <v>1447</v>
      </c>
      <c r="B1450" t="s">
        <v>362</v>
      </c>
      <c r="C1450" t="s">
        <v>478</v>
      </c>
      <c r="D1450" t="s">
        <v>1488</v>
      </c>
      <c r="E1450" t="s">
        <v>2882</v>
      </c>
      <c r="G1450" t="s">
        <v>3907</v>
      </c>
      <c r="H1450" t="s">
        <v>3997</v>
      </c>
      <c r="I1450" t="s">
        <v>96</v>
      </c>
      <c r="K1450" t="s">
        <v>804</v>
      </c>
      <c r="L1450" t="s">
        <v>3907</v>
      </c>
      <c r="N1450" t="s">
        <v>6012</v>
      </c>
      <c r="P1450" t="str">
        <f t="shared" si="23"/>
        <v>OSUSR_GMH_PROBLEMACODE</v>
      </c>
      <c r="Q1450" t="e">
        <f>VLOOKUP(P1450,[1]Лист1!$J$423:$K$465,2,0)</f>
        <v>#N/A</v>
      </c>
      <c r="S1450" t="s">
        <v>1599</v>
      </c>
    </row>
    <row r="1451" spans="1:19" x14ac:dyDescent="0.25">
      <c r="A1451">
        <v>1448</v>
      </c>
      <c r="B1451" t="s">
        <v>362</v>
      </c>
      <c r="C1451" t="s">
        <v>478</v>
      </c>
      <c r="D1451" t="s">
        <v>1489</v>
      </c>
      <c r="E1451" t="s">
        <v>2883</v>
      </c>
      <c r="G1451" t="s">
        <v>3907</v>
      </c>
      <c r="H1451" t="s">
        <v>3997</v>
      </c>
      <c r="I1451" t="s">
        <v>4786</v>
      </c>
      <c r="K1451" t="s">
        <v>5574</v>
      </c>
      <c r="L1451" t="s">
        <v>3907</v>
      </c>
      <c r="N1451" t="s">
        <v>6012</v>
      </c>
      <c r="P1451" t="str">
        <f t="shared" si="23"/>
        <v>OSUSR_GMH_PROBLEMADATETIMECHANGE</v>
      </c>
      <c r="Q1451" t="e">
        <f>VLOOKUP(P1451,[1]Лист1!$J$423:$K$465,2,0)</f>
        <v>#N/A</v>
      </c>
      <c r="S1451" t="s">
        <v>1599</v>
      </c>
    </row>
    <row r="1452" spans="1:19" x14ac:dyDescent="0.25">
      <c r="A1452">
        <v>1449</v>
      </c>
      <c r="B1452" t="s">
        <v>362</v>
      </c>
      <c r="C1452" t="s">
        <v>478</v>
      </c>
      <c r="D1452" t="s">
        <v>1490</v>
      </c>
      <c r="E1452" t="s">
        <v>2884</v>
      </c>
      <c r="G1452" t="s">
        <v>3907</v>
      </c>
      <c r="H1452" t="s">
        <v>3997</v>
      </c>
      <c r="I1452" t="s">
        <v>4624</v>
      </c>
      <c r="K1452" t="s">
        <v>5575</v>
      </c>
      <c r="L1452" t="s">
        <v>3907</v>
      </c>
      <c r="N1452" t="s">
        <v>6012</v>
      </c>
      <c r="P1452" t="str">
        <f t="shared" si="23"/>
        <v>OSUSR_GMH_PROBLEMAISACTIVE</v>
      </c>
      <c r="Q1452" t="e">
        <f>VLOOKUP(P1452,[1]Лист1!$J$423:$K$465,2,0)</f>
        <v>#N/A</v>
      </c>
      <c r="S1452" t="s">
        <v>1599</v>
      </c>
    </row>
    <row r="1453" spans="1:19" x14ac:dyDescent="0.25">
      <c r="A1453">
        <v>1450</v>
      </c>
      <c r="B1453" t="s">
        <v>362</v>
      </c>
      <c r="C1453" t="s">
        <v>478</v>
      </c>
      <c r="D1453" t="s">
        <v>1491</v>
      </c>
      <c r="E1453" t="s">
        <v>2885</v>
      </c>
      <c r="G1453" t="s">
        <v>3907</v>
      </c>
      <c r="H1453" t="s">
        <v>3997</v>
      </c>
      <c r="I1453" t="s">
        <v>4735</v>
      </c>
      <c r="K1453" t="s">
        <v>1599</v>
      </c>
      <c r="L1453" t="s">
        <v>3907</v>
      </c>
      <c r="N1453" t="s">
        <v>6012</v>
      </c>
      <c r="P1453" t="str">
        <f t="shared" si="23"/>
        <v>OSUSR_GMH_PROBLEMALABEL</v>
      </c>
      <c r="Q1453" t="e">
        <f>VLOOKUP(P1453,[1]Лист1!$J$423:$K$465,2,0)</f>
        <v>#N/A</v>
      </c>
      <c r="S1453" t="s">
        <v>1599</v>
      </c>
    </row>
    <row r="1454" spans="1:19" x14ac:dyDescent="0.25">
      <c r="A1454">
        <v>1451</v>
      </c>
      <c r="B1454" t="s">
        <v>362</v>
      </c>
      <c r="C1454" t="s">
        <v>478</v>
      </c>
      <c r="D1454" t="s">
        <v>1492</v>
      </c>
      <c r="E1454" t="s">
        <v>2886</v>
      </c>
      <c r="G1454" t="s">
        <v>3907</v>
      </c>
      <c r="H1454" t="s">
        <v>3997</v>
      </c>
      <c r="I1454" t="s">
        <v>4244</v>
      </c>
      <c r="K1454" t="s">
        <v>5576</v>
      </c>
      <c r="L1454" t="s">
        <v>3907</v>
      </c>
      <c r="N1454" t="s">
        <v>6012</v>
      </c>
      <c r="P1454" t="str">
        <f t="shared" si="23"/>
        <v>OSUSR_GMH_PROBLEMAPRIORITY</v>
      </c>
      <c r="Q1454" t="e">
        <f>VLOOKUP(P1454,[1]Лист1!$J$423:$K$465,2,0)</f>
        <v>#N/A</v>
      </c>
      <c r="S1454" t="s">
        <v>1599</v>
      </c>
    </row>
    <row r="1455" spans="1:19" x14ac:dyDescent="0.25">
      <c r="A1455">
        <v>1452</v>
      </c>
      <c r="B1455" t="s">
        <v>352</v>
      </c>
      <c r="C1455" t="s">
        <v>427</v>
      </c>
      <c r="D1455" t="s">
        <v>1325</v>
      </c>
      <c r="G1455" t="s">
        <v>3907</v>
      </c>
      <c r="H1455" t="s">
        <v>3997</v>
      </c>
      <c r="I1455" t="s">
        <v>4787</v>
      </c>
      <c r="K1455" t="s">
        <v>5577</v>
      </c>
      <c r="L1455" t="s">
        <v>3907</v>
      </c>
      <c r="N1455" t="s">
        <v>6012</v>
      </c>
      <c r="O1455" t="s">
        <v>6015</v>
      </c>
      <c r="P1455" t="str">
        <f t="shared" si="23"/>
        <v>OSUSR_GMH_PROBLEMAUSERIDCHANGE</v>
      </c>
      <c r="Q1455" t="e">
        <f>VLOOKUP(P1455,[1]Лист1!$J$423:$K$465,2,0)</f>
        <v>#N/A</v>
      </c>
      <c r="S1455" t="s">
        <v>1599</v>
      </c>
    </row>
    <row r="1456" spans="1:19" x14ac:dyDescent="0.25">
      <c r="A1456">
        <v>1453</v>
      </c>
      <c r="B1456" t="s">
        <v>359</v>
      </c>
      <c r="C1456" t="s">
        <v>414</v>
      </c>
      <c r="D1456" t="s">
        <v>1283</v>
      </c>
      <c r="G1456" t="s">
        <v>3907</v>
      </c>
      <c r="H1456" t="s">
        <v>3998</v>
      </c>
      <c r="I1456" t="s">
        <v>4604</v>
      </c>
      <c r="K1456" t="s">
        <v>1283</v>
      </c>
      <c r="L1456" t="s">
        <v>3907</v>
      </c>
      <c r="N1456" t="s">
        <v>6012</v>
      </c>
      <c r="P1456" t="str">
        <f t="shared" si="23"/>
        <v>OSUSR_HNW_CLIENTBIRTHDATE</v>
      </c>
      <c r="Q1456" t="e">
        <f>VLOOKUP(P1456,[1]Лист1!$J$423:$K$465,2,0)</f>
        <v>#N/A</v>
      </c>
      <c r="S1456" t="s">
        <v>6209</v>
      </c>
    </row>
    <row r="1457" spans="1:19" x14ac:dyDescent="0.25">
      <c r="A1457">
        <v>1454</v>
      </c>
      <c r="B1457" t="s">
        <v>359</v>
      </c>
      <c r="C1457" t="s">
        <v>479</v>
      </c>
      <c r="D1457" t="s">
        <v>1493</v>
      </c>
      <c r="G1457" t="s">
        <v>3907</v>
      </c>
      <c r="H1457" t="s">
        <v>3998</v>
      </c>
      <c r="I1457" t="s">
        <v>4788</v>
      </c>
      <c r="K1457" t="s">
        <v>5578</v>
      </c>
      <c r="L1457" t="s">
        <v>3907</v>
      </c>
      <c r="N1457" t="s">
        <v>6012</v>
      </c>
      <c r="P1457" t="str">
        <f t="shared" si="23"/>
        <v>OSUSR_HNW_CLIENTDEPPORTFOLIOKZT</v>
      </c>
      <c r="Q1457" t="e">
        <f>VLOOKUP(P1457,[1]Лист1!$J$423:$K$465,2,0)</f>
        <v>#N/A</v>
      </c>
      <c r="S1457" t="s">
        <v>6209</v>
      </c>
    </row>
    <row r="1458" spans="1:19" x14ac:dyDescent="0.25">
      <c r="A1458">
        <v>1455</v>
      </c>
      <c r="B1458" t="s">
        <v>359</v>
      </c>
      <c r="C1458" t="s">
        <v>414</v>
      </c>
      <c r="D1458" t="s">
        <v>407</v>
      </c>
      <c r="G1458" t="s">
        <v>3907</v>
      </c>
      <c r="H1458" t="s">
        <v>3998</v>
      </c>
      <c r="I1458" t="s">
        <v>4789</v>
      </c>
      <c r="K1458" t="s">
        <v>5579</v>
      </c>
      <c r="L1458" t="s">
        <v>3907</v>
      </c>
      <c r="N1458" t="s">
        <v>6012</v>
      </c>
      <c r="P1458" t="str">
        <f t="shared" si="23"/>
        <v>OSUSR_HNW_CLIENTFNAME</v>
      </c>
      <c r="Q1458" t="e">
        <f>VLOOKUP(P1458,[1]Лист1!$J$423:$K$465,2,0)</f>
        <v>#N/A</v>
      </c>
      <c r="S1458" t="s">
        <v>6209</v>
      </c>
    </row>
    <row r="1459" spans="1:19" x14ac:dyDescent="0.25">
      <c r="A1459">
        <v>1456</v>
      </c>
      <c r="B1459" t="s">
        <v>359</v>
      </c>
      <c r="C1459" t="s">
        <v>414</v>
      </c>
      <c r="D1459" t="s">
        <v>1092</v>
      </c>
      <c r="G1459" t="s">
        <v>3907</v>
      </c>
      <c r="H1459" t="s">
        <v>3998</v>
      </c>
      <c r="I1459" t="s">
        <v>4623</v>
      </c>
      <c r="K1459" t="s">
        <v>1092</v>
      </c>
      <c r="L1459" t="s">
        <v>3907</v>
      </c>
      <c r="N1459" t="s">
        <v>6012</v>
      </c>
      <c r="P1459" t="str">
        <f t="shared" si="23"/>
        <v>OSUSR_HNW_CLIENTIIN</v>
      </c>
      <c r="Q1459" t="e">
        <f>VLOOKUP(P1459,[1]Лист1!$J$423:$K$465,2,0)</f>
        <v>#N/A</v>
      </c>
      <c r="S1459" t="s">
        <v>6209</v>
      </c>
    </row>
    <row r="1460" spans="1:19" x14ac:dyDescent="0.25">
      <c r="A1460">
        <v>1457</v>
      </c>
      <c r="B1460" t="s">
        <v>359</v>
      </c>
      <c r="C1460" t="s">
        <v>414</v>
      </c>
      <c r="D1460" t="s">
        <v>408</v>
      </c>
      <c r="G1460" t="s">
        <v>3907</v>
      </c>
      <c r="H1460" t="s">
        <v>3998</v>
      </c>
      <c r="I1460" t="s">
        <v>4790</v>
      </c>
      <c r="K1460" t="s">
        <v>5580</v>
      </c>
      <c r="L1460" t="s">
        <v>3907</v>
      </c>
      <c r="N1460" t="s">
        <v>6012</v>
      </c>
      <c r="P1460" t="str">
        <f t="shared" si="23"/>
        <v>OSUSR_HNW_CLIENTLNAME</v>
      </c>
      <c r="Q1460" t="e">
        <f>VLOOKUP(P1460,[1]Лист1!$J$423:$K$465,2,0)</f>
        <v>#N/A</v>
      </c>
      <c r="S1460" t="s">
        <v>6209</v>
      </c>
    </row>
    <row r="1461" spans="1:19" x14ac:dyDescent="0.25">
      <c r="A1461">
        <v>1458</v>
      </c>
      <c r="B1461" t="s">
        <v>359</v>
      </c>
      <c r="C1461" t="s">
        <v>414</v>
      </c>
      <c r="D1461" t="s">
        <v>1359</v>
      </c>
      <c r="G1461" t="s">
        <v>3907</v>
      </c>
      <c r="H1461" t="s">
        <v>3998</v>
      </c>
      <c r="I1461" t="s">
        <v>4791</v>
      </c>
      <c r="K1461" t="s">
        <v>5581</v>
      </c>
      <c r="L1461" t="s">
        <v>3907</v>
      </c>
      <c r="N1461" t="s">
        <v>6012</v>
      </c>
      <c r="P1461" t="str">
        <f t="shared" si="23"/>
        <v>OSUSR_HNW_CLIENTMNAME</v>
      </c>
      <c r="Q1461" t="e">
        <f>VLOOKUP(P1461,[1]Лист1!$J$423:$K$465,2,0)</f>
        <v>#N/A</v>
      </c>
      <c r="S1461" t="s">
        <v>6209</v>
      </c>
    </row>
    <row r="1462" spans="1:19" x14ac:dyDescent="0.25">
      <c r="A1462">
        <v>1459</v>
      </c>
      <c r="B1462" t="s">
        <v>359</v>
      </c>
      <c r="C1462" t="s">
        <v>480</v>
      </c>
      <c r="D1462" t="s">
        <v>1494</v>
      </c>
      <c r="G1462" t="s">
        <v>3907</v>
      </c>
      <c r="H1462" t="s">
        <v>3998</v>
      </c>
      <c r="I1462" t="s">
        <v>4792</v>
      </c>
      <c r="K1462" t="s">
        <v>5582</v>
      </c>
      <c r="L1462" t="s">
        <v>3907</v>
      </c>
      <c r="N1462" t="s">
        <v>6012</v>
      </c>
      <c r="P1462" t="str">
        <f t="shared" si="23"/>
        <v>OSUSR_HNW_CLIENTSBOLATTRIBUT</v>
      </c>
      <c r="Q1462" t="e">
        <f>VLOOKUP(P1462,[1]Лист1!$J$423:$K$465,2,0)</f>
        <v>#N/A</v>
      </c>
      <c r="S1462" t="s">
        <v>6209</v>
      </c>
    </row>
    <row r="1463" spans="1:19" x14ac:dyDescent="0.25">
      <c r="A1463">
        <v>1460</v>
      </c>
      <c r="B1463" t="s">
        <v>352</v>
      </c>
      <c r="C1463" t="s">
        <v>427</v>
      </c>
      <c r="D1463" t="s">
        <v>1325</v>
      </c>
      <c r="G1463" t="s">
        <v>3907</v>
      </c>
      <c r="H1463" t="s">
        <v>3998</v>
      </c>
      <c r="I1463" t="s">
        <v>4793</v>
      </c>
      <c r="K1463" t="s">
        <v>5583</v>
      </c>
      <c r="L1463" t="s">
        <v>3907</v>
      </c>
      <c r="N1463" t="s">
        <v>6012</v>
      </c>
      <c r="O1463" t="s">
        <v>6015</v>
      </c>
      <c r="P1463" t="str">
        <f t="shared" si="23"/>
        <v>OSUSR_HNW_CLIENTUSERID</v>
      </c>
      <c r="Q1463" t="e">
        <f>VLOOKUP(P1463,[1]Лист1!$J$423:$K$465,2,0)</f>
        <v>#N/A</v>
      </c>
      <c r="S1463" t="s">
        <v>6209</v>
      </c>
    </row>
    <row r="1464" spans="1:19" x14ac:dyDescent="0.25">
      <c r="A1464">
        <v>1461</v>
      </c>
      <c r="B1464" t="s">
        <v>360</v>
      </c>
      <c r="C1464" t="s">
        <v>450</v>
      </c>
      <c r="D1464" t="s">
        <v>1386</v>
      </c>
      <c r="G1464" t="s">
        <v>3907</v>
      </c>
      <c r="H1464" t="s">
        <v>3999</v>
      </c>
      <c r="I1464" t="s">
        <v>4794</v>
      </c>
      <c r="K1464" t="s">
        <v>530</v>
      </c>
      <c r="L1464" t="s">
        <v>3907</v>
      </c>
      <c r="N1464" t="s">
        <v>6012</v>
      </c>
      <c r="O1464" t="s">
        <v>6067</v>
      </c>
      <c r="P1464" t="str">
        <f t="shared" si="23"/>
        <v>OSUSR_IJ7_ADDRESSADDRESSTYPEID</v>
      </c>
      <c r="Q1464" t="e">
        <f>VLOOKUP(P1464,[1]Лист1!$J$423:$K$465,2,0)</f>
        <v>#N/A</v>
      </c>
      <c r="S1464" t="s">
        <v>6210</v>
      </c>
    </row>
    <row r="1465" spans="1:19" x14ac:dyDescent="0.25">
      <c r="A1465">
        <v>1462</v>
      </c>
      <c r="B1465" t="s">
        <v>357</v>
      </c>
      <c r="C1465" t="s">
        <v>348</v>
      </c>
      <c r="D1465" t="s">
        <v>1393</v>
      </c>
      <c r="G1465" t="s">
        <v>3907</v>
      </c>
      <c r="H1465" t="s">
        <v>3999</v>
      </c>
      <c r="I1465" t="s">
        <v>4795</v>
      </c>
      <c r="K1465" t="s">
        <v>5584</v>
      </c>
      <c r="L1465" t="s">
        <v>3907</v>
      </c>
      <c r="N1465" t="s">
        <v>6012</v>
      </c>
      <c r="P1465" t="str">
        <f t="shared" si="23"/>
        <v>OSUSR_IJ7_ADDRESSBLOCK</v>
      </c>
      <c r="Q1465" t="e">
        <f>VLOOKUP(P1465,[1]Лист1!$J$423:$K$465,2,0)</f>
        <v>#N/A</v>
      </c>
      <c r="S1465" t="s">
        <v>6210</v>
      </c>
    </row>
    <row r="1466" spans="1:19" x14ac:dyDescent="0.25">
      <c r="A1466">
        <v>1463</v>
      </c>
      <c r="B1466" t="s">
        <v>360</v>
      </c>
      <c r="C1466" t="s">
        <v>440</v>
      </c>
      <c r="D1466" t="s">
        <v>1389</v>
      </c>
      <c r="G1466" t="s">
        <v>3907</v>
      </c>
      <c r="H1466" t="s">
        <v>3999</v>
      </c>
      <c r="I1466" t="s">
        <v>4605</v>
      </c>
      <c r="K1466" t="s">
        <v>405</v>
      </c>
      <c r="L1466" t="s">
        <v>3907</v>
      </c>
      <c r="N1466" t="s">
        <v>6012</v>
      </c>
      <c r="O1466" t="s">
        <v>6068</v>
      </c>
      <c r="P1466" t="str">
        <f t="shared" si="23"/>
        <v>OSUSR_IJ7_ADDRESSCOUNTRYID</v>
      </c>
      <c r="Q1466" t="e">
        <f>VLOOKUP(P1466,[1]Лист1!$J$423:$K$465,2,0)</f>
        <v>#N/A</v>
      </c>
      <c r="S1466" t="s">
        <v>6210</v>
      </c>
    </row>
    <row r="1467" spans="1:19" x14ac:dyDescent="0.25">
      <c r="A1467">
        <v>1464</v>
      </c>
      <c r="B1467" t="s">
        <v>360</v>
      </c>
      <c r="C1467" t="s">
        <v>452</v>
      </c>
      <c r="D1467" t="s">
        <v>1395</v>
      </c>
      <c r="G1467" t="s">
        <v>3907</v>
      </c>
      <c r="H1467" t="s">
        <v>3999</v>
      </c>
      <c r="I1467" t="s">
        <v>4796</v>
      </c>
      <c r="K1467" t="s">
        <v>425</v>
      </c>
      <c r="L1467" t="s">
        <v>3907</v>
      </c>
      <c r="N1467" t="s">
        <v>6012</v>
      </c>
      <c r="O1467" t="s">
        <v>6069</v>
      </c>
      <c r="P1467" t="str">
        <f t="shared" si="23"/>
        <v>OSUSR_IJ7_ADDRESSDISTRICTID</v>
      </c>
      <c r="Q1467" t="e">
        <f>VLOOKUP(P1467,[1]Лист1!$J$423:$K$465,2,0)</f>
        <v>#N/A</v>
      </c>
      <c r="S1467" t="s">
        <v>6210</v>
      </c>
    </row>
    <row r="1468" spans="1:19" x14ac:dyDescent="0.25">
      <c r="A1468">
        <v>1465</v>
      </c>
      <c r="B1468" t="s">
        <v>357</v>
      </c>
      <c r="C1468" t="s">
        <v>348</v>
      </c>
      <c r="D1468" t="s">
        <v>1387</v>
      </c>
      <c r="G1468" t="s">
        <v>3907</v>
      </c>
      <c r="H1468" t="s">
        <v>3999</v>
      </c>
      <c r="I1468" t="s">
        <v>4797</v>
      </c>
      <c r="K1468" t="s">
        <v>1387</v>
      </c>
      <c r="L1468" t="s">
        <v>3907</v>
      </c>
      <c r="N1468" t="s">
        <v>6012</v>
      </c>
      <c r="P1468" t="str">
        <f t="shared" si="23"/>
        <v>OSUSR_IJ7_ADDRESSFLATE</v>
      </c>
      <c r="Q1468" t="e">
        <f>VLOOKUP(P1468,[1]Лист1!$J$423:$K$465,2,0)</f>
        <v>#N/A</v>
      </c>
      <c r="S1468" t="s">
        <v>6210</v>
      </c>
    </row>
    <row r="1469" spans="1:19" x14ac:dyDescent="0.25">
      <c r="A1469">
        <v>1466</v>
      </c>
      <c r="B1469" t="s">
        <v>357</v>
      </c>
      <c r="C1469" t="s">
        <v>348</v>
      </c>
      <c r="D1469" t="s">
        <v>1495</v>
      </c>
      <c r="E1469" t="s">
        <v>2887</v>
      </c>
      <c r="G1469" t="s">
        <v>3907</v>
      </c>
      <c r="H1469" t="s">
        <v>3999</v>
      </c>
      <c r="I1469" t="s">
        <v>4798</v>
      </c>
      <c r="K1469" t="s">
        <v>5585</v>
      </c>
      <c r="L1469" t="s">
        <v>3907</v>
      </c>
      <c r="N1469" t="s">
        <v>6012</v>
      </c>
      <c r="P1469" t="str">
        <f t="shared" si="23"/>
        <v>OSUSR_IJ7_ADDRESSFULLADDRESSKZ</v>
      </c>
      <c r="Q1469" t="e">
        <f>VLOOKUP(P1469,[1]Лист1!$J$423:$K$465,2,0)</f>
        <v>#N/A</v>
      </c>
      <c r="S1469" t="s">
        <v>6210</v>
      </c>
    </row>
    <row r="1470" spans="1:19" x14ac:dyDescent="0.25">
      <c r="A1470">
        <v>1467</v>
      </c>
      <c r="B1470" t="s">
        <v>357</v>
      </c>
      <c r="C1470" t="s">
        <v>348</v>
      </c>
      <c r="D1470" t="s">
        <v>1392</v>
      </c>
      <c r="G1470" t="s">
        <v>3907</v>
      </c>
      <c r="H1470" t="s">
        <v>3999</v>
      </c>
      <c r="I1470" t="s">
        <v>4653</v>
      </c>
      <c r="K1470" t="s">
        <v>1392</v>
      </c>
      <c r="L1470" t="s">
        <v>3907</v>
      </c>
      <c r="N1470" t="s">
        <v>6012</v>
      </c>
      <c r="P1470" t="str">
        <f t="shared" si="23"/>
        <v>OSUSR_IJ7_ADDRESSHOUSE</v>
      </c>
      <c r="Q1470" t="e">
        <f>VLOOKUP(P1470,[1]Лист1!$J$423:$K$465,2,0)</f>
        <v>#N/A</v>
      </c>
      <c r="S1470" t="s">
        <v>6210</v>
      </c>
    </row>
    <row r="1471" spans="1:19" x14ac:dyDescent="0.25">
      <c r="A1471">
        <v>1468</v>
      </c>
      <c r="B1471" t="s">
        <v>360</v>
      </c>
      <c r="C1471" t="s">
        <v>481</v>
      </c>
      <c r="D1471" t="s">
        <v>1496</v>
      </c>
      <c r="E1471" t="s">
        <v>2888</v>
      </c>
      <c r="G1471" t="s">
        <v>3907</v>
      </c>
      <c r="H1471" t="s">
        <v>3999</v>
      </c>
      <c r="I1471" t="s">
        <v>4799</v>
      </c>
      <c r="K1471" t="s">
        <v>5586</v>
      </c>
      <c r="L1471" t="s">
        <v>3907</v>
      </c>
      <c r="N1471" t="s">
        <v>6012</v>
      </c>
      <c r="O1471" t="s">
        <v>6070</v>
      </c>
      <c r="P1471" t="str">
        <f t="shared" si="23"/>
        <v>OSUSR_IJ7_ADDRESSOWNERSHIPTYPEID</v>
      </c>
      <c r="Q1471" t="e">
        <f>VLOOKUP(P1471,[1]Лист1!$J$423:$K$465,2,0)</f>
        <v>#N/A</v>
      </c>
      <c r="S1471" t="s">
        <v>6210</v>
      </c>
    </row>
    <row r="1472" spans="1:19" x14ac:dyDescent="0.25">
      <c r="A1472">
        <v>1469</v>
      </c>
      <c r="B1472" t="s">
        <v>357</v>
      </c>
      <c r="C1472" t="s">
        <v>414</v>
      </c>
      <c r="D1472" t="s">
        <v>1332</v>
      </c>
      <c r="G1472" t="s">
        <v>3907</v>
      </c>
      <c r="H1472" t="s">
        <v>3999</v>
      </c>
      <c r="I1472" t="s">
        <v>4674</v>
      </c>
      <c r="K1472" t="s">
        <v>5587</v>
      </c>
      <c r="L1472" t="s">
        <v>3907</v>
      </c>
      <c r="N1472" t="s">
        <v>6012</v>
      </c>
      <c r="O1472" t="s">
        <v>6071</v>
      </c>
      <c r="P1472" t="str">
        <f t="shared" si="23"/>
        <v>OSUSR_IJ7_ADDRESSPERSONID</v>
      </c>
      <c r="Q1472" t="e">
        <f>VLOOKUP(P1472,[1]Лист1!$J$423:$K$465,2,0)</f>
        <v>#N/A</v>
      </c>
      <c r="S1472" t="s">
        <v>6210</v>
      </c>
    </row>
    <row r="1473" spans="1:19" x14ac:dyDescent="0.25">
      <c r="A1473">
        <v>1470</v>
      </c>
      <c r="B1473" t="s">
        <v>357</v>
      </c>
      <c r="C1473" t="s">
        <v>348</v>
      </c>
      <c r="D1473" t="s">
        <v>1394</v>
      </c>
      <c r="G1473" t="s">
        <v>3907</v>
      </c>
      <c r="H1473" t="s">
        <v>3999</v>
      </c>
      <c r="I1473" t="s">
        <v>4800</v>
      </c>
      <c r="K1473" t="s">
        <v>410</v>
      </c>
      <c r="L1473" t="s">
        <v>3907</v>
      </c>
      <c r="N1473" t="s">
        <v>6012</v>
      </c>
      <c r="P1473" t="str">
        <f t="shared" si="23"/>
        <v>OSUSR_IJ7_ADDRESSPOSTINDEX</v>
      </c>
      <c r="Q1473" t="e">
        <f>VLOOKUP(P1473,[1]Лист1!$J$423:$K$465,2,0)</f>
        <v>#N/A</v>
      </c>
      <c r="S1473" t="s">
        <v>6210</v>
      </c>
    </row>
    <row r="1474" spans="1:19" x14ac:dyDescent="0.25">
      <c r="A1474">
        <v>1471</v>
      </c>
      <c r="B1474" t="s">
        <v>360</v>
      </c>
      <c r="C1474" t="s">
        <v>451</v>
      </c>
      <c r="D1474" t="s">
        <v>1390</v>
      </c>
      <c r="G1474" t="s">
        <v>3907</v>
      </c>
      <c r="H1474" t="s">
        <v>3999</v>
      </c>
      <c r="I1474" t="s">
        <v>4801</v>
      </c>
      <c r="K1474" t="s">
        <v>1</v>
      </c>
      <c r="L1474" t="s">
        <v>3907</v>
      </c>
      <c r="N1474" t="s">
        <v>6012</v>
      </c>
      <c r="O1474" t="s">
        <v>6072</v>
      </c>
      <c r="P1474" t="str">
        <f t="shared" si="23"/>
        <v>OSUSR_IJ7_ADDRESSREGIONID</v>
      </c>
      <c r="Q1474" t="e">
        <f>VLOOKUP(P1474,[1]Лист1!$J$423:$K$465,2,0)</f>
        <v>#N/A</v>
      </c>
      <c r="S1474" t="s">
        <v>6210</v>
      </c>
    </row>
    <row r="1475" spans="1:19" x14ac:dyDescent="0.25">
      <c r="A1475">
        <v>1472</v>
      </c>
      <c r="B1475" t="s">
        <v>357</v>
      </c>
      <c r="C1475" t="s">
        <v>348</v>
      </c>
      <c r="D1475" t="s">
        <v>1396</v>
      </c>
      <c r="G1475" t="s">
        <v>3907</v>
      </c>
      <c r="H1475" t="s">
        <v>3999</v>
      </c>
      <c r="I1475" t="s">
        <v>4658</v>
      </c>
      <c r="K1475" t="s">
        <v>1396</v>
      </c>
      <c r="L1475" t="s">
        <v>3907</v>
      </c>
      <c r="N1475" t="s">
        <v>6012</v>
      </c>
      <c r="P1475" t="str">
        <f t="shared" si="23"/>
        <v>OSUSR_IJ7_ADDRESSSTREET</v>
      </c>
      <c r="Q1475" t="e">
        <f>VLOOKUP(P1475,[1]Лист1!$J$423:$K$465,2,0)</f>
        <v>#N/A</v>
      </c>
      <c r="S1475" t="s">
        <v>6210</v>
      </c>
    </row>
    <row r="1476" spans="1:19" x14ac:dyDescent="0.25">
      <c r="A1476">
        <v>1473</v>
      </c>
      <c r="B1476" t="s">
        <v>360</v>
      </c>
      <c r="C1476" t="s">
        <v>453</v>
      </c>
      <c r="D1476" t="s">
        <v>1397</v>
      </c>
      <c r="G1476" t="s">
        <v>3907</v>
      </c>
      <c r="H1476" t="s">
        <v>3999</v>
      </c>
      <c r="I1476" t="s">
        <v>4802</v>
      </c>
      <c r="K1476" t="s">
        <v>411</v>
      </c>
      <c r="L1476" t="s">
        <v>3907</v>
      </c>
      <c r="N1476" t="s">
        <v>6012</v>
      </c>
      <c r="O1476" t="s">
        <v>6073</v>
      </c>
      <c r="P1476" t="str">
        <f t="shared" si="23"/>
        <v>OSUSR_IJ7_ADDRESSTOWNID</v>
      </c>
      <c r="Q1476" t="e">
        <f>VLOOKUP(P1476,[1]Лист1!$J$423:$K$465,2,0)</f>
        <v>#N/A</v>
      </c>
      <c r="S1476" t="s">
        <v>6210</v>
      </c>
    </row>
    <row r="1477" spans="1:19" x14ac:dyDescent="0.25">
      <c r="A1477">
        <v>1474</v>
      </c>
      <c r="B1477" t="s">
        <v>357</v>
      </c>
      <c r="C1477" t="s">
        <v>348</v>
      </c>
      <c r="D1477" t="s">
        <v>1309</v>
      </c>
      <c r="G1477" t="s">
        <v>3907</v>
      </c>
      <c r="H1477" t="s">
        <v>3999</v>
      </c>
      <c r="I1477" t="s">
        <v>4803</v>
      </c>
      <c r="K1477" t="s">
        <v>5588</v>
      </c>
      <c r="L1477" t="s">
        <v>3907</v>
      </c>
      <c r="N1477" t="s">
        <v>6012</v>
      </c>
      <c r="P1477" t="str">
        <f t="shared" ref="P1477:P1540" si="24">CONCATENATE(H1477,I1477)</f>
        <v>OSUSR_IJ7_ADDRESSTOWNOTHER</v>
      </c>
      <c r="Q1477" t="e">
        <f>VLOOKUP(P1477,[1]Лист1!$J$423:$K$465,2,0)</f>
        <v>#N/A</v>
      </c>
      <c r="S1477" t="s">
        <v>6210</v>
      </c>
    </row>
    <row r="1478" spans="1:19" x14ac:dyDescent="0.25">
      <c r="A1478">
        <v>1475</v>
      </c>
      <c r="B1478" t="s">
        <v>352</v>
      </c>
      <c r="C1478" t="s">
        <v>427</v>
      </c>
      <c r="D1478" t="s">
        <v>1325</v>
      </c>
      <c r="G1478" t="s">
        <v>3907</v>
      </c>
      <c r="H1478" t="s">
        <v>4000</v>
      </c>
      <c r="I1478" t="s">
        <v>4728</v>
      </c>
      <c r="K1478" t="s">
        <v>5589</v>
      </c>
      <c r="L1478" t="s">
        <v>3907</v>
      </c>
      <c r="N1478" t="s">
        <v>6012</v>
      </c>
      <c r="O1478" t="s">
        <v>6015</v>
      </c>
      <c r="P1478" t="str">
        <f t="shared" si="24"/>
        <v>OSUSR_IJ7_APPLICA3ADDEDBY</v>
      </c>
      <c r="Q1478" t="e">
        <f>VLOOKUP(P1478,[1]Лист1!$J$423:$K$465,2,0)</f>
        <v>#N/A</v>
      </c>
      <c r="S1478" t="s">
        <v>5489</v>
      </c>
    </row>
    <row r="1479" spans="1:19" x14ac:dyDescent="0.25">
      <c r="A1479">
        <v>1476</v>
      </c>
      <c r="B1479" t="s">
        <v>352</v>
      </c>
      <c r="C1479" t="s">
        <v>427</v>
      </c>
      <c r="D1479" t="s">
        <v>1325</v>
      </c>
      <c r="G1479" t="s">
        <v>3907</v>
      </c>
      <c r="H1479" t="s">
        <v>4000</v>
      </c>
      <c r="I1479" t="s">
        <v>4607</v>
      </c>
      <c r="K1479" t="s">
        <v>5590</v>
      </c>
      <c r="L1479" t="s">
        <v>3907</v>
      </c>
      <c r="N1479" t="s">
        <v>6012</v>
      </c>
      <c r="O1479" t="s">
        <v>6015</v>
      </c>
      <c r="P1479" t="str">
        <f t="shared" si="24"/>
        <v>OSUSR_IJ7_APPLICA3INACTIVATEDBY</v>
      </c>
      <c r="Q1479" t="e">
        <f>VLOOKUP(P1479,[1]Лист1!$J$423:$K$465,2,0)</f>
        <v>#N/A</v>
      </c>
      <c r="S1479" t="s">
        <v>5489</v>
      </c>
    </row>
    <row r="1480" spans="1:19" x14ac:dyDescent="0.25">
      <c r="A1480">
        <v>1477</v>
      </c>
      <c r="B1480" t="s">
        <v>352</v>
      </c>
      <c r="C1480" t="s">
        <v>432</v>
      </c>
      <c r="D1480" t="s">
        <v>1330</v>
      </c>
      <c r="G1480" t="s">
        <v>3907</v>
      </c>
      <c r="H1480" t="s">
        <v>4001</v>
      </c>
      <c r="I1480" t="s">
        <v>4578</v>
      </c>
      <c r="K1480" t="s">
        <v>5370</v>
      </c>
      <c r="L1480" t="s">
        <v>3907</v>
      </c>
      <c r="N1480" t="s">
        <v>6012</v>
      </c>
      <c r="O1480" t="s">
        <v>6064</v>
      </c>
      <c r="P1480" t="str">
        <f t="shared" si="24"/>
        <v>OSUSR_IJ7_APPLICATBRANCHID</v>
      </c>
      <c r="Q1480" t="e">
        <f>VLOOKUP(P1480,[1]Лист1!$J$423:$K$465,2,0)</f>
        <v>#N/A</v>
      </c>
      <c r="S1480" t="s">
        <v>6108</v>
      </c>
    </row>
    <row r="1481" spans="1:19" x14ac:dyDescent="0.25">
      <c r="A1481">
        <v>1478</v>
      </c>
      <c r="B1481" t="s">
        <v>352</v>
      </c>
      <c r="C1481" t="s">
        <v>427</v>
      </c>
      <c r="D1481" t="s">
        <v>1325</v>
      </c>
      <c r="G1481" t="s">
        <v>3907</v>
      </c>
      <c r="H1481" t="s">
        <v>4002</v>
      </c>
      <c r="I1481" t="s">
        <v>4804</v>
      </c>
      <c r="K1481" t="s">
        <v>5591</v>
      </c>
      <c r="L1481" t="s">
        <v>3907</v>
      </c>
      <c r="N1481" t="s">
        <v>6012</v>
      </c>
      <c r="O1481" t="s">
        <v>6015</v>
      </c>
      <c r="P1481" t="str">
        <f t="shared" si="24"/>
        <v>OSUSR_IJ7_CUSTOM12CONFIRMMANAGER</v>
      </c>
      <c r="Q1481" t="e">
        <f>VLOOKUP(P1481,[1]Лист1!$J$423:$K$465,2,0)</f>
        <v>#N/A</v>
      </c>
      <c r="S1481" t="s">
        <v>6211</v>
      </c>
    </row>
    <row r="1482" spans="1:19" x14ac:dyDescent="0.25">
      <c r="A1482">
        <v>1479</v>
      </c>
      <c r="B1482" t="s">
        <v>357</v>
      </c>
      <c r="C1482" t="s">
        <v>414</v>
      </c>
      <c r="D1482" t="s">
        <v>1332</v>
      </c>
      <c r="G1482" t="s">
        <v>3907</v>
      </c>
      <c r="H1482" t="s">
        <v>4002</v>
      </c>
      <c r="I1482" t="s">
        <v>4579</v>
      </c>
      <c r="K1482" t="s">
        <v>5592</v>
      </c>
      <c r="L1482" t="s">
        <v>3907</v>
      </c>
      <c r="N1482" t="s">
        <v>6012</v>
      </c>
      <c r="O1482" t="s">
        <v>6074</v>
      </c>
      <c r="P1482" t="str">
        <f t="shared" si="24"/>
        <v>OSUSR_IJ7_CUSTOM12CUSTOMERID</v>
      </c>
      <c r="Q1482" t="e">
        <f>VLOOKUP(P1482,[1]Лист1!$J$423:$K$465,2,0)</f>
        <v>#N/A</v>
      </c>
      <c r="S1482" t="s">
        <v>6211</v>
      </c>
    </row>
    <row r="1483" spans="1:19" x14ac:dyDescent="0.25">
      <c r="A1483">
        <v>1480</v>
      </c>
      <c r="B1483" t="s">
        <v>363</v>
      </c>
      <c r="C1483" t="s">
        <v>348</v>
      </c>
      <c r="D1483" t="s">
        <v>1497</v>
      </c>
      <c r="G1483" t="s">
        <v>3907</v>
      </c>
      <c r="H1483" t="s">
        <v>4003</v>
      </c>
      <c r="I1483" t="s">
        <v>4805</v>
      </c>
      <c r="K1483" t="s">
        <v>5551</v>
      </c>
      <c r="L1483" t="s">
        <v>3907</v>
      </c>
      <c r="N1483" t="s">
        <v>6012</v>
      </c>
      <c r="O1483" t="s">
        <v>6075</v>
      </c>
      <c r="P1483" t="str">
        <f t="shared" si="24"/>
        <v>OSUSR_IJ7_CUSTOM23ADDRESSIPFLFACT</v>
      </c>
      <c r="Q1483" t="e">
        <f>VLOOKUP(P1483,[1]Лист1!$J$423:$K$465,2,0)</f>
        <v>#N/A</v>
      </c>
      <c r="S1483" t="s">
        <v>6212</v>
      </c>
    </row>
    <row r="1484" spans="1:19" x14ac:dyDescent="0.25">
      <c r="A1484">
        <v>1481</v>
      </c>
      <c r="B1484" t="s">
        <v>363</v>
      </c>
      <c r="C1484" t="s">
        <v>348</v>
      </c>
      <c r="D1484" t="s">
        <v>1498</v>
      </c>
      <c r="E1484" t="s">
        <v>2889</v>
      </c>
      <c r="G1484" t="s">
        <v>3907</v>
      </c>
      <c r="H1484" t="s">
        <v>4003</v>
      </c>
      <c r="I1484" t="s">
        <v>4806</v>
      </c>
      <c r="K1484" t="s">
        <v>5593</v>
      </c>
      <c r="L1484" t="s">
        <v>3907</v>
      </c>
      <c r="N1484" t="s">
        <v>6012</v>
      </c>
      <c r="O1484" t="s">
        <v>6075</v>
      </c>
      <c r="P1484" t="str">
        <f t="shared" si="24"/>
        <v>OSUSR_IJ7_CUSTOM23ADDRESSIPFLFBIRTH</v>
      </c>
      <c r="Q1484" t="e">
        <f>VLOOKUP(P1484,[1]Лист1!$J$423:$K$465,2,0)</f>
        <v>#N/A</v>
      </c>
      <c r="S1484" t="s">
        <v>6212</v>
      </c>
    </row>
    <row r="1485" spans="1:19" x14ac:dyDescent="0.25">
      <c r="A1485">
        <v>1482</v>
      </c>
      <c r="B1485" t="s">
        <v>357</v>
      </c>
      <c r="C1485" t="s">
        <v>448</v>
      </c>
      <c r="D1485" t="s">
        <v>1269</v>
      </c>
      <c r="G1485" t="s">
        <v>3907</v>
      </c>
      <c r="H1485" t="s">
        <v>4003</v>
      </c>
      <c r="I1485" t="s">
        <v>4807</v>
      </c>
      <c r="K1485" t="s">
        <v>5594</v>
      </c>
      <c r="L1485" t="s">
        <v>3907</v>
      </c>
      <c r="N1485" t="s">
        <v>6012</v>
      </c>
      <c r="P1485" t="str">
        <f t="shared" si="24"/>
        <v>OSUSR_IJ7_CUSTOM23CHANGEDATE</v>
      </c>
      <c r="Q1485" t="e">
        <f>VLOOKUP(P1485,[1]Лист1!$J$423:$K$465,2,0)</f>
        <v>#N/A</v>
      </c>
      <c r="S1485" t="s">
        <v>6212</v>
      </c>
    </row>
    <row r="1486" spans="1:19" x14ac:dyDescent="0.25">
      <c r="A1486">
        <v>1483</v>
      </c>
      <c r="B1486" t="s">
        <v>352</v>
      </c>
      <c r="C1486" t="s">
        <v>427</v>
      </c>
      <c r="D1486" t="s">
        <v>1325</v>
      </c>
      <c r="G1486" t="s">
        <v>3907</v>
      </c>
      <c r="H1486" t="s">
        <v>4003</v>
      </c>
      <c r="I1486" t="s">
        <v>4808</v>
      </c>
      <c r="K1486" t="s">
        <v>5595</v>
      </c>
      <c r="L1486" t="s">
        <v>3907</v>
      </c>
      <c r="N1486" t="s">
        <v>6012</v>
      </c>
      <c r="O1486" t="s">
        <v>6015</v>
      </c>
      <c r="P1486" t="str">
        <f t="shared" si="24"/>
        <v>OSUSR_IJ7_CUSTOM23CHANGEUSERID</v>
      </c>
      <c r="Q1486" t="e">
        <f>VLOOKUP(P1486,[1]Лист1!$J$423:$K$465,2,0)</f>
        <v>#N/A</v>
      </c>
      <c r="S1486" t="s">
        <v>6212</v>
      </c>
    </row>
    <row r="1487" spans="1:19" x14ac:dyDescent="0.25">
      <c r="A1487">
        <v>1484</v>
      </c>
      <c r="B1487" t="s">
        <v>359</v>
      </c>
      <c r="C1487" t="s">
        <v>404</v>
      </c>
      <c r="D1487" t="s">
        <v>1271</v>
      </c>
      <c r="G1487" t="s">
        <v>3907</v>
      </c>
      <c r="H1487" t="s">
        <v>4003</v>
      </c>
      <c r="I1487" t="s">
        <v>4709</v>
      </c>
      <c r="K1487" t="s">
        <v>5596</v>
      </c>
      <c r="L1487" t="s">
        <v>3907</v>
      </c>
      <c r="N1487" t="s">
        <v>6012</v>
      </c>
      <c r="P1487" t="str">
        <f t="shared" si="24"/>
        <v>OSUSR_IJ7_CUSTOM23COMPANYNAME</v>
      </c>
      <c r="Q1487" t="e">
        <f>VLOOKUP(P1487,[1]Лист1!$J$423:$K$465,2,0)</f>
        <v>#N/A</v>
      </c>
      <c r="S1487" t="s">
        <v>6212</v>
      </c>
    </row>
    <row r="1488" spans="1:19" x14ac:dyDescent="0.25">
      <c r="A1488">
        <v>1485</v>
      </c>
      <c r="B1488" t="s">
        <v>359</v>
      </c>
      <c r="C1488" t="s">
        <v>404</v>
      </c>
      <c r="D1488" t="s">
        <v>1499</v>
      </c>
      <c r="G1488" t="s">
        <v>3907</v>
      </c>
      <c r="H1488" t="s">
        <v>4003</v>
      </c>
      <c r="I1488" t="s">
        <v>4809</v>
      </c>
      <c r="K1488" t="s">
        <v>5597</v>
      </c>
      <c r="L1488" t="s">
        <v>3907</v>
      </c>
      <c r="N1488" t="s">
        <v>6012</v>
      </c>
      <c r="P1488" t="str">
        <f t="shared" si="24"/>
        <v>OSUSR_IJ7_CUSTOM23COMPANYNAMEKZ</v>
      </c>
      <c r="Q1488" t="e">
        <f>VLOOKUP(P1488,[1]Лист1!$J$423:$K$465,2,0)</f>
        <v>#N/A</v>
      </c>
      <c r="S1488" t="s">
        <v>6212</v>
      </c>
    </row>
    <row r="1489" spans="1:19" x14ac:dyDescent="0.25">
      <c r="A1489">
        <v>1486</v>
      </c>
      <c r="B1489" t="s">
        <v>357</v>
      </c>
      <c r="C1489" t="s">
        <v>448</v>
      </c>
      <c r="D1489" t="s">
        <v>1500</v>
      </c>
      <c r="E1489" t="s">
        <v>1500</v>
      </c>
      <c r="G1489" t="s">
        <v>3907</v>
      </c>
      <c r="H1489" t="s">
        <v>4003</v>
      </c>
      <c r="I1489" t="s">
        <v>4810</v>
      </c>
      <c r="K1489" t="s">
        <v>5564</v>
      </c>
      <c r="L1489" t="s">
        <v>3907</v>
      </c>
      <c r="N1489" t="s">
        <v>6012</v>
      </c>
      <c r="P1489" t="str">
        <f t="shared" si="24"/>
        <v>OSUSR_IJ7_CUSTOM23CREATEDATETIME</v>
      </c>
      <c r="Q1489" t="e">
        <f>VLOOKUP(P1489,[1]Лист1!$J$423:$K$465,2,0)</f>
        <v>#N/A</v>
      </c>
      <c r="S1489" t="s">
        <v>6212</v>
      </c>
    </row>
    <row r="1490" spans="1:19" x14ac:dyDescent="0.25">
      <c r="A1490">
        <v>1487</v>
      </c>
      <c r="B1490" t="s">
        <v>352</v>
      </c>
      <c r="C1490" t="s">
        <v>427</v>
      </c>
      <c r="D1490" t="s">
        <v>1325</v>
      </c>
      <c r="G1490" t="s">
        <v>3907</v>
      </c>
      <c r="H1490" t="s">
        <v>4003</v>
      </c>
      <c r="I1490" t="s">
        <v>4811</v>
      </c>
      <c r="K1490" t="s">
        <v>5598</v>
      </c>
      <c r="L1490" t="s">
        <v>3907</v>
      </c>
      <c r="N1490" t="s">
        <v>6012</v>
      </c>
      <c r="O1490" t="s">
        <v>6015</v>
      </c>
      <c r="P1490" t="str">
        <f t="shared" si="24"/>
        <v>OSUSR_IJ7_CUSTOM23CREATEUSERID</v>
      </c>
      <c r="Q1490" t="e">
        <f>VLOOKUP(P1490,[1]Лист1!$J$423:$K$465,2,0)</f>
        <v>#N/A</v>
      </c>
      <c r="S1490" t="s">
        <v>6212</v>
      </c>
    </row>
    <row r="1491" spans="1:19" x14ac:dyDescent="0.25">
      <c r="A1491">
        <v>1488</v>
      </c>
      <c r="B1491" t="s">
        <v>357</v>
      </c>
      <c r="C1491" t="s">
        <v>414</v>
      </c>
      <c r="D1491" t="s">
        <v>1332</v>
      </c>
      <c r="G1491" t="s">
        <v>3907</v>
      </c>
      <c r="H1491" t="s">
        <v>4003</v>
      </c>
      <c r="I1491" t="s">
        <v>4579</v>
      </c>
      <c r="K1491" t="s">
        <v>5599</v>
      </c>
      <c r="L1491" t="s">
        <v>3907</v>
      </c>
      <c r="N1491" t="s">
        <v>6012</v>
      </c>
      <c r="O1491" t="s">
        <v>6074</v>
      </c>
      <c r="P1491" t="str">
        <f t="shared" si="24"/>
        <v>OSUSR_IJ7_CUSTOM23CUSTOMERID</v>
      </c>
      <c r="Q1491" t="e">
        <f>VLOOKUP(P1491,[1]Лист1!$J$423:$K$465,2,0)</f>
        <v>#N/A</v>
      </c>
      <c r="S1491" t="s">
        <v>6212</v>
      </c>
    </row>
    <row r="1492" spans="1:19" x14ac:dyDescent="0.25">
      <c r="A1492">
        <v>1489</v>
      </c>
      <c r="B1492" t="s">
        <v>359</v>
      </c>
      <c r="C1492" t="s">
        <v>404</v>
      </c>
      <c r="D1492" t="s">
        <v>1501</v>
      </c>
      <c r="E1492" t="s">
        <v>2890</v>
      </c>
      <c r="G1492" t="s">
        <v>3907</v>
      </c>
      <c r="H1492" t="s">
        <v>4003</v>
      </c>
      <c r="I1492" t="s">
        <v>4812</v>
      </c>
      <c r="K1492" t="s">
        <v>5600</v>
      </c>
      <c r="L1492" t="s">
        <v>3907</v>
      </c>
      <c r="N1492" t="s">
        <v>6012</v>
      </c>
      <c r="P1492" t="str">
        <f t="shared" si="24"/>
        <v>OSUSR_IJ7_CUSTOM23DESCRIPTIONWORK</v>
      </c>
      <c r="Q1492" t="e">
        <f>VLOOKUP(P1492,[1]Лист1!$J$423:$K$465,2,0)</f>
        <v>#N/A</v>
      </c>
      <c r="S1492" t="s">
        <v>6212</v>
      </c>
    </row>
    <row r="1493" spans="1:19" x14ac:dyDescent="0.25">
      <c r="A1493">
        <v>1490</v>
      </c>
      <c r="B1493" t="s">
        <v>359</v>
      </c>
      <c r="C1493" t="s">
        <v>404</v>
      </c>
      <c r="D1493" t="s">
        <v>1502</v>
      </c>
      <c r="E1493" t="s">
        <v>2891</v>
      </c>
      <c r="G1493" t="s">
        <v>3907</v>
      </c>
      <c r="H1493" t="s">
        <v>4003</v>
      </c>
      <c r="I1493" t="s">
        <v>4813</v>
      </c>
      <c r="K1493" t="s">
        <v>5601</v>
      </c>
      <c r="L1493" t="s">
        <v>3907</v>
      </c>
      <c r="N1493" t="s">
        <v>6012</v>
      </c>
      <c r="P1493" t="str">
        <f t="shared" si="24"/>
        <v>OSUSR_IJ7_CUSTOM23ECONOMICACTIVITYCOUNT</v>
      </c>
      <c r="Q1493" t="e">
        <f>VLOOKUP(P1493,[1]Лист1!$J$423:$K$465,2,0)</f>
        <v>#N/A</v>
      </c>
      <c r="S1493" t="s">
        <v>6212</v>
      </c>
    </row>
    <row r="1494" spans="1:19" x14ac:dyDescent="0.25">
      <c r="A1494">
        <v>1491</v>
      </c>
      <c r="B1494" t="s">
        <v>359</v>
      </c>
      <c r="C1494" t="s">
        <v>404</v>
      </c>
      <c r="D1494" t="s">
        <v>1503</v>
      </c>
      <c r="E1494" t="s">
        <v>2892</v>
      </c>
      <c r="G1494" t="s">
        <v>3907</v>
      </c>
      <c r="H1494" t="s">
        <v>4003</v>
      </c>
      <c r="I1494" t="s">
        <v>4814</v>
      </c>
      <c r="K1494">
        <v>0</v>
      </c>
      <c r="L1494" t="s">
        <v>3907</v>
      </c>
      <c r="N1494" t="s">
        <v>6012</v>
      </c>
      <c r="O1494" t="s">
        <v>6076</v>
      </c>
      <c r="P1494" t="str">
        <f t="shared" si="24"/>
        <v>OSUSR_IJ7_CUSTOM23ECONOMICACTIVITYTERM</v>
      </c>
      <c r="Q1494" t="e">
        <f>VLOOKUP(P1494,[1]Лист1!$J$423:$K$465,2,0)</f>
        <v>#N/A</v>
      </c>
      <c r="S1494" t="s">
        <v>6212</v>
      </c>
    </row>
    <row r="1495" spans="1:19" x14ac:dyDescent="0.25">
      <c r="A1495">
        <v>1492</v>
      </c>
      <c r="B1495" t="s">
        <v>359</v>
      </c>
      <c r="C1495" t="s">
        <v>445</v>
      </c>
      <c r="D1495" t="s">
        <v>1305</v>
      </c>
      <c r="G1495" t="s">
        <v>3907</v>
      </c>
      <c r="H1495" t="s">
        <v>4003</v>
      </c>
      <c r="I1495" t="s">
        <v>4621</v>
      </c>
      <c r="K1495" t="s">
        <v>5477</v>
      </c>
      <c r="L1495" t="s">
        <v>3907</v>
      </c>
      <c r="N1495" t="s">
        <v>6012</v>
      </c>
      <c r="P1495" t="str">
        <f t="shared" si="24"/>
        <v>OSUSR_IJ7_CUSTOM23EMAIL</v>
      </c>
      <c r="Q1495" t="e">
        <f>VLOOKUP(P1495,[1]Лист1!$J$423:$K$465,2,0)</f>
        <v>#N/A</v>
      </c>
      <c r="S1495" t="s">
        <v>6212</v>
      </c>
    </row>
    <row r="1496" spans="1:19" x14ac:dyDescent="0.25">
      <c r="A1496">
        <v>1493</v>
      </c>
      <c r="B1496" t="s">
        <v>359</v>
      </c>
      <c r="C1496" t="s">
        <v>404</v>
      </c>
      <c r="D1496" t="s">
        <v>1504</v>
      </c>
      <c r="G1496" t="s">
        <v>3907</v>
      </c>
      <c r="H1496" t="s">
        <v>4003</v>
      </c>
      <c r="I1496" t="s">
        <v>4815</v>
      </c>
      <c r="K1496" t="s">
        <v>5602</v>
      </c>
      <c r="L1496" t="s">
        <v>3907</v>
      </c>
      <c r="N1496" t="s">
        <v>6012</v>
      </c>
      <c r="P1496" t="str">
        <f t="shared" si="24"/>
        <v>OSUSR_IJ7_CUSTOM23EMPLOYEES</v>
      </c>
      <c r="Q1496" t="e">
        <f>VLOOKUP(P1496,[1]Лист1!$J$423:$K$465,2,0)</f>
        <v>#N/A</v>
      </c>
      <c r="S1496" t="s">
        <v>6212</v>
      </c>
    </row>
    <row r="1497" spans="1:19" x14ac:dyDescent="0.25">
      <c r="A1497">
        <v>1494</v>
      </c>
      <c r="B1497" t="s">
        <v>359</v>
      </c>
      <c r="C1497" t="s">
        <v>404</v>
      </c>
      <c r="D1497" t="s">
        <v>1505</v>
      </c>
      <c r="G1497" t="s">
        <v>3907</v>
      </c>
      <c r="H1497" t="s">
        <v>4003</v>
      </c>
      <c r="I1497" t="s">
        <v>4816</v>
      </c>
      <c r="K1497" t="s">
        <v>5603</v>
      </c>
      <c r="L1497" t="s">
        <v>3907</v>
      </c>
      <c r="N1497" t="s">
        <v>6012</v>
      </c>
      <c r="O1497" t="s">
        <v>6077</v>
      </c>
      <c r="P1497" t="str">
        <f t="shared" si="24"/>
        <v>OSUSR_IJ7_CUSTOM23GEOKODID</v>
      </c>
      <c r="Q1497" t="e">
        <f>VLOOKUP(P1497,[1]Лист1!$J$423:$K$465,2,0)</f>
        <v>#N/A</v>
      </c>
      <c r="S1497" t="s">
        <v>6212</v>
      </c>
    </row>
    <row r="1498" spans="1:19" x14ac:dyDescent="0.25">
      <c r="A1498">
        <v>1495</v>
      </c>
      <c r="B1498" t="s">
        <v>359</v>
      </c>
      <c r="C1498" t="s">
        <v>482</v>
      </c>
      <c r="D1498" t="s">
        <v>1506</v>
      </c>
      <c r="E1498" t="s">
        <v>2893</v>
      </c>
      <c r="G1498" t="s">
        <v>3907</v>
      </c>
      <c r="H1498" t="s">
        <v>4003</v>
      </c>
      <c r="I1498" t="s">
        <v>4817</v>
      </c>
      <c r="K1498" t="s">
        <v>5604</v>
      </c>
      <c r="L1498" t="s">
        <v>3907</v>
      </c>
      <c r="N1498" t="s">
        <v>6012</v>
      </c>
      <c r="O1498" t="s">
        <v>6078</v>
      </c>
      <c r="P1498" t="str">
        <f t="shared" si="24"/>
        <v>OSUSR_IJ7_CUSTOM23HAVELICENSE</v>
      </c>
      <c r="Q1498" t="e">
        <f>VLOOKUP(P1498,[1]Лист1!$J$423:$K$465,2,0)</f>
        <v>#N/A</v>
      </c>
      <c r="S1498" t="s">
        <v>6212</v>
      </c>
    </row>
    <row r="1499" spans="1:19" x14ac:dyDescent="0.25">
      <c r="A1499">
        <v>1496</v>
      </c>
      <c r="B1499" t="s">
        <v>359</v>
      </c>
      <c r="C1499" t="s">
        <v>404</v>
      </c>
      <c r="D1499" t="s">
        <v>1507</v>
      </c>
      <c r="G1499" t="s">
        <v>3907</v>
      </c>
      <c r="H1499" t="s">
        <v>4003</v>
      </c>
      <c r="I1499" t="s">
        <v>4818</v>
      </c>
      <c r="K1499" t="s">
        <v>5605</v>
      </c>
      <c r="L1499" t="s">
        <v>3907</v>
      </c>
      <c r="N1499" t="s">
        <v>6012</v>
      </c>
      <c r="O1499" t="s">
        <v>6078</v>
      </c>
      <c r="P1499" t="str">
        <f t="shared" si="24"/>
        <v>OSUSR_IJ7_CUSTOM23HAVESEASONBUSSINES</v>
      </c>
      <c r="Q1499" t="e">
        <f>VLOOKUP(P1499,[1]Лист1!$J$423:$K$465,2,0)</f>
        <v>#N/A</v>
      </c>
      <c r="S1499" t="s">
        <v>6212</v>
      </c>
    </row>
    <row r="1500" spans="1:19" x14ac:dyDescent="0.25">
      <c r="A1500">
        <v>1497</v>
      </c>
      <c r="B1500" t="s">
        <v>360</v>
      </c>
      <c r="C1500" t="s">
        <v>483</v>
      </c>
      <c r="D1500" t="s">
        <v>1508</v>
      </c>
      <c r="E1500" t="s">
        <v>2894</v>
      </c>
      <c r="G1500" t="s">
        <v>3907</v>
      </c>
      <c r="H1500" t="s">
        <v>4003</v>
      </c>
      <c r="I1500" t="s">
        <v>4819</v>
      </c>
      <c r="K1500" t="s">
        <v>5606</v>
      </c>
      <c r="L1500" t="s">
        <v>3907</v>
      </c>
      <c r="N1500" t="s">
        <v>6012</v>
      </c>
      <c r="O1500" t="s">
        <v>6079</v>
      </c>
      <c r="P1500" t="str">
        <f t="shared" si="24"/>
        <v>OSUSR_IJ7_CUSTOM23INDUSTRYID</v>
      </c>
      <c r="Q1500" t="e">
        <f>VLOOKUP(P1500,[1]Лист1!$J$423:$K$465,2,0)</f>
        <v>#N/A</v>
      </c>
      <c r="S1500" t="s">
        <v>6212</v>
      </c>
    </row>
    <row r="1501" spans="1:19" x14ac:dyDescent="0.25">
      <c r="A1501">
        <v>1498</v>
      </c>
      <c r="B1501" t="s">
        <v>359</v>
      </c>
      <c r="C1501" t="s">
        <v>482</v>
      </c>
      <c r="D1501" t="s">
        <v>1509</v>
      </c>
      <c r="E1501" t="s">
        <v>2895</v>
      </c>
      <c r="G1501" t="s">
        <v>3907</v>
      </c>
      <c r="H1501" t="s">
        <v>4003</v>
      </c>
      <c r="I1501" t="s">
        <v>4820</v>
      </c>
      <c r="K1501" t="s">
        <v>5607</v>
      </c>
      <c r="L1501" t="s">
        <v>3907</v>
      </c>
      <c r="N1501" t="s">
        <v>6012</v>
      </c>
      <c r="P1501" t="str">
        <f t="shared" si="24"/>
        <v>OSUSR_IJ7_CUSTOM23LICENSEDATE</v>
      </c>
      <c r="Q1501" t="e">
        <f>VLOOKUP(P1501,[1]Лист1!$J$423:$K$465,2,0)</f>
        <v>#N/A</v>
      </c>
      <c r="S1501" t="s">
        <v>6212</v>
      </c>
    </row>
    <row r="1502" spans="1:19" x14ac:dyDescent="0.25">
      <c r="A1502">
        <v>1499</v>
      </c>
      <c r="B1502" t="s">
        <v>359</v>
      </c>
      <c r="C1502" t="s">
        <v>414</v>
      </c>
      <c r="D1502" t="s">
        <v>407</v>
      </c>
      <c r="G1502" t="s">
        <v>3907</v>
      </c>
      <c r="H1502" t="s">
        <v>4003</v>
      </c>
      <c r="I1502" t="s">
        <v>30</v>
      </c>
      <c r="K1502" t="s">
        <v>407</v>
      </c>
      <c r="L1502" t="s">
        <v>3907</v>
      </c>
      <c r="N1502" t="s">
        <v>6012</v>
      </c>
      <c r="P1502" t="str">
        <f t="shared" si="24"/>
        <v>OSUSR_IJ7_CUSTOM23NAME</v>
      </c>
      <c r="Q1502" t="e">
        <f>VLOOKUP(P1502,[1]Лист1!$J$423:$K$465,2,0)</f>
        <v>#N/A</v>
      </c>
      <c r="S1502" t="s">
        <v>6212</v>
      </c>
    </row>
    <row r="1503" spans="1:19" x14ac:dyDescent="0.25">
      <c r="A1503">
        <v>1500</v>
      </c>
      <c r="B1503" t="s">
        <v>360</v>
      </c>
      <c r="C1503" t="s">
        <v>483</v>
      </c>
      <c r="D1503" t="s">
        <v>1510</v>
      </c>
      <c r="E1503" t="s">
        <v>2896</v>
      </c>
      <c r="G1503" t="s">
        <v>3907</v>
      </c>
      <c r="H1503" t="s">
        <v>4003</v>
      </c>
      <c r="I1503" t="s">
        <v>4446</v>
      </c>
      <c r="K1503" t="s">
        <v>5608</v>
      </c>
      <c r="L1503" t="s">
        <v>3907</v>
      </c>
      <c r="N1503" t="s">
        <v>6012</v>
      </c>
      <c r="P1503" t="str">
        <f t="shared" si="24"/>
        <v>OSUSR_IJ7_CUSTOM23OKED</v>
      </c>
      <c r="Q1503" t="e">
        <f>VLOOKUP(P1503,[1]Лист1!$J$423:$K$465,2,0)</f>
        <v>#N/A</v>
      </c>
      <c r="S1503" t="s">
        <v>6212</v>
      </c>
    </row>
    <row r="1504" spans="1:19" x14ac:dyDescent="0.25">
      <c r="A1504">
        <v>1501</v>
      </c>
      <c r="B1504" t="s">
        <v>360</v>
      </c>
      <c r="C1504" t="s">
        <v>483</v>
      </c>
      <c r="D1504" t="s">
        <v>1510</v>
      </c>
      <c r="G1504" t="s">
        <v>3907</v>
      </c>
      <c r="H1504" t="s">
        <v>4003</v>
      </c>
      <c r="I1504" t="s">
        <v>4821</v>
      </c>
      <c r="K1504" t="s">
        <v>5608</v>
      </c>
      <c r="L1504" t="s">
        <v>3907</v>
      </c>
      <c r="N1504" t="s">
        <v>6012</v>
      </c>
      <c r="P1504" t="str">
        <f t="shared" si="24"/>
        <v>OSUSR_IJ7_CUSTOM23OKEDCODE</v>
      </c>
      <c r="Q1504" t="e">
        <f>VLOOKUP(P1504,[1]Лист1!$J$423:$K$465,2,0)</f>
        <v>#N/A</v>
      </c>
      <c r="S1504" t="s">
        <v>6212</v>
      </c>
    </row>
    <row r="1505" spans="1:19" x14ac:dyDescent="0.25">
      <c r="A1505">
        <v>1502</v>
      </c>
      <c r="B1505" t="s">
        <v>349</v>
      </c>
      <c r="C1505" t="s">
        <v>484</v>
      </c>
      <c r="D1505" t="s">
        <v>1511</v>
      </c>
      <c r="G1505" t="s">
        <v>3907</v>
      </c>
      <c r="H1505" t="s">
        <v>4003</v>
      </c>
      <c r="I1505" t="s">
        <v>4822</v>
      </c>
      <c r="K1505" t="s">
        <v>5609</v>
      </c>
      <c r="L1505" t="s">
        <v>3907</v>
      </c>
      <c r="N1505" t="s">
        <v>6012</v>
      </c>
      <c r="P1505" t="str">
        <f t="shared" si="24"/>
        <v>OSUSR_IJ7_CUSTOM23ORGANREGISTRATIONNAME</v>
      </c>
      <c r="Q1505" t="e">
        <f>VLOOKUP(P1505,[1]Лист1!$J$423:$K$465,2,0)</f>
        <v>#N/A</v>
      </c>
      <c r="S1505" t="s">
        <v>6212</v>
      </c>
    </row>
    <row r="1506" spans="1:19" x14ac:dyDescent="0.25">
      <c r="A1506">
        <v>1503</v>
      </c>
      <c r="B1506" t="s">
        <v>359</v>
      </c>
      <c r="C1506" t="s">
        <v>404</v>
      </c>
      <c r="D1506" t="s">
        <v>1268</v>
      </c>
      <c r="G1506" t="s">
        <v>3907</v>
      </c>
      <c r="H1506" t="s">
        <v>4003</v>
      </c>
      <c r="I1506" t="s">
        <v>4823</v>
      </c>
      <c r="K1506" t="s">
        <v>5610</v>
      </c>
      <c r="L1506" t="s">
        <v>3907</v>
      </c>
      <c r="N1506" t="s">
        <v>6012</v>
      </c>
      <c r="O1506" t="s">
        <v>6080</v>
      </c>
      <c r="P1506" t="str">
        <f t="shared" si="24"/>
        <v>OSUSR_IJ7_CUSTOM23ORGFORMID</v>
      </c>
      <c r="Q1506" t="e">
        <f>VLOOKUP(P1506,[1]Лист1!$J$423:$K$465,2,0)</f>
        <v>#N/A</v>
      </c>
      <c r="S1506" t="s">
        <v>6212</v>
      </c>
    </row>
    <row r="1507" spans="1:19" x14ac:dyDescent="0.25">
      <c r="A1507">
        <v>1504</v>
      </c>
      <c r="B1507" t="s">
        <v>359</v>
      </c>
      <c r="C1507" t="s">
        <v>414</v>
      </c>
      <c r="D1507" t="s">
        <v>1359</v>
      </c>
      <c r="G1507" t="s">
        <v>3907</v>
      </c>
      <c r="H1507" t="s">
        <v>4003</v>
      </c>
      <c r="I1507" t="s">
        <v>4824</v>
      </c>
      <c r="K1507" t="s">
        <v>1359</v>
      </c>
      <c r="L1507" t="s">
        <v>3907</v>
      </c>
      <c r="N1507" t="s">
        <v>6012</v>
      </c>
      <c r="P1507" t="str">
        <f t="shared" si="24"/>
        <v>OSUSR_IJ7_CUSTOM23PATRONYMIC</v>
      </c>
      <c r="Q1507" t="e">
        <f>VLOOKUP(P1507,[1]Лист1!$J$423:$K$465,2,0)</f>
        <v>#N/A</v>
      </c>
      <c r="S1507" t="s">
        <v>6212</v>
      </c>
    </row>
    <row r="1508" spans="1:19" x14ac:dyDescent="0.25">
      <c r="A1508">
        <v>1505</v>
      </c>
      <c r="B1508" t="s">
        <v>359</v>
      </c>
      <c r="C1508" t="s">
        <v>445</v>
      </c>
      <c r="D1508" t="s">
        <v>1267</v>
      </c>
      <c r="G1508" t="s">
        <v>3907</v>
      </c>
      <c r="H1508" t="s">
        <v>4003</v>
      </c>
      <c r="I1508" t="s">
        <v>4825</v>
      </c>
      <c r="K1508" t="s">
        <v>5611</v>
      </c>
      <c r="L1508" t="s">
        <v>3907</v>
      </c>
      <c r="N1508" t="s">
        <v>6012</v>
      </c>
      <c r="P1508" t="str">
        <f t="shared" si="24"/>
        <v>OSUSR_IJ7_CUSTOM23PHONEFAX</v>
      </c>
      <c r="Q1508" t="e">
        <f>VLOOKUP(P1508,[1]Лист1!$J$423:$K$465,2,0)</f>
        <v>#N/A</v>
      </c>
      <c r="S1508" t="s">
        <v>6212</v>
      </c>
    </row>
    <row r="1509" spans="1:19" x14ac:dyDescent="0.25">
      <c r="A1509">
        <v>1506</v>
      </c>
      <c r="B1509" t="s">
        <v>359</v>
      </c>
      <c r="C1509" t="s">
        <v>485</v>
      </c>
      <c r="D1509" t="s">
        <v>1512</v>
      </c>
      <c r="E1509" t="s">
        <v>2897</v>
      </c>
      <c r="G1509" t="s">
        <v>3907</v>
      </c>
      <c r="H1509" t="s">
        <v>4003</v>
      </c>
      <c r="I1509" t="s">
        <v>4826</v>
      </c>
      <c r="K1509" t="s">
        <v>5612</v>
      </c>
      <c r="L1509" t="s">
        <v>3907</v>
      </c>
      <c r="N1509" t="s">
        <v>6012</v>
      </c>
      <c r="O1509" t="s">
        <v>6081</v>
      </c>
      <c r="P1509" t="str">
        <f t="shared" si="24"/>
        <v>OSUSR_IJ7_CUSTOM23PROFITAMOUNTID</v>
      </c>
      <c r="Q1509" t="e">
        <f>VLOOKUP(P1509,[1]Лист1!$J$423:$K$465,2,0)</f>
        <v>#N/A</v>
      </c>
      <c r="S1509" t="s">
        <v>6212</v>
      </c>
    </row>
    <row r="1510" spans="1:19" x14ac:dyDescent="0.25">
      <c r="A1510">
        <v>1507</v>
      </c>
      <c r="B1510" t="s">
        <v>360</v>
      </c>
      <c r="C1510" t="s">
        <v>440</v>
      </c>
      <c r="D1510" t="s">
        <v>1513</v>
      </c>
      <c r="G1510" t="s">
        <v>3907</v>
      </c>
      <c r="H1510" t="s">
        <v>4003</v>
      </c>
      <c r="I1510" t="s">
        <v>4827</v>
      </c>
      <c r="K1510" t="s">
        <v>5613</v>
      </c>
      <c r="L1510" t="s">
        <v>3907</v>
      </c>
      <c r="N1510" t="s">
        <v>6012</v>
      </c>
      <c r="O1510" t="s">
        <v>6068</v>
      </c>
      <c r="P1510" t="str">
        <f t="shared" si="24"/>
        <v>OSUSR_IJ7_CUSTOM23REGCOUNTRYID</v>
      </c>
      <c r="Q1510" t="e">
        <f>VLOOKUP(P1510,[1]Лист1!$J$423:$K$465,2,0)</f>
        <v>#N/A</v>
      </c>
      <c r="S1510" t="s">
        <v>6212</v>
      </c>
    </row>
    <row r="1511" spans="1:19" x14ac:dyDescent="0.25">
      <c r="A1511">
        <v>1508</v>
      </c>
      <c r="B1511" t="s">
        <v>349</v>
      </c>
      <c r="C1511" t="s">
        <v>484</v>
      </c>
      <c r="D1511" t="s">
        <v>1514</v>
      </c>
      <c r="E1511" t="s">
        <v>2898</v>
      </c>
      <c r="G1511" t="s">
        <v>3907</v>
      </c>
      <c r="H1511" t="s">
        <v>4003</v>
      </c>
      <c r="I1511" t="s">
        <v>4828</v>
      </c>
      <c r="K1511" t="s">
        <v>5614</v>
      </c>
      <c r="L1511" t="s">
        <v>3907</v>
      </c>
      <c r="N1511" t="s">
        <v>6012</v>
      </c>
      <c r="P1511" t="str">
        <f t="shared" si="24"/>
        <v>OSUSR_IJ7_CUSTOM23REGISTRATIONNUMBER</v>
      </c>
      <c r="Q1511" t="e">
        <f>VLOOKUP(P1511,[1]Лист1!$J$423:$K$465,2,0)</f>
        <v>#N/A</v>
      </c>
      <c r="S1511" t="s">
        <v>6212</v>
      </c>
    </row>
    <row r="1512" spans="1:19" x14ac:dyDescent="0.25">
      <c r="A1512">
        <v>1509</v>
      </c>
      <c r="B1512" t="s">
        <v>349</v>
      </c>
      <c r="C1512" t="s">
        <v>484</v>
      </c>
      <c r="D1512" t="s">
        <v>1515</v>
      </c>
      <c r="E1512" t="s">
        <v>2899</v>
      </c>
      <c r="G1512" t="s">
        <v>3907</v>
      </c>
      <c r="H1512" t="s">
        <v>4003</v>
      </c>
      <c r="I1512" t="s">
        <v>4829</v>
      </c>
      <c r="K1512" t="s">
        <v>5615</v>
      </c>
      <c r="L1512" t="s">
        <v>3907</v>
      </c>
      <c r="N1512" t="s">
        <v>6012</v>
      </c>
      <c r="P1512" t="str">
        <f t="shared" si="24"/>
        <v>OSUSR_IJ7_CUSTOM23REREGISTRATIONDATE</v>
      </c>
      <c r="Q1512" t="e">
        <f>VLOOKUP(P1512,[1]Лист1!$J$423:$K$465,2,0)</f>
        <v>#N/A</v>
      </c>
      <c r="S1512" t="s">
        <v>6212</v>
      </c>
    </row>
    <row r="1513" spans="1:19" x14ac:dyDescent="0.25">
      <c r="A1513">
        <v>1510</v>
      </c>
      <c r="B1513" t="s">
        <v>359</v>
      </c>
      <c r="C1513" t="s">
        <v>485</v>
      </c>
      <c r="D1513" t="s">
        <v>1516</v>
      </c>
      <c r="G1513" t="s">
        <v>3907</v>
      </c>
      <c r="H1513" t="s">
        <v>4003</v>
      </c>
      <c r="I1513" t="s">
        <v>4830</v>
      </c>
      <c r="K1513" t="s">
        <v>5616</v>
      </c>
      <c r="L1513" t="s">
        <v>3907</v>
      </c>
      <c r="N1513" t="s">
        <v>6012</v>
      </c>
      <c r="P1513" t="str">
        <f t="shared" si="24"/>
        <v>OSUSR_IJ7_CUSTOM23REVENUEAMOUNT</v>
      </c>
      <c r="Q1513" t="e">
        <f>VLOOKUP(P1513,[1]Лист1!$J$423:$K$465,2,0)</f>
        <v>#N/A</v>
      </c>
      <c r="S1513" t="s">
        <v>6212</v>
      </c>
    </row>
    <row r="1514" spans="1:19" x14ac:dyDescent="0.25">
      <c r="A1514">
        <v>1511</v>
      </c>
      <c r="B1514" t="s">
        <v>359</v>
      </c>
      <c r="C1514" t="s">
        <v>404</v>
      </c>
      <c r="D1514" t="s">
        <v>1517</v>
      </c>
      <c r="E1514" t="s">
        <v>2900</v>
      </c>
      <c r="G1514" t="s">
        <v>3907</v>
      </c>
      <c r="H1514" t="s">
        <v>4003</v>
      </c>
      <c r="I1514" t="s">
        <v>4831</v>
      </c>
      <c r="K1514" t="s">
        <v>5617</v>
      </c>
      <c r="L1514" t="s">
        <v>3907</v>
      </c>
      <c r="N1514" t="s">
        <v>6012</v>
      </c>
      <c r="P1514" t="str">
        <f t="shared" si="24"/>
        <v>OSUSR_IJ7_CUSTOM23SEASONBUSSINESDESC</v>
      </c>
      <c r="Q1514" t="e">
        <f>VLOOKUP(P1514,[1]Лист1!$J$423:$K$465,2,0)</f>
        <v>#N/A</v>
      </c>
      <c r="S1514" t="s">
        <v>6212</v>
      </c>
    </row>
    <row r="1515" spans="1:19" x14ac:dyDescent="0.25">
      <c r="A1515">
        <v>1512</v>
      </c>
      <c r="B1515" t="s">
        <v>360</v>
      </c>
      <c r="C1515" t="s">
        <v>486</v>
      </c>
      <c r="D1515" t="s">
        <v>1518</v>
      </c>
      <c r="E1515" t="s">
        <v>2901</v>
      </c>
      <c r="G1515" t="s">
        <v>3907</v>
      </c>
      <c r="H1515" t="s">
        <v>4003</v>
      </c>
      <c r="I1515" t="s">
        <v>4832</v>
      </c>
      <c r="K1515" t="s">
        <v>5618</v>
      </c>
      <c r="L1515" t="s">
        <v>3907</v>
      </c>
      <c r="N1515" t="s">
        <v>6012</v>
      </c>
      <c r="O1515" t="s">
        <v>6082</v>
      </c>
      <c r="P1515" t="str">
        <f t="shared" si="24"/>
        <v>OSUSR_IJ7_CUSTOM23SECTORECONOMICID</v>
      </c>
      <c r="Q1515" t="e">
        <f>VLOOKUP(P1515,[1]Лист1!$J$423:$K$465,2,0)</f>
        <v>#N/A</v>
      </c>
      <c r="S1515" t="s">
        <v>6212</v>
      </c>
    </row>
    <row r="1516" spans="1:19" x14ac:dyDescent="0.25">
      <c r="A1516">
        <v>1513</v>
      </c>
      <c r="B1516" t="s">
        <v>360</v>
      </c>
      <c r="C1516" t="s">
        <v>487</v>
      </c>
      <c r="D1516" t="s">
        <v>1519</v>
      </c>
      <c r="E1516" t="s">
        <v>2902</v>
      </c>
      <c r="G1516" t="s">
        <v>3907</v>
      </c>
      <c r="H1516" t="s">
        <v>4003</v>
      </c>
      <c r="I1516" t="s">
        <v>4781</v>
      </c>
      <c r="K1516" t="s">
        <v>5569</v>
      </c>
      <c r="L1516" t="s">
        <v>3907</v>
      </c>
      <c r="N1516" t="s">
        <v>6012</v>
      </c>
      <c r="O1516" t="s">
        <v>6083</v>
      </c>
      <c r="P1516" t="str">
        <f t="shared" si="24"/>
        <v>OSUSR_IJ7_CUSTOM23STATUSID</v>
      </c>
      <c r="Q1516" t="e">
        <f>VLOOKUP(P1516,[1]Лист1!$J$423:$K$465,2,0)</f>
        <v>#N/A</v>
      </c>
      <c r="S1516" t="s">
        <v>6212</v>
      </c>
    </row>
    <row r="1517" spans="1:19" x14ac:dyDescent="0.25">
      <c r="A1517">
        <v>1514</v>
      </c>
      <c r="B1517" t="s">
        <v>360</v>
      </c>
      <c r="C1517" t="s">
        <v>483</v>
      </c>
      <c r="D1517" t="s">
        <v>1520</v>
      </c>
      <c r="E1517" t="s">
        <v>2903</v>
      </c>
      <c r="G1517" t="s">
        <v>3907</v>
      </c>
      <c r="H1517" t="s">
        <v>4003</v>
      </c>
      <c r="I1517" t="s">
        <v>4833</v>
      </c>
      <c r="K1517" t="s">
        <v>5619</v>
      </c>
      <c r="L1517" t="s">
        <v>3907</v>
      </c>
      <c r="N1517" t="s">
        <v>6012</v>
      </c>
      <c r="O1517" t="s">
        <v>6084</v>
      </c>
      <c r="P1517" t="str">
        <f t="shared" si="24"/>
        <v>OSUSR_IJ7_CUSTOM23SUBINDUSTRYID</v>
      </c>
      <c r="Q1517" t="e">
        <f>VLOOKUP(P1517,[1]Лист1!$J$423:$K$465,2,0)</f>
        <v>#N/A</v>
      </c>
      <c r="S1517" t="s">
        <v>6212</v>
      </c>
    </row>
    <row r="1518" spans="1:19" x14ac:dyDescent="0.25">
      <c r="A1518">
        <v>1515</v>
      </c>
      <c r="B1518" t="s">
        <v>359</v>
      </c>
      <c r="C1518" t="s">
        <v>414</v>
      </c>
      <c r="D1518" t="s">
        <v>408</v>
      </c>
      <c r="G1518" t="s">
        <v>3907</v>
      </c>
      <c r="H1518" t="s">
        <v>4003</v>
      </c>
      <c r="I1518" t="s">
        <v>4834</v>
      </c>
      <c r="K1518" t="s">
        <v>408</v>
      </c>
      <c r="L1518" t="s">
        <v>3907</v>
      </c>
      <c r="N1518" t="s">
        <v>6012</v>
      </c>
      <c r="P1518" t="str">
        <f t="shared" si="24"/>
        <v>OSUSR_IJ7_CUSTOM23SURNAME</v>
      </c>
      <c r="Q1518" t="e">
        <f>VLOOKUP(P1518,[1]Лист1!$J$423:$K$465,2,0)</f>
        <v>#N/A</v>
      </c>
      <c r="S1518" t="s">
        <v>6212</v>
      </c>
    </row>
    <row r="1519" spans="1:19" x14ac:dyDescent="0.25">
      <c r="A1519">
        <v>1516</v>
      </c>
      <c r="B1519" t="s">
        <v>359</v>
      </c>
      <c r="C1519" t="s">
        <v>404</v>
      </c>
      <c r="D1519" t="s">
        <v>1521</v>
      </c>
      <c r="E1519" t="s">
        <v>2904</v>
      </c>
      <c r="G1519" t="s">
        <v>3907</v>
      </c>
      <c r="H1519" t="s">
        <v>4003</v>
      </c>
      <c r="I1519" t="s">
        <v>4835</v>
      </c>
      <c r="K1519" t="s">
        <v>5620</v>
      </c>
      <c r="L1519" t="s">
        <v>3907</v>
      </c>
      <c r="N1519" t="s">
        <v>6012</v>
      </c>
      <c r="O1519" t="s">
        <v>6085</v>
      </c>
      <c r="P1519" t="str">
        <f t="shared" si="24"/>
        <v>OSUSR_IJ7_CUSTOM23TAXTYPEID</v>
      </c>
      <c r="Q1519" t="e">
        <f>VLOOKUP(P1519,[1]Лист1!$J$423:$K$465,2,0)</f>
        <v>#N/A</v>
      </c>
      <c r="S1519" t="s">
        <v>6212</v>
      </c>
    </row>
    <row r="1520" spans="1:19" x14ac:dyDescent="0.25">
      <c r="A1520">
        <v>1517</v>
      </c>
      <c r="B1520" t="s">
        <v>352</v>
      </c>
      <c r="C1520" t="s">
        <v>427</v>
      </c>
      <c r="D1520" t="s">
        <v>1325</v>
      </c>
      <c r="G1520" t="s">
        <v>3907</v>
      </c>
      <c r="H1520" t="s">
        <v>4004</v>
      </c>
      <c r="I1520" t="s">
        <v>4808</v>
      </c>
      <c r="K1520" t="s">
        <v>5621</v>
      </c>
      <c r="L1520" t="s">
        <v>3907</v>
      </c>
      <c r="N1520" t="s">
        <v>6012</v>
      </c>
      <c r="O1520" t="s">
        <v>6015</v>
      </c>
      <c r="P1520" t="str">
        <f t="shared" si="24"/>
        <v>OSUSR_IJ7_FIGURAN1CHANGEUSERID</v>
      </c>
      <c r="Q1520" t="e">
        <f>VLOOKUP(P1520,[1]Лист1!$J$423:$K$465,2,0)</f>
        <v>#N/A</v>
      </c>
      <c r="S1520" t="s">
        <v>6213</v>
      </c>
    </row>
    <row r="1521" spans="1:19" x14ac:dyDescent="0.25">
      <c r="A1521">
        <v>1518</v>
      </c>
      <c r="B1521" t="s">
        <v>364</v>
      </c>
      <c r="C1521" t="s">
        <v>488</v>
      </c>
      <c r="D1521" t="s">
        <v>1522</v>
      </c>
      <c r="E1521" t="s">
        <v>2905</v>
      </c>
      <c r="G1521" t="s">
        <v>3907</v>
      </c>
      <c r="H1521" t="s">
        <v>4004</v>
      </c>
      <c r="I1521" t="s">
        <v>4810</v>
      </c>
      <c r="K1521" t="s">
        <v>5564</v>
      </c>
      <c r="L1521" t="s">
        <v>3907</v>
      </c>
      <c r="N1521" t="s">
        <v>6012</v>
      </c>
      <c r="P1521" t="str">
        <f t="shared" si="24"/>
        <v>OSUSR_IJ7_FIGURAN1CREATEDATETIME</v>
      </c>
      <c r="Q1521" t="e">
        <f>VLOOKUP(P1521,[1]Лист1!$J$423:$K$465,2,0)</f>
        <v>#N/A</v>
      </c>
      <c r="S1521" t="s">
        <v>6213</v>
      </c>
    </row>
    <row r="1522" spans="1:19" x14ac:dyDescent="0.25">
      <c r="A1522">
        <v>1519</v>
      </c>
      <c r="B1522" t="s">
        <v>352</v>
      </c>
      <c r="C1522" t="s">
        <v>427</v>
      </c>
      <c r="D1522" t="s">
        <v>1325</v>
      </c>
      <c r="G1522" t="s">
        <v>3907</v>
      </c>
      <c r="H1522" t="s">
        <v>4004</v>
      </c>
      <c r="I1522" t="s">
        <v>4811</v>
      </c>
      <c r="K1522" t="s">
        <v>5622</v>
      </c>
      <c r="L1522" t="s">
        <v>3907</v>
      </c>
      <c r="N1522" t="s">
        <v>6012</v>
      </c>
      <c r="O1522" t="s">
        <v>6015</v>
      </c>
      <c r="P1522" t="str">
        <f t="shared" si="24"/>
        <v>OSUSR_IJ7_FIGURAN1CREATEUSERID</v>
      </c>
      <c r="Q1522" t="e">
        <f>VLOOKUP(P1522,[1]Лист1!$J$423:$K$465,2,0)</f>
        <v>#N/A</v>
      </c>
      <c r="S1522" t="s">
        <v>6213</v>
      </c>
    </row>
    <row r="1523" spans="1:19" x14ac:dyDescent="0.25">
      <c r="A1523">
        <v>1520</v>
      </c>
      <c r="B1523" t="s">
        <v>349</v>
      </c>
      <c r="C1523" t="s">
        <v>489</v>
      </c>
      <c r="D1523" t="s">
        <v>1523</v>
      </c>
      <c r="E1523" t="s">
        <v>2906</v>
      </c>
      <c r="G1523" t="s">
        <v>3907</v>
      </c>
      <c r="H1523" t="s">
        <v>4004</v>
      </c>
      <c r="I1523" t="s">
        <v>4836</v>
      </c>
      <c r="K1523" t="s">
        <v>5623</v>
      </c>
      <c r="L1523" t="s">
        <v>3907</v>
      </c>
      <c r="N1523" t="s">
        <v>6012</v>
      </c>
      <c r="P1523" t="str">
        <f t="shared" si="24"/>
        <v>OSUSR_IJ7_FIGURAN1ISCOLLECTDATAOK</v>
      </c>
      <c r="Q1523" t="e">
        <f>VLOOKUP(P1523,[1]Лист1!$J$423:$K$465,2,0)</f>
        <v>#N/A</v>
      </c>
      <c r="S1523" t="s">
        <v>6213</v>
      </c>
    </row>
    <row r="1524" spans="1:19" x14ac:dyDescent="0.25">
      <c r="A1524">
        <v>1521</v>
      </c>
      <c r="B1524" t="s">
        <v>352</v>
      </c>
      <c r="C1524" t="s">
        <v>427</v>
      </c>
      <c r="D1524" t="s">
        <v>1325</v>
      </c>
      <c r="G1524" t="s">
        <v>3907</v>
      </c>
      <c r="H1524" t="s">
        <v>4005</v>
      </c>
      <c r="I1524" t="s">
        <v>4728</v>
      </c>
      <c r="K1524" t="s">
        <v>5589</v>
      </c>
      <c r="L1524" t="s">
        <v>3907</v>
      </c>
      <c r="N1524" t="s">
        <v>6012</v>
      </c>
      <c r="O1524" t="s">
        <v>6015</v>
      </c>
      <c r="P1524" t="str">
        <f t="shared" si="24"/>
        <v>OSUSR_IJ7_INDUSTRYADDEDBY</v>
      </c>
      <c r="Q1524" t="e">
        <f>VLOOKUP(P1524,[1]Лист1!$J$423:$K$465,2,0)</f>
        <v>#N/A</v>
      </c>
      <c r="S1524" t="s">
        <v>5606</v>
      </c>
    </row>
    <row r="1525" spans="1:19" x14ac:dyDescent="0.25">
      <c r="A1525">
        <v>1522</v>
      </c>
      <c r="B1525" t="s">
        <v>352</v>
      </c>
      <c r="C1525" t="s">
        <v>427</v>
      </c>
      <c r="D1525" t="s">
        <v>1325</v>
      </c>
      <c r="G1525" t="s">
        <v>3907</v>
      </c>
      <c r="H1525" t="s">
        <v>4005</v>
      </c>
      <c r="I1525" t="s">
        <v>4607</v>
      </c>
      <c r="K1525" t="s">
        <v>5590</v>
      </c>
      <c r="L1525" t="s">
        <v>3907</v>
      </c>
      <c r="N1525" t="s">
        <v>6012</v>
      </c>
      <c r="O1525" t="s">
        <v>6015</v>
      </c>
      <c r="P1525" t="str">
        <f t="shared" si="24"/>
        <v>OSUSR_IJ7_INDUSTRYINACTIVATEDBY</v>
      </c>
      <c r="Q1525" t="e">
        <f>VLOOKUP(P1525,[1]Лист1!$J$423:$K$465,2,0)</f>
        <v>#N/A</v>
      </c>
      <c r="S1525" t="s">
        <v>5606</v>
      </c>
    </row>
    <row r="1526" spans="1:19" x14ac:dyDescent="0.25">
      <c r="A1526">
        <v>1523</v>
      </c>
      <c r="B1526" t="s">
        <v>350</v>
      </c>
      <c r="C1526" t="s">
        <v>350</v>
      </c>
      <c r="D1526" t="s">
        <v>1331</v>
      </c>
      <c r="G1526" t="s">
        <v>3907</v>
      </c>
      <c r="H1526" t="s">
        <v>4006</v>
      </c>
      <c r="I1526" t="s">
        <v>4294</v>
      </c>
      <c r="K1526" t="s">
        <v>1028</v>
      </c>
      <c r="L1526" t="s">
        <v>3907</v>
      </c>
      <c r="N1526" t="s">
        <v>6012</v>
      </c>
      <c r="P1526" t="str">
        <f t="shared" si="24"/>
        <v>OSUSR_IJ7_KPDECI27CURRENCY</v>
      </c>
      <c r="Q1526" t="e">
        <f>VLOOKUP(P1526,[1]Лист1!$J$423:$K$465,2,0)</f>
        <v>#N/A</v>
      </c>
      <c r="S1526" t="s">
        <v>6214</v>
      </c>
    </row>
    <row r="1527" spans="1:19" x14ac:dyDescent="0.25">
      <c r="A1527">
        <v>1524</v>
      </c>
      <c r="B1527" t="s">
        <v>350</v>
      </c>
      <c r="C1527" t="s">
        <v>350</v>
      </c>
      <c r="D1527" t="s">
        <v>1479</v>
      </c>
      <c r="G1527" t="s">
        <v>3907</v>
      </c>
      <c r="H1527" t="s">
        <v>4007</v>
      </c>
      <c r="I1527" t="s">
        <v>4294</v>
      </c>
      <c r="K1527" t="s">
        <v>5624</v>
      </c>
      <c r="L1527" t="s">
        <v>3907</v>
      </c>
      <c r="N1527" t="s">
        <v>6012</v>
      </c>
      <c r="O1527" t="s">
        <v>6086</v>
      </c>
      <c r="P1527" t="str">
        <f t="shared" si="24"/>
        <v>OSUSR_IJ7_KPPROVI4CURRENCY</v>
      </c>
      <c r="Q1527" t="e">
        <f>VLOOKUP(P1527,[1]Лист1!$J$423:$K$465,2,0)</f>
        <v>#N/A</v>
      </c>
      <c r="S1527" t="s">
        <v>6215</v>
      </c>
    </row>
    <row r="1528" spans="1:19" x14ac:dyDescent="0.25">
      <c r="A1528">
        <v>1525</v>
      </c>
      <c r="B1528" t="s">
        <v>352</v>
      </c>
      <c r="C1528" t="s">
        <v>427</v>
      </c>
      <c r="D1528" t="s">
        <v>1325</v>
      </c>
      <c r="G1528" t="s">
        <v>3907</v>
      </c>
      <c r="H1528" t="s">
        <v>4008</v>
      </c>
      <c r="I1528" t="s">
        <v>4728</v>
      </c>
      <c r="K1528" t="s">
        <v>5589</v>
      </c>
      <c r="L1528" t="s">
        <v>3907</v>
      </c>
      <c r="N1528" t="s">
        <v>6012</v>
      </c>
      <c r="O1528" t="s">
        <v>6015</v>
      </c>
      <c r="P1528" t="str">
        <f t="shared" si="24"/>
        <v>OSUSR_IJ7_PRODUCTCADDEDBY</v>
      </c>
      <c r="Q1528" t="e">
        <f>VLOOKUP(P1528,[1]Лист1!$J$423:$K$465,2,0)</f>
        <v>#N/A</v>
      </c>
      <c r="S1528" t="s">
        <v>6108</v>
      </c>
    </row>
    <row r="1529" spans="1:19" x14ac:dyDescent="0.25">
      <c r="A1529">
        <v>1526</v>
      </c>
      <c r="B1529" t="s">
        <v>352</v>
      </c>
      <c r="C1529" t="s">
        <v>427</v>
      </c>
      <c r="D1529" t="s">
        <v>1325</v>
      </c>
      <c r="G1529" t="s">
        <v>3907</v>
      </c>
      <c r="H1529" t="s">
        <v>4008</v>
      </c>
      <c r="I1529" t="s">
        <v>4607</v>
      </c>
      <c r="K1529" t="s">
        <v>5590</v>
      </c>
      <c r="L1529" t="s">
        <v>3907</v>
      </c>
      <c r="N1529" t="s">
        <v>6012</v>
      </c>
      <c r="O1529" t="s">
        <v>6015</v>
      </c>
      <c r="P1529" t="str">
        <f t="shared" si="24"/>
        <v>OSUSR_IJ7_PRODUCTCINACTIVATEDBY</v>
      </c>
      <c r="Q1529" t="e">
        <f>VLOOKUP(P1529,[1]Лист1!$J$423:$K$465,2,0)</f>
        <v>#N/A</v>
      </c>
      <c r="S1529" t="s">
        <v>6108</v>
      </c>
    </row>
    <row r="1530" spans="1:19" x14ac:dyDescent="0.25">
      <c r="A1530">
        <v>1527</v>
      </c>
      <c r="B1530" t="s">
        <v>352</v>
      </c>
      <c r="C1530" t="s">
        <v>427</v>
      </c>
      <c r="D1530" t="s">
        <v>1325</v>
      </c>
      <c r="G1530" t="s">
        <v>3907</v>
      </c>
      <c r="H1530" t="s">
        <v>4009</v>
      </c>
      <c r="I1530" t="s">
        <v>4837</v>
      </c>
      <c r="K1530" t="s">
        <v>5366</v>
      </c>
      <c r="L1530" t="s">
        <v>3907</v>
      </c>
      <c r="N1530" t="s">
        <v>6012</v>
      </c>
      <c r="O1530" t="s">
        <v>6015</v>
      </c>
      <c r="P1530" t="str">
        <f t="shared" si="24"/>
        <v>OSUSR_KRK_LEADCALLUSER</v>
      </c>
      <c r="Q1530" t="e">
        <f>VLOOKUP(P1530,[1]Лист1!$J$423:$K$465,2,0)</f>
        <v>#N/A</v>
      </c>
      <c r="S1530" t="s">
        <v>6216</v>
      </c>
    </row>
    <row r="1531" spans="1:19" x14ac:dyDescent="0.25">
      <c r="A1531">
        <v>1528</v>
      </c>
      <c r="B1531" t="s">
        <v>361</v>
      </c>
      <c r="C1531" t="s">
        <v>456</v>
      </c>
      <c r="D1531" t="s">
        <v>1405</v>
      </c>
      <c r="G1531" t="s">
        <v>3907</v>
      </c>
      <c r="H1531" t="s">
        <v>4010</v>
      </c>
      <c r="I1531" t="s">
        <v>4767</v>
      </c>
      <c r="K1531" t="s">
        <v>5625</v>
      </c>
      <c r="L1531" t="s">
        <v>3907</v>
      </c>
      <c r="N1531" t="s">
        <v>6012</v>
      </c>
      <c r="O1531" t="s">
        <v>6033</v>
      </c>
      <c r="P1531" t="str">
        <f t="shared" si="24"/>
        <v>OSUSR_LLO_ARMCALLBBRANCHDEPARTMENTID</v>
      </c>
      <c r="Q1531" t="e">
        <f>VLOOKUP(P1531,[1]Лист1!$J$423:$K$465,2,0)</f>
        <v>#N/A</v>
      </c>
      <c r="S1531" t="s">
        <v>6217</v>
      </c>
    </row>
    <row r="1532" spans="1:19" x14ac:dyDescent="0.25">
      <c r="A1532">
        <v>1529</v>
      </c>
      <c r="B1532" t="s">
        <v>352</v>
      </c>
      <c r="C1532" t="s">
        <v>432</v>
      </c>
      <c r="D1532" t="s">
        <v>1330</v>
      </c>
      <c r="G1532" t="s">
        <v>3907</v>
      </c>
      <c r="H1532" t="s">
        <v>4010</v>
      </c>
      <c r="I1532" t="s">
        <v>4578</v>
      </c>
      <c r="K1532" t="s">
        <v>5370</v>
      </c>
      <c r="L1532" t="s">
        <v>3907</v>
      </c>
      <c r="N1532" t="s">
        <v>6012</v>
      </c>
      <c r="O1532" t="s">
        <v>6017</v>
      </c>
      <c r="P1532" t="str">
        <f t="shared" si="24"/>
        <v>OSUSR_LLO_ARMCALLBBRANCHID</v>
      </c>
      <c r="Q1532" t="e">
        <f>VLOOKUP(P1532,[1]Лист1!$J$423:$K$465,2,0)</f>
        <v>#N/A</v>
      </c>
      <c r="S1532" t="s">
        <v>6217</v>
      </c>
    </row>
    <row r="1533" spans="1:19" x14ac:dyDescent="0.25">
      <c r="A1533">
        <v>1530</v>
      </c>
      <c r="B1533" t="s">
        <v>359</v>
      </c>
      <c r="C1533" t="s">
        <v>414</v>
      </c>
      <c r="D1533" t="s">
        <v>1285</v>
      </c>
      <c r="G1533" t="s">
        <v>3907</v>
      </c>
      <c r="H1533" t="s">
        <v>4010</v>
      </c>
      <c r="I1533" t="s">
        <v>4838</v>
      </c>
      <c r="K1533" t="s">
        <v>561</v>
      </c>
      <c r="L1533" t="s">
        <v>3907</v>
      </c>
      <c r="N1533" t="s">
        <v>6012</v>
      </c>
      <c r="P1533" t="str">
        <f t="shared" si="24"/>
        <v>OSUSR_LLO_ARMCALLBCLIENTNAME</v>
      </c>
      <c r="Q1533" t="e">
        <f>VLOOKUP(P1533,[1]Лист1!$J$423:$K$465,2,0)</f>
        <v>#N/A</v>
      </c>
      <c r="S1533" t="s">
        <v>6217</v>
      </c>
    </row>
    <row r="1534" spans="1:19" x14ac:dyDescent="0.25">
      <c r="A1534">
        <v>1531</v>
      </c>
      <c r="B1534" t="s">
        <v>352</v>
      </c>
      <c r="C1534" t="s">
        <v>427</v>
      </c>
      <c r="D1534" t="s">
        <v>1325</v>
      </c>
      <c r="G1534" t="s">
        <v>3907</v>
      </c>
      <c r="H1534" t="s">
        <v>4010</v>
      </c>
      <c r="I1534" t="s">
        <v>4793</v>
      </c>
      <c r="K1534" t="s">
        <v>5366</v>
      </c>
      <c r="L1534" t="s">
        <v>3907</v>
      </c>
      <c r="N1534" t="s">
        <v>6012</v>
      </c>
      <c r="O1534" t="s">
        <v>6015</v>
      </c>
      <c r="P1534" t="str">
        <f t="shared" si="24"/>
        <v>OSUSR_LLO_ARMCALLBUSERID</v>
      </c>
      <c r="Q1534" t="e">
        <f>VLOOKUP(P1534,[1]Лист1!$J$423:$K$465,2,0)</f>
        <v>#N/A</v>
      </c>
      <c r="S1534" t="s">
        <v>6217</v>
      </c>
    </row>
    <row r="1535" spans="1:19" x14ac:dyDescent="0.25">
      <c r="A1535">
        <v>1532</v>
      </c>
      <c r="B1535" t="s">
        <v>350</v>
      </c>
      <c r="C1535" t="s">
        <v>350</v>
      </c>
      <c r="D1535" t="s">
        <v>1331</v>
      </c>
      <c r="G1535" t="s">
        <v>3907</v>
      </c>
      <c r="H1535" t="s">
        <v>4011</v>
      </c>
      <c r="I1535" t="s">
        <v>4294</v>
      </c>
      <c r="K1535" t="s">
        <v>1028</v>
      </c>
      <c r="L1535" t="s">
        <v>3907</v>
      </c>
      <c r="N1535" t="s">
        <v>6012</v>
      </c>
      <c r="P1535" t="str">
        <f t="shared" si="24"/>
        <v>OSUSR_QOR_AGREEME1CURRENCY</v>
      </c>
      <c r="Q1535" t="e">
        <f>VLOOKUP(P1535,[1]Лист1!$J$423:$K$465,2,0)</f>
        <v>#N/A</v>
      </c>
      <c r="S1535" t="s">
        <v>6218</v>
      </c>
    </row>
    <row r="1536" spans="1:19" x14ac:dyDescent="0.25">
      <c r="A1536">
        <v>1533</v>
      </c>
      <c r="B1536" t="s">
        <v>359</v>
      </c>
      <c r="C1536" t="s">
        <v>414</v>
      </c>
      <c r="D1536" t="s">
        <v>1524</v>
      </c>
      <c r="G1536" t="s">
        <v>3907</v>
      </c>
      <c r="H1536" t="s">
        <v>4012</v>
      </c>
      <c r="I1536" t="s">
        <v>70</v>
      </c>
      <c r="K1536" t="s">
        <v>5626</v>
      </c>
      <c r="L1536" t="s">
        <v>3907</v>
      </c>
      <c r="N1536" t="s">
        <v>6012</v>
      </c>
      <c r="P1536" t="str">
        <f t="shared" si="24"/>
        <v>OSUSR_QOR_CUSTOME3ADD_INFO</v>
      </c>
      <c r="Q1536" t="e">
        <f>VLOOKUP(P1536,[1]Лист1!$J$423:$K$465,2,0)</f>
        <v>#N/A</v>
      </c>
      <c r="S1536" t="s">
        <v>6219</v>
      </c>
    </row>
    <row r="1537" spans="1:19" x14ac:dyDescent="0.25">
      <c r="A1537">
        <v>1534</v>
      </c>
      <c r="B1537" t="s">
        <v>359</v>
      </c>
      <c r="C1537" t="s">
        <v>414</v>
      </c>
      <c r="D1537" t="s">
        <v>1283</v>
      </c>
      <c r="G1537" t="s">
        <v>3907</v>
      </c>
      <c r="H1537" t="s">
        <v>4012</v>
      </c>
      <c r="I1537" t="s">
        <v>4604</v>
      </c>
      <c r="K1537" t="s">
        <v>5627</v>
      </c>
      <c r="L1537" t="s">
        <v>3907</v>
      </c>
      <c r="N1537" t="s">
        <v>6012</v>
      </c>
      <c r="P1537" t="str">
        <f t="shared" si="24"/>
        <v>OSUSR_QOR_CUSTOME3BIRTHDATE</v>
      </c>
      <c r="Q1537" t="e">
        <f>VLOOKUP(P1537,[1]Лист1!$J$423:$K$465,2,0)</f>
        <v>#N/A</v>
      </c>
      <c r="S1537" t="s">
        <v>6219</v>
      </c>
    </row>
    <row r="1538" spans="1:19" x14ac:dyDescent="0.25">
      <c r="A1538">
        <v>1535</v>
      </c>
      <c r="B1538" t="s">
        <v>360</v>
      </c>
      <c r="C1538" t="s">
        <v>440</v>
      </c>
      <c r="D1538" t="s">
        <v>1525</v>
      </c>
      <c r="E1538" t="s">
        <v>2907</v>
      </c>
      <c r="G1538" t="s">
        <v>3907</v>
      </c>
      <c r="H1538" t="s">
        <v>4012</v>
      </c>
      <c r="I1538" t="s">
        <v>4684</v>
      </c>
      <c r="K1538" t="s">
        <v>5628</v>
      </c>
      <c r="L1538" t="s">
        <v>3907</v>
      </c>
      <c r="N1538" t="s">
        <v>6012</v>
      </c>
      <c r="P1538" t="str">
        <f t="shared" si="24"/>
        <v>OSUSR_QOR_CUSTOME3CITIZENSHIPCOUNTRY</v>
      </c>
      <c r="Q1538" t="e">
        <f>VLOOKUP(P1538,[1]Лист1!$J$423:$K$465,2,0)</f>
        <v>#N/A</v>
      </c>
      <c r="S1538" t="s">
        <v>6219</v>
      </c>
    </row>
    <row r="1539" spans="1:19" x14ac:dyDescent="0.25">
      <c r="A1539">
        <v>1536</v>
      </c>
      <c r="B1539" t="s">
        <v>360</v>
      </c>
      <c r="C1539" t="s">
        <v>440</v>
      </c>
      <c r="D1539" t="s">
        <v>1389</v>
      </c>
      <c r="G1539" t="s">
        <v>3907</v>
      </c>
      <c r="H1539" t="s">
        <v>4012</v>
      </c>
      <c r="I1539" t="s">
        <v>4605</v>
      </c>
      <c r="K1539" t="s">
        <v>5629</v>
      </c>
      <c r="L1539" t="s">
        <v>3907</v>
      </c>
      <c r="N1539" t="s">
        <v>6012</v>
      </c>
      <c r="P1539" t="str">
        <f t="shared" si="24"/>
        <v>OSUSR_QOR_CUSTOME3COUNTRYID</v>
      </c>
      <c r="Q1539" t="e">
        <f>VLOOKUP(P1539,[1]Лист1!$J$423:$K$465,2,0)</f>
        <v>#N/A</v>
      </c>
      <c r="S1539" t="s">
        <v>6219</v>
      </c>
    </row>
    <row r="1540" spans="1:19" x14ac:dyDescent="0.25">
      <c r="A1540">
        <v>1537</v>
      </c>
      <c r="B1540" t="s">
        <v>357</v>
      </c>
      <c r="C1540" t="s">
        <v>414</v>
      </c>
      <c r="D1540" t="s">
        <v>1411</v>
      </c>
      <c r="G1540" t="s">
        <v>3907</v>
      </c>
      <c r="H1540" t="s">
        <v>4012</v>
      </c>
      <c r="I1540" t="s">
        <v>4839</v>
      </c>
      <c r="K1540" t="s">
        <v>5630</v>
      </c>
      <c r="L1540" t="s">
        <v>3907</v>
      </c>
      <c r="N1540" t="s">
        <v>6012</v>
      </c>
      <c r="P1540" t="str">
        <f t="shared" si="24"/>
        <v>OSUSR_QOR_CUSTOME3CUSTOMERNUMBER</v>
      </c>
      <c r="Q1540" t="e">
        <f>VLOOKUP(P1540,[1]Лист1!$J$423:$K$465,2,0)</f>
        <v>#N/A</v>
      </c>
      <c r="S1540" t="s">
        <v>6219</v>
      </c>
    </row>
    <row r="1541" spans="1:19" x14ac:dyDescent="0.25">
      <c r="A1541">
        <v>1538</v>
      </c>
      <c r="B1541" t="s">
        <v>359</v>
      </c>
      <c r="C1541" t="s">
        <v>414</v>
      </c>
      <c r="D1541" t="s">
        <v>407</v>
      </c>
      <c r="G1541" t="s">
        <v>3907</v>
      </c>
      <c r="H1541" t="s">
        <v>4012</v>
      </c>
      <c r="I1541" t="s">
        <v>4622</v>
      </c>
      <c r="K1541" t="s">
        <v>561</v>
      </c>
      <c r="L1541" t="s">
        <v>3907</v>
      </c>
      <c r="N1541" t="s">
        <v>6012</v>
      </c>
      <c r="P1541" t="str">
        <f t="shared" ref="P1541:P1604" si="25">CONCATENATE(H1541,I1541)</f>
        <v>OSUSR_QOR_CUSTOME3FIRSTNAME</v>
      </c>
      <c r="Q1541" t="e">
        <f>VLOOKUP(P1541,[1]Лист1!$J$423:$K$465,2,0)</f>
        <v>#N/A</v>
      </c>
      <c r="S1541" t="s">
        <v>6219</v>
      </c>
    </row>
    <row r="1542" spans="1:19" x14ac:dyDescent="0.25">
      <c r="A1542">
        <v>1539</v>
      </c>
      <c r="B1542" t="s">
        <v>359</v>
      </c>
      <c r="C1542" t="s">
        <v>414</v>
      </c>
      <c r="D1542" t="s">
        <v>1526</v>
      </c>
      <c r="G1542" t="s">
        <v>3907</v>
      </c>
      <c r="H1542" t="s">
        <v>4012</v>
      </c>
      <c r="I1542" t="s">
        <v>91</v>
      </c>
      <c r="K1542" t="s">
        <v>5631</v>
      </c>
      <c r="L1542" t="s">
        <v>3907</v>
      </c>
      <c r="N1542" t="s">
        <v>6012</v>
      </c>
      <c r="O1542" t="s">
        <v>6087</v>
      </c>
      <c r="P1542" t="str">
        <f t="shared" si="25"/>
        <v>OSUSR_QOR_CUSTOME3GENDER</v>
      </c>
      <c r="Q1542" t="e">
        <f>VLOOKUP(P1542,[1]Лист1!$J$423:$K$465,2,0)</f>
        <v>#N/A</v>
      </c>
      <c r="S1542" t="s">
        <v>6219</v>
      </c>
    </row>
    <row r="1543" spans="1:19" x14ac:dyDescent="0.25">
      <c r="A1543">
        <v>1540</v>
      </c>
      <c r="B1543" t="s">
        <v>359</v>
      </c>
      <c r="C1543" t="s">
        <v>414</v>
      </c>
      <c r="D1543" t="s">
        <v>1269</v>
      </c>
      <c r="G1543" t="s">
        <v>3907</v>
      </c>
      <c r="H1543" t="s">
        <v>4012</v>
      </c>
      <c r="I1543" t="s">
        <v>4840</v>
      </c>
      <c r="K1543" t="s">
        <v>5632</v>
      </c>
      <c r="L1543" t="s">
        <v>3907</v>
      </c>
      <c r="N1543" t="s">
        <v>6012</v>
      </c>
      <c r="P1543" t="str">
        <f t="shared" si="25"/>
        <v>OSUSR_QOR_CUSTOME3LASTMODIFIED</v>
      </c>
      <c r="Q1543" t="e">
        <f>VLOOKUP(P1543,[1]Лист1!$J$423:$K$465,2,0)</f>
        <v>#N/A</v>
      </c>
      <c r="S1543" t="s">
        <v>6219</v>
      </c>
    </row>
    <row r="1544" spans="1:19" x14ac:dyDescent="0.25">
      <c r="A1544">
        <v>1541</v>
      </c>
      <c r="B1544" t="s">
        <v>359</v>
      </c>
      <c r="C1544" t="s">
        <v>414</v>
      </c>
      <c r="D1544" t="s">
        <v>408</v>
      </c>
      <c r="G1544" t="s">
        <v>3907</v>
      </c>
      <c r="H1544" t="s">
        <v>4012</v>
      </c>
      <c r="I1544" t="s">
        <v>4625</v>
      </c>
      <c r="K1544" t="s">
        <v>560</v>
      </c>
      <c r="L1544" t="s">
        <v>3907</v>
      </c>
      <c r="N1544" t="s">
        <v>6012</v>
      </c>
      <c r="P1544" t="str">
        <f t="shared" si="25"/>
        <v>OSUSR_QOR_CUSTOME3LASTNAME</v>
      </c>
      <c r="Q1544" t="e">
        <f>VLOOKUP(P1544,[1]Лист1!$J$423:$K$465,2,0)</f>
        <v>#N/A</v>
      </c>
      <c r="S1544" t="s">
        <v>6219</v>
      </c>
    </row>
    <row r="1545" spans="1:19" x14ac:dyDescent="0.25">
      <c r="A1545">
        <v>1542</v>
      </c>
      <c r="B1545" t="s">
        <v>360</v>
      </c>
      <c r="C1545" t="s">
        <v>463</v>
      </c>
      <c r="D1545" t="s">
        <v>564</v>
      </c>
      <c r="G1545" t="s">
        <v>3907</v>
      </c>
      <c r="H1545" t="s">
        <v>4012</v>
      </c>
      <c r="I1545" t="s">
        <v>4841</v>
      </c>
      <c r="K1545" t="s">
        <v>4841</v>
      </c>
      <c r="L1545" t="s">
        <v>3907</v>
      </c>
      <c r="N1545" t="s">
        <v>6012</v>
      </c>
      <c r="P1545" t="str">
        <f t="shared" si="25"/>
        <v>OSUSR_QOR_CUSTOME3MARITAL</v>
      </c>
      <c r="Q1545" t="e">
        <f>VLOOKUP(P1545,[1]Лист1!$J$423:$K$465,2,0)</f>
        <v>#N/A</v>
      </c>
      <c r="S1545" t="s">
        <v>6219</v>
      </c>
    </row>
    <row r="1546" spans="1:19" x14ac:dyDescent="0.25">
      <c r="A1546">
        <v>1543</v>
      </c>
      <c r="B1546" t="s">
        <v>359</v>
      </c>
      <c r="C1546" t="s">
        <v>414</v>
      </c>
      <c r="D1546" t="s">
        <v>1359</v>
      </c>
      <c r="G1546" t="s">
        <v>3907</v>
      </c>
      <c r="H1546" t="s">
        <v>4012</v>
      </c>
      <c r="I1546" t="s">
        <v>4626</v>
      </c>
      <c r="K1546" t="s">
        <v>562</v>
      </c>
      <c r="L1546" t="s">
        <v>3907</v>
      </c>
      <c r="N1546" t="s">
        <v>6012</v>
      </c>
      <c r="P1546" t="str">
        <f t="shared" si="25"/>
        <v>OSUSR_QOR_CUSTOME3MIDDLENAME</v>
      </c>
      <c r="Q1546" t="e">
        <f>VLOOKUP(P1546,[1]Лист1!$J$423:$K$465,2,0)</f>
        <v>#N/A</v>
      </c>
      <c r="S1546" t="s">
        <v>6219</v>
      </c>
    </row>
    <row r="1547" spans="1:19" x14ac:dyDescent="0.25">
      <c r="A1547">
        <v>1544</v>
      </c>
      <c r="B1547" t="s">
        <v>359</v>
      </c>
      <c r="C1547" t="s">
        <v>414</v>
      </c>
      <c r="D1547" t="s">
        <v>1092</v>
      </c>
      <c r="G1547" t="s">
        <v>3907</v>
      </c>
      <c r="H1547" t="s">
        <v>4012</v>
      </c>
      <c r="I1547" t="s">
        <v>4613</v>
      </c>
      <c r="K1547" t="s">
        <v>5633</v>
      </c>
      <c r="L1547" t="s">
        <v>3907</v>
      </c>
      <c r="N1547" t="s">
        <v>6012</v>
      </c>
      <c r="P1547" t="str">
        <f t="shared" si="25"/>
        <v>OSUSR_QOR_CUSTOME3TAXNUMBER</v>
      </c>
      <c r="Q1547" t="e">
        <f>VLOOKUP(P1547,[1]Лист1!$J$423:$K$465,2,0)</f>
        <v>#N/A</v>
      </c>
      <c r="S1547" t="s">
        <v>6219</v>
      </c>
    </row>
    <row r="1548" spans="1:19" x14ac:dyDescent="0.25">
      <c r="A1548">
        <v>1545</v>
      </c>
      <c r="B1548" t="s">
        <v>352</v>
      </c>
      <c r="C1548" t="s">
        <v>427</v>
      </c>
      <c r="D1548" t="s">
        <v>1325</v>
      </c>
      <c r="G1548" t="s">
        <v>3907</v>
      </c>
      <c r="H1548" t="s">
        <v>4013</v>
      </c>
      <c r="I1548" t="s">
        <v>4842</v>
      </c>
      <c r="K1548" t="s">
        <v>5634</v>
      </c>
      <c r="L1548" t="s">
        <v>3907</v>
      </c>
      <c r="N1548" t="s">
        <v>6012</v>
      </c>
      <c r="O1548" t="s">
        <v>6015</v>
      </c>
      <c r="P1548" t="str">
        <f t="shared" si="25"/>
        <v>OSUSR_QOR_REQUESTAPERFORMEDBY</v>
      </c>
      <c r="Q1548" t="e">
        <f>VLOOKUP(P1548,[1]Лист1!$J$423:$K$465,2,0)</f>
        <v>#N/A</v>
      </c>
      <c r="S1548" t="s">
        <v>6220</v>
      </c>
    </row>
    <row r="1549" spans="1:19" x14ac:dyDescent="0.25">
      <c r="A1549">
        <v>1546</v>
      </c>
      <c r="B1549" t="s">
        <v>364</v>
      </c>
      <c r="C1549" t="s">
        <v>490</v>
      </c>
      <c r="D1549" t="s">
        <v>1527</v>
      </c>
      <c r="E1549" t="s">
        <v>2908</v>
      </c>
      <c r="G1549" t="s">
        <v>3907</v>
      </c>
      <c r="H1549" t="s">
        <v>4013</v>
      </c>
      <c r="I1549" t="s">
        <v>4843</v>
      </c>
      <c r="K1549" t="s">
        <v>5635</v>
      </c>
      <c r="L1549" t="s">
        <v>3907</v>
      </c>
      <c r="N1549" t="s">
        <v>6012</v>
      </c>
      <c r="O1549" t="s">
        <v>6088</v>
      </c>
      <c r="P1549" t="str">
        <f t="shared" si="25"/>
        <v>OSUSR_QOR_REQUESTAREQUESTSTATUSID</v>
      </c>
      <c r="Q1549" t="e">
        <f>VLOOKUP(P1549,[1]Лист1!$J$423:$K$465,2,0)</f>
        <v>#N/A</v>
      </c>
      <c r="S1549" t="s">
        <v>6220</v>
      </c>
    </row>
    <row r="1550" spans="1:19" x14ac:dyDescent="0.25">
      <c r="A1550">
        <v>1547</v>
      </c>
      <c r="B1550" t="s">
        <v>352</v>
      </c>
      <c r="C1550" t="s">
        <v>427</v>
      </c>
      <c r="D1550" t="s">
        <v>1325</v>
      </c>
      <c r="G1550" t="s">
        <v>3907</v>
      </c>
      <c r="H1550" t="s">
        <v>4014</v>
      </c>
      <c r="I1550" t="s">
        <v>4572</v>
      </c>
      <c r="K1550" t="s">
        <v>5365</v>
      </c>
      <c r="L1550" t="s">
        <v>3907</v>
      </c>
      <c r="N1550" t="s">
        <v>6012</v>
      </c>
      <c r="O1550" t="s">
        <v>6015</v>
      </c>
      <c r="P1550" t="str">
        <f t="shared" si="25"/>
        <v>OSUSR_QOR_RESTRUCTCREATEDBY</v>
      </c>
      <c r="Q1550" t="e">
        <f>VLOOKUP(P1550,[1]Лист1!$J$423:$K$465,2,0)</f>
        <v>#N/A</v>
      </c>
      <c r="S1550" t="s">
        <v>6221</v>
      </c>
    </row>
    <row r="1551" spans="1:19" x14ac:dyDescent="0.25">
      <c r="A1551">
        <v>1548</v>
      </c>
      <c r="B1551" t="s">
        <v>352</v>
      </c>
      <c r="C1551" t="s">
        <v>427</v>
      </c>
      <c r="D1551" t="s">
        <v>1325</v>
      </c>
      <c r="G1551" t="s">
        <v>3907</v>
      </c>
      <c r="H1551" t="s">
        <v>4014</v>
      </c>
      <c r="I1551" t="s">
        <v>4844</v>
      </c>
      <c r="K1551" t="s">
        <v>5636</v>
      </c>
      <c r="L1551" t="s">
        <v>3907</v>
      </c>
      <c r="N1551" t="s">
        <v>6012</v>
      </c>
      <c r="O1551" t="s">
        <v>6015</v>
      </c>
      <c r="P1551" t="str">
        <f t="shared" si="25"/>
        <v>OSUSR_QOR_RESTRUCTCREDITADMINISTRATOR</v>
      </c>
      <c r="Q1551" t="e">
        <f>VLOOKUP(P1551,[1]Лист1!$J$423:$K$465,2,0)</f>
        <v>#N/A</v>
      </c>
      <c r="S1551" t="s">
        <v>6221</v>
      </c>
    </row>
    <row r="1552" spans="1:19" x14ac:dyDescent="0.25">
      <c r="A1552">
        <v>1549</v>
      </c>
      <c r="B1552" t="s">
        <v>364</v>
      </c>
      <c r="C1552" t="s">
        <v>490</v>
      </c>
      <c r="D1552" t="s">
        <v>1527</v>
      </c>
      <c r="G1552" t="s">
        <v>3907</v>
      </c>
      <c r="H1552" t="s">
        <v>4014</v>
      </c>
      <c r="I1552" t="s">
        <v>4843</v>
      </c>
      <c r="K1552" t="s">
        <v>5637</v>
      </c>
      <c r="L1552" t="s">
        <v>3907</v>
      </c>
      <c r="N1552" t="s">
        <v>6012</v>
      </c>
      <c r="O1552" t="s">
        <v>6088</v>
      </c>
      <c r="P1552" t="str">
        <f t="shared" si="25"/>
        <v>OSUSR_QOR_RESTRUCTREQUESTSTATUSID</v>
      </c>
      <c r="Q1552" t="e">
        <f>VLOOKUP(P1552,[1]Лист1!$J$423:$K$465,2,0)</f>
        <v>#N/A</v>
      </c>
      <c r="S1552" t="s">
        <v>6221</v>
      </c>
    </row>
    <row r="1553" spans="1:19" x14ac:dyDescent="0.25">
      <c r="A1553">
        <v>1550</v>
      </c>
      <c r="B1553" t="s">
        <v>352</v>
      </c>
      <c r="C1553" t="s">
        <v>427</v>
      </c>
      <c r="D1553" t="s">
        <v>1325</v>
      </c>
      <c r="G1553" t="s">
        <v>3907</v>
      </c>
      <c r="H1553" t="s">
        <v>4014</v>
      </c>
      <c r="I1553" t="s">
        <v>4845</v>
      </c>
      <c r="K1553" t="s">
        <v>5638</v>
      </c>
      <c r="L1553" t="s">
        <v>3907</v>
      </c>
      <c r="N1553" t="s">
        <v>6012</v>
      </c>
      <c r="O1553" t="s">
        <v>6015</v>
      </c>
      <c r="P1553" t="str">
        <f t="shared" si="25"/>
        <v>OSUSR_QOR_RESTRUCTUNDERWRITEBY</v>
      </c>
      <c r="Q1553" t="e">
        <f>VLOOKUP(P1553,[1]Лист1!$J$423:$K$465,2,0)</f>
        <v>#N/A</v>
      </c>
      <c r="S1553" t="s">
        <v>6221</v>
      </c>
    </row>
    <row r="1554" spans="1:19" x14ac:dyDescent="0.25">
      <c r="A1554">
        <v>1551</v>
      </c>
      <c r="B1554" t="s">
        <v>352</v>
      </c>
      <c r="C1554" t="s">
        <v>427</v>
      </c>
      <c r="D1554" t="s">
        <v>1325</v>
      </c>
      <c r="G1554" t="s">
        <v>3907</v>
      </c>
      <c r="H1554" t="s">
        <v>4015</v>
      </c>
      <c r="I1554" t="s">
        <v>4728</v>
      </c>
      <c r="K1554" t="s">
        <v>5639</v>
      </c>
      <c r="L1554" t="s">
        <v>3907</v>
      </c>
      <c r="N1554" t="s">
        <v>6012</v>
      </c>
      <c r="O1554" t="s">
        <v>6015</v>
      </c>
      <c r="P1554" t="str">
        <f t="shared" si="25"/>
        <v>OSUSR_TXY_APPRAISAADDEDBY</v>
      </c>
      <c r="Q1554" t="e">
        <f>VLOOKUP(P1554,[1]Лист1!$J$423:$K$465,2,0)</f>
        <v>#N/A</v>
      </c>
      <c r="S1554" t="s">
        <v>6222</v>
      </c>
    </row>
    <row r="1555" spans="1:19" x14ac:dyDescent="0.25">
      <c r="A1555">
        <v>1552</v>
      </c>
      <c r="B1555" t="s">
        <v>359</v>
      </c>
      <c r="C1555" t="s">
        <v>414</v>
      </c>
      <c r="D1555" t="s">
        <v>1092</v>
      </c>
      <c r="G1555" t="s">
        <v>3907</v>
      </c>
      <c r="H1555" t="s">
        <v>4016</v>
      </c>
      <c r="I1555" t="s">
        <v>4623</v>
      </c>
      <c r="K1555" t="s">
        <v>4623</v>
      </c>
      <c r="L1555" t="s">
        <v>3907</v>
      </c>
      <c r="N1555" t="s">
        <v>6012</v>
      </c>
      <c r="P1555" t="str">
        <f t="shared" si="25"/>
        <v>OSUSR_TXY_CLIENTIDIIN</v>
      </c>
      <c r="Q1555" t="e">
        <f>VLOOKUP(P1555,[1]Лист1!$J$423:$K$465,2,0)</f>
        <v>#N/A</v>
      </c>
      <c r="S1555" t="s">
        <v>6223</v>
      </c>
    </row>
    <row r="1556" spans="1:19" x14ac:dyDescent="0.25">
      <c r="A1556">
        <v>1553</v>
      </c>
      <c r="B1556" t="s">
        <v>352</v>
      </c>
      <c r="C1556" t="s">
        <v>427</v>
      </c>
      <c r="D1556" t="s">
        <v>1325</v>
      </c>
      <c r="G1556" t="s">
        <v>3907</v>
      </c>
      <c r="H1556" t="s">
        <v>4017</v>
      </c>
      <c r="I1556" t="s">
        <v>4615</v>
      </c>
      <c r="K1556" t="s">
        <v>5640</v>
      </c>
      <c r="L1556" t="s">
        <v>3907</v>
      </c>
      <c r="N1556" t="s">
        <v>6012</v>
      </c>
      <c r="O1556" t="s">
        <v>6015</v>
      </c>
      <c r="P1556" t="str">
        <f t="shared" si="25"/>
        <v>OSUSR_TXY_EXPERTISCREDITMANAGERID</v>
      </c>
      <c r="Q1556" t="e">
        <f>VLOOKUP(P1556,[1]Лист1!$J$423:$K$465,2,0)</f>
        <v>#N/A</v>
      </c>
      <c r="S1556" t="s">
        <v>6224</v>
      </c>
    </row>
    <row r="1557" spans="1:19" x14ac:dyDescent="0.25">
      <c r="A1557">
        <v>1554</v>
      </c>
      <c r="B1557" t="s">
        <v>350</v>
      </c>
      <c r="C1557" t="s">
        <v>350</v>
      </c>
      <c r="D1557" t="s">
        <v>1479</v>
      </c>
      <c r="G1557" t="s">
        <v>3907</v>
      </c>
      <c r="H1557" t="s">
        <v>4017</v>
      </c>
      <c r="I1557" t="s">
        <v>4846</v>
      </c>
      <c r="K1557" t="s">
        <v>5641</v>
      </c>
      <c r="L1557" t="s">
        <v>3907</v>
      </c>
      <c r="N1557" t="s">
        <v>6012</v>
      </c>
      <c r="P1557" t="str">
        <f t="shared" si="25"/>
        <v>OSUSR_TXY_EXPERTISCURRENCYOFLOANAMOUNT</v>
      </c>
      <c r="Q1557" t="e">
        <f>VLOOKUP(P1557,[1]Лист1!$J$423:$K$465,2,0)</f>
        <v>#N/A</v>
      </c>
      <c r="S1557" t="s">
        <v>6224</v>
      </c>
    </row>
    <row r="1558" spans="1:19" x14ac:dyDescent="0.25">
      <c r="A1558">
        <v>1555</v>
      </c>
      <c r="B1558" t="s">
        <v>352</v>
      </c>
      <c r="C1558" t="s">
        <v>427</v>
      </c>
      <c r="D1558" t="s">
        <v>1325</v>
      </c>
      <c r="G1558" t="s">
        <v>3907</v>
      </c>
      <c r="H1558" t="s">
        <v>4017</v>
      </c>
      <c r="I1558" t="s">
        <v>4847</v>
      </c>
      <c r="K1558" t="s">
        <v>5642</v>
      </c>
      <c r="L1558" t="s">
        <v>3907</v>
      </c>
      <c r="N1558" t="s">
        <v>6012</v>
      </c>
      <c r="O1558" t="s">
        <v>6015</v>
      </c>
      <c r="P1558" t="str">
        <f t="shared" si="25"/>
        <v>OSUSR_TXY_EXPERTISPLEDGEBOSSID</v>
      </c>
      <c r="Q1558" t="e">
        <f>VLOOKUP(P1558,[1]Лист1!$J$423:$K$465,2,0)</f>
        <v>#N/A</v>
      </c>
      <c r="S1558" t="s">
        <v>6224</v>
      </c>
    </row>
    <row r="1559" spans="1:19" x14ac:dyDescent="0.25">
      <c r="A1559">
        <v>1556</v>
      </c>
      <c r="B1559" t="s">
        <v>352</v>
      </c>
      <c r="C1559" t="s">
        <v>427</v>
      </c>
      <c r="D1559" t="s">
        <v>1325</v>
      </c>
      <c r="G1559" t="s">
        <v>3907</v>
      </c>
      <c r="H1559" t="s">
        <v>4017</v>
      </c>
      <c r="I1559" t="s">
        <v>4848</v>
      </c>
      <c r="K1559" t="s">
        <v>5643</v>
      </c>
      <c r="L1559" t="s">
        <v>3907</v>
      </c>
      <c r="N1559" t="s">
        <v>6012</v>
      </c>
      <c r="O1559" t="s">
        <v>6015</v>
      </c>
      <c r="P1559" t="str">
        <f t="shared" si="25"/>
        <v>OSUSR_TXY_EXPERTISPLEDGEMANAGERID</v>
      </c>
      <c r="Q1559" t="e">
        <f>VLOOKUP(P1559,[1]Лист1!$J$423:$K$465,2,0)</f>
        <v>#N/A</v>
      </c>
      <c r="S1559" t="s">
        <v>6224</v>
      </c>
    </row>
    <row r="1560" spans="1:19" x14ac:dyDescent="0.25">
      <c r="A1560">
        <v>1557</v>
      </c>
      <c r="B1560" t="s">
        <v>352</v>
      </c>
      <c r="C1560" t="s">
        <v>427</v>
      </c>
      <c r="D1560" t="s">
        <v>1325</v>
      </c>
      <c r="G1560" t="s">
        <v>3907</v>
      </c>
      <c r="H1560" t="s">
        <v>4018</v>
      </c>
      <c r="I1560" t="s">
        <v>4728</v>
      </c>
      <c r="K1560" t="s">
        <v>5639</v>
      </c>
      <c r="L1560" t="s">
        <v>3907</v>
      </c>
      <c r="N1560" t="s">
        <v>6012</v>
      </c>
      <c r="O1560" t="s">
        <v>6015</v>
      </c>
      <c r="P1560" t="str">
        <f t="shared" si="25"/>
        <v>OSUSR_TXY_WALLMATEADDEDBY</v>
      </c>
      <c r="Q1560" t="e">
        <f>VLOOKUP(P1560,[1]Лист1!$J$423:$K$465,2,0)</f>
        <v>#N/A</v>
      </c>
      <c r="S1560" t="s">
        <v>6225</v>
      </c>
    </row>
    <row r="1561" spans="1:19" x14ac:dyDescent="0.25">
      <c r="A1561">
        <v>1558</v>
      </c>
      <c r="D1561" t="s">
        <v>1001</v>
      </c>
      <c r="G1561" t="s">
        <v>3907</v>
      </c>
      <c r="H1561" t="s">
        <v>4019</v>
      </c>
      <c r="I1561" t="s">
        <v>4849</v>
      </c>
      <c r="K1561" t="s">
        <v>1001</v>
      </c>
      <c r="L1561" t="s">
        <v>3907</v>
      </c>
      <c r="N1561" t="s">
        <v>6012</v>
      </c>
      <c r="P1561" t="str">
        <f t="shared" si="25"/>
        <v>OSUSR_WJW_ACCOUNT1ACCOUNTNUMBER</v>
      </c>
      <c r="Q1561" t="e">
        <f>VLOOKUP(P1561,[1]Лист1!$J$423:$K$465,2,0)</f>
        <v>#N/A</v>
      </c>
      <c r="S1561" t="s">
        <v>6226</v>
      </c>
    </row>
    <row r="1562" spans="1:19" x14ac:dyDescent="0.25">
      <c r="A1562">
        <v>1559</v>
      </c>
      <c r="B1562" t="s">
        <v>352</v>
      </c>
      <c r="C1562" t="s">
        <v>432</v>
      </c>
      <c r="D1562" t="s">
        <v>1330</v>
      </c>
      <c r="G1562" t="s">
        <v>3907</v>
      </c>
      <c r="H1562" t="s">
        <v>4019</v>
      </c>
      <c r="I1562" t="s">
        <v>4578</v>
      </c>
      <c r="K1562" t="s">
        <v>4578</v>
      </c>
      <c r="L1562" t="s">
        <v>3907</v>
      </c>
      <c r="N1562" t="s">
        <v>6012</v>
      </c>
      <c r="O1562" t="s">
        <v>6017</v>
      </c>
      <c r="P1562" t="str">
        <f t="shared" si="25"/>
        <v>OSUSR_WJW_ACCOUNT1BRANCHID</v>
      </c>
      <c r="Q1562" t="e">
        <f>VLOOKUP(P1562,[1]Лист1!$J$423:$K$465,2,0)</f>
        <v>#N/A</v>
      </c>
      <c r="S1562" t="s">
        <v>6226</v>
      </c>
    </row>
    <row r="1563" spans="1:19" x14ac:dyDescent="0.25">
      <c r="A1563">
        <v>1560</v>
      </c>
      <c r="D1563" t="s">
        <v>1037</v>
      </c>
      <c r="G1563" t="s">
        <v>3907</v>
      </c>
      <c r="H1563" t="s">
        <v>4019</v>
      </c>
      <c r="I1563" t="s">
        <v>4850</v>
      </c>
      <c r="K1563" t="s">
        <v>5644</v>
      </c>
      <c r="L1563" t="s">
        <v>3907</v>
      </c>
      <c r="N1563" t="s">
        <v>6012</v>
      </c>
      <c r="P1563" t="str">
        <f t="shared" si="25"/>
        <v>OSUSR_WJW_ACCOUNT1CLOSINGDATE</v>
      </c>
      <c r="Q1563" t="e">
        <f>VLOOKUP(P1563,[1]Лист1!$J$423:$K$465,2,0)</f>
        <v>#N/A</v>
      </c>
      <c r="S1563" t="s">
        <v>6226</v>
      </c>
    </row>
    <row r="1564" spans="1:19" x14ac:dyDescent="0.25">
      <c r="A1564">
        <v>1561</v>
      </c>
      <c r="B1564" t="s">
        <v>350</v>
      </c>
      <c r="C1564" t="s">
        <v>350</v>
      </c>
      <c r="D1564" t="s">
        <v>1479</v>
      </c>
      <c r="G1564" t="s">
        <v>3907</v>
      </c>
      <c r="H1564" t="s">
        <v>4019</v>
      </c>
      <c r="I1564" t="s">
        <v>4768</v>
      </c>
      <c r="K1564" t="s">
        <v>421</v>
      </c>
      <c r="L1564" t="s">
        <v>3907</v>
      </c>
      <c r="N1564" t="s">
        <v>6012</v>
      </c>
      <c r="O1564" t="s">
        <v>6063</v>
      </c>
      <c r="P1564" t="str">
        <f t="shared" si="25"/>
        <v>OSUSR_WJW_ACCOUNT1CURRENCYID</v>
      </c>
      <c r="Q1564" t="e">
        <f>VLOOKUP(P1564,[1]Лист1!$J$423:$K$465,2,0)</f>
        <v>#N/A</v>
      </c>
      <c r="S1564" t="s">
        <v>6226</v>
      </c>
    </row>
    <row r="1565" spans="1:19" x14ac:dyDescent="0.25">
      <c r="A1565">
        <v>1562</v>
      </c>
      <c r="D1565" t="s">
        <v>1047</v>
      </c>
      <c r="G1565" t="s">
        <v>3907</v>
      </c>
      <c r="H1565" t="s">
        <v>4019</v>
      </c>
      <c r="I1565" t="s">
        <v>4851</v>
      </c>
      <c r="K1565" t="s">
        <v>5645</v>
      </c>
      <c r="L1565" t="s">
        <v>3907</v>
      </c>
      <c r="N1565" t="s">
        <v>6012</v>
      </c>
      <c r="P1565" t="str">
        <f t="shared" si="25"/>
        <v>OSUSR_WJW_ACCOUNT1OPENINGDATE</v>
      </c>
      <c r="Q1565" t="e">
        <f>VLOOKUP(P1565,[1]Лист1!$J$423:$K$465,2,0)</f>
        <v>#N/A</v>
      </c>
      <c r="S1565" t="s">
        <v>6226</v>
      </c>
    </row>
    <row r="1566" spans="1:19" x14ac:dyDescent="0.25">
      <c r="A1566">
        <v>1563</v>
      </c>
      <c r="B1566" t="s">
        <v>357</v>
      </c>
      <c r="C1566" t="s">
        <v>348</v>
      </c>
      <c r="D1566" t="s">
        <v>1387</v>
      </c>
      <c r="G1566" t="s">
        <v>3907</v>
      </c>
      <c r="H1566" t="s">
        <v>4020</v>
      </c>
      <c r="I1566" t="s">
        <v>4649</v>
      </c>
      <c r="K1566" t="s">
        <v>1387</v>
      </c>
      <c r="L1566" t="s">
        <v>3907</v>
      </c>
      <c r="N1566" t="s">
        <v>6012</v>
      </c>
      <c r="P1566" t="str">
        <f t="shared" si="25"/>
        <v>OSUSR_WJW_ADDRESSAPARTMENT</v>
      </c>
      <c r="Q1566" t="e">
        <f>VLOOKUP(P1566,[1]Лист1!$J$423:$K$465,2,0)</f>
        <v>#N/A</v>
      </c>
      <c r="S1566" t="s">
        <v>348</v>
      </c>
    </row>
    <row r="1567" spans="1:19" x14ac:dyDescent="0.25">
      <c r="A1567">
        <v>1564</v>
      </c>
      <c r="B1567" t="s">
        <v>360</v>
      </c>
      <c r="C1567" t="s">
        <v>451</v>
      </c>
      <c r="D1567" t="s">
        <v>1390</v>
      </c>
      <c r="G1567" t="s">
        <v>3907</v>
      </c>
      <c r="H1567" t="s">
        <v>4020</v>
      </c>
      <c r="I1567" t="s">
        <v>4852</v>
      </c>
      <c r="K1567" t="s">
        <v>5646</v>
      </c>
      <c r="L1567" t="s">
        <v>3907</v>
      </c>
      <c r="N1567" t="s">
        <v>6012</v>
      </c>
      <c r="O1567" t="s">
        <v>6029</v>
      </c>
      <c r="P1567" t="str">
        <f t="shared" si="25"/>
        <v>OSUSR_WJW_ADDRESSCOUNTYID</v>
      </c>
      <c r="Q1567" t="e">
        <f>VLOOKUP(P1567,[1]Лист1!$J$423:$K$465,2,0)</f>
        <v>#N/A</v>
      </c>
      <c r="S1567" t="s">
        <v>348</v>
      </c>
    </row>
    <row r="1568" spans="1:19" x14ac:dyDescent="0.25">
      <c r="A1568">
        <v>1565</v>
      </c>
      <c r="B1568" t="s">
        <v>357</v>
      </c>
      <c r="C1568" t="s">
        <v>348</v>
      </c>
      <c r="D1568" t="s">
        <v>1392</v>
      </c>
      <c r="G1568" t="s">
        <v>3907</v>
      </c>
      <c r="H1568" t="s">
        <v>4020</v>
      </c>
      <c r="I1568" t="s">
        <v>4653</v>
      </c>
      <c r="K1568" t="s">
        <v>1392</v>
      </c>
      <c r="L1568" t="s">
        <v>3907</v>
      </c>
      <c r="N1568" t="s">
        <v>6012</v>
      </c>
      <c r="P1568" t="str">
        <f t="shared" si="25"/>
        <v>OSUSR_WJW_ADDRESSHOUSE</v>
      </c>
      <c r="Q1568" t="e">
        <f>VLOOKUP(P1568,[1]Лист1!$J$423:$K$465,2,0)</f>
        <v>#N/A</v>
      </c>
      <c r="S1568" t="s">
        <v>348</v>
      </c>
    </row>
    <row r="1569" spans="1:19" x14ac:dyDescent="0.25">
      <c r="A1569">
        <v>1566</v>
      </c>
      <c r="B1569" t="s">
        <v>357</v>
      </c>
      <c r="C1569" t="s">
        <v>348</v>
      </c>
      <c r="D1569" t="s">
        <v>1528</v>
      </c>
      <c r="E1569" t="s">
        <v>2909</v>
      </c>
      <c r="G1569" t="s">
        <v>3907</v>
      </c>
      <c r="H1569" t="s">
        <v>4020</v>
      </c>
      <c r="I1569" t="s">
        <v>4853</v>
      </c>
      <c r="K1569" t="s">
        <v>5647</v>
      </c>
      <c r="L1569" t="s">
        <v>3907</v>
      </c>
      <c r="N1569" t="s">
        <v>6012</v>
      </c>
      <c r="P1569" t="str">
        <f t="shared" si="25"/>
        <v>OSUSR_WJW_ADDRESSMICRODISTRICT</v>
      </c>
      <c r="Q1569" t="e">
        <f>VLOOKUP(P1569,[1]Лист1!$J$423:$K$465,2,0)</f>
        <v>#N/A</v>
      </c>
      <c r="S1569" t="s">
        <v>348</v>
      </c>
    </row>
    <row r="1570" spans="1:19" x14ac:dyDescent="0.25">
      <c r="A1570">
        <v>1567</v>
      </c>
      <c r="B1570" t="s">
        <v>357</v>
      </c>
      <c r="C1570" t="s">
        <v>348</v>
      </c>
      <c r="D1570" t="s">
        <v>1396</v>
      </c>
      <c r="G1570" t="s">
        <v>3907</v>
      </c>
      <c r="H1570" t="s">
        <v>4020</v>
      </c>
      <c r="I1570" t="s">
        <v>4854</v>
      </c>
      <c r="K1570" t="s">
        <v>5648</v>
      </c>
      <c r="L1570" t="s">
        <v>3907</v>
      </c>
      <c r="N1570" t="s">
        <v>6012</v>
      </c>
      <c r="P1570" t="str">
        <f t="shared" si="25"/>
        <v>OSUSR_WJW_ADDRESSPROSPECT</v>
      </c>
      <c r="Q1570" t="e">
        <f>VLOOKUP(P1570,[1]Лист1!$J$423:$K$465,2,0)</f>
        <v>#N/A</v>
      </c>
      <c r="S1570" t="s">
        <v>348</v>
      </c>
    </row>
    <row r="1571" spans="1:19" x14ac:dyDescent="0.25">
      <c r="A1571">
        <v>1568</v>
      </c>
      <c r="B1571" t="s">
        <v>360</v>
      </c>
      <c r="C1571" t="s">
        <v>452</v>
      </c>
      <c r="D1571" t="s">
        <v>1395</v>
      </c>
      <c r="G1571" t="s">
        <v>3907</v>
      </c>
      <c r="H1571" t="s">
        <v>4020</v>
      </c>
      <c r="I1571" t="s">
        <v>4801</v>
      </c>
      <c r="K1571" t="s">
        <v>425</v>
      </c>
      <c r="L1571" t="s">
        <v>3907</v>
      </c>
      <c r="N1571" t="s">
        <v>6012</v>
      </c>
      <c r="O1571" t="s">
        <v>6031</v>
      </c>
      <c r="P1571" t="str">
        <f t="shared" si="25"/>
        <v>OSUSR_WJW_ADDRESSREGIONID</v>
      </c>
      <c r="Q1571" t="e">
        <f>VLOOKUP(P1571,[1]Лист1!$J$423:$K$465,2,0)</f>
        <v>#N/A</v>
      </c>
      <c r="S1571" t="s">
        <v>348</v>
      </c>
    </row>
    <row r="1572" spans="1:19" x14ac:dyDescent="0.25">
      <c r="A1572">
        <v>1569</v>
      </c>
      <c r="B1572" t="s">
        <v>357</v>
      </c>
      <c r="C1572" t="s">
        <v>348</v>
      </c>
      <c r="D1572" t="s">
        <v>1396</v>
      </c>
      <c r="G1572" t="s">
        <v>3907</v>
      </c>
      <c r="H1572" t="s">
        <v>4020</v>
      </c>
      <c r="I1572" t="s">
        <v>4658</v>
      </c>
      <c r="K1572" t="s">
        <v>5649</v>
      </c>
      <c r="L1572" t="s">
        <v>3907</v>
      </c>
      <c r="N1572" t="s">
        <v>6012</v>
      </c>
      <c r="P1572" t="str">
        <f t="shared" si="25"/>
        <v>OSUSR_WJW_ADDRESSSTREET</v>
      </c>
      <c r="Q1572" t="e">
        <f>VLOOKUP(P1572,[1]Лист1!$J$423:$K$465,2,0)</f>
        <v>#N/A</v>
      </c>
      <c r="S1572" t="s">
        <v>348</v>
      </c>
    </row>
    <row r="1573" spans="1:19" x14ac:dyDescent="0.25">
      <c r="A1573">
        <v>1570</v>
      </c>
      <c r="B1573" t="s">
        <v>360</v>
      </c>
      <c r="C1573" t="s">
        <v>453</v>
      </c>
      <c r="D1573" t="s">
        <v>1397</v>
      </c>
      <c r="G1573" t="s">
        <v>3907</v>
      </c>
      <c r="H1573" t="s">
        <v>4020</v>
      </c>
      <c r="I1573" t="s">
        <v>4802</v>
      </c>
      <c r="K1573" t="s">
        <v>411</v>
      </c>
      <c r="L1573" t="s">
        <v>3907</v>
      </c>
      <c r="N1573" t="s">
        <v>6012</v>
      </c>
      <c r="O1573" t="s">
        <v>6089</v>
      </c>
      <c r="P1573" t="str">
        <f t="shared" si="25"/>
        <v>OSUSR_WJW_ADDRESSTOWNID</v>
      </c>
      <c r="Q1573" t="e">
        <f>VLOOKUP(P1573,[1]Лист1!$J$423:$K$465,2,0)</f>
        <v>#N/A</v>
      </c>
      <c r="S1573" t="s">
        <v>348</v>
      </c>
    </row>
    <row r="1574" spans="1:19" x14ac:dyDescent="0.25">
      <c r="A1574">
        <v>1571</v>
      </c>
      <c r="B1574" t="s">
        <v>352</v>
      </c>
      <c r="C1574" t="s">
        <v>427</v>
      </c>
      <c r="D1574" t="s">
        <v>1325</v>
      </c>
      <c r="G1574" t="s">
        <v>3907</v>
      </c>
      <c r="H1574" t="s">
        <v>4021</v>
      </c>
      <c r="I1574" t="s">
        <v>4855</v>
      </c>
      <c r="K1574" t="s">
        <v>5650</v>
      </c>
      <c r="L1574" t="s">
        <v>3907</v>
      </c>
      <c r="N1574" t="s">
        <v>6012</v>
      </c>
      <c r="O1574" t="s">
        <v>6090</v>
      </c>
      <c r="P1574" t="str">
        <f t="shared" si="25"/>
        <v>OSUSR_WJW_APPLIC15CREDITMANAGERBI</v>
      </c>
      <c r="Q1574" t="e">
        <f>VLOOKUP(P1574,[1]Лист1!$J$423:$K$465,2,0)</f>
        <v>#N/A</v>
      </c>
      <c r="S1574" t="s">
        <v>6108</v>
      </c>
    </row>
    <row r="1575" spans="1:19" x14ac:dyDescent="0.25">
      <c r="A1575">
        <v>1572</v>
      </c>
      <c r="B1575" t="s">
        <v>352</v>
      </c>
      <c r="C1575" t="s">
        <v>427</v>
      </c>
      <c r="D1575" t="s">
        <v>1325</v>
      </c>
      <c r="G1575" t="s">
        <v>3907</v>
      </c>
      <c r="H1575" t="s">
        <v>4021</v>
      </c>
      <c r="I1575" t="s">
        <v>4856</v>
      </c>
      <c r="K1575" t="s">
        <v>5651</v>
      </c>
      <c r="L1575" t="s">
        <v>3907</v>
      </c>
      <c r="N1575" t="s">
        <v>6012</v>
      </c>
      <c r="O1575" t="s">
        <v>6090</v>
      </c>
      <c r="P1575" t="str">
        <f t="shared" si="25"/>
        <v>OSUSR_WJW_APPLIC15CREDITMANAGERTWOLINEID</v>
      </c>
      <c r="Q1575" t="e">
        <f>VLOOKUP(P1575,[1]Лист1!$J$423:$K$465,2,0)</f>
        <v>#N/A</v>
      </c>
      <c r="S1575" t="s">
        <v>6108</v>
      </c>
    </row>
    <row r="1576" spans="1:19" x14ac:dyDescent="0.25">
      <c r="A1576">
        <v>1573</v>
      </c>
      <c r="B1576" t="s">
        <v>352</v>
      </c>
      <c r="C1576" t="s">
        <v>427</v>
      </c>
      <c r="D1576" t="s">
        <v>1325</v>
      </c>
      <c r="G1576" t="s">
        <v>3907</v>
      </c>
      <c r="H1576" t="s">
        <v>4021</v>
      </c>
      <c r="I1576" t="s">
        <v>4857</v>
      </c>
      <c r="K1576" t="s">
        <v>5652</v>
      </c>
      <c r="L1576" t="s">
        <v>3907</v>
      </c>
      <c r="N1576" t="s">
        <v>6012</v>
      </c>
      <c r="O1576" t="s">
        <v>6090</v>
      </c>
      <c r="P1576" t="str">
        <f t="shared" si="25"/>
        <v>OSUSR_WJW_APPLIC15EMPDKAPLEDGE</v>
      </c>
      <c r="Q1576" t="e">
        <f>VLOOKUP(P1576,[1]Лист1!$J$423:$K$465,2,0)</f>
        <v>#N/A</v>
      </c>
      <c r="S1576" t="s">
        <v>6108</v>
      </c>
    </row>
    <row r="1577" spans="1:19" x14ac:dyDescent="0.25">
      <c r="A1577">
        <v>1574</v>
      </c>
      <c r="B1577" t="s">
        <v>364</v>
      </c>
      <c r="C1577" t="s">
        <v>491</v>
      </c>
      <c r="D1577" t="s">
        <v>1529</v>
      </c>
      <c r="E1577" t="s">
        <v>2910</v>
      </c>
      <c r="G1577" t="s">
        <v>3907</v>
      </c>
      <c r="H1577" t="s">
        <v>4022</v>
      </c>
      <c r="I1577" t="s">
        <v>4858</v>
      </c>
      <c r="K1577" t="s">
        <v>1220</v>
      </c>
      <c r="L1577" t="s">
        <v>3907</v>
      </c>
      <c r="N1577" t="s">
        <v>6012</v>
      </c>
      <c r="P1577" t="str">
        <f t="shared" si="25"/>
        <v>OSUSR_WJW_APPLICA4APPLICATIONID</v>
      </c>
      <c r="Q1577" t="e">
        <f>VLOOKUP(P1577,[1]Лист1!$J$423:$K$465,2,0)</f>
        <v>#N/A</v>
      </c>
      <c r="S1577" t="s">
        <v>491</v>
      </c>
    </row>
    <row r="1578" spans="1:19" x14ac:dyDescent="0.25">
      <c r="A1578">
        <v>1575</v>
      </c>
      <c r="B1578" t="s">
        <v>361</v>
      </c>
      <c r="C1578" t="s">
        <v>456</v>
      </c>
      <c r="D1578" t="s">
        <v>1405</v>
      </c>
      <c r="G1578" t="s">
        <v>3907</v>
      </c>
      <c r="H1578" t="s">
        <v>4022</v>
      </c>
      <c r="I1578" t="s">
        <v>4767</v>
      </c>
      <c r="K1578" t="s">
        <v>417</v>
      </c>
      <c r="L1578" t="s">
        <v>3907</v>
      </c>
      <c r="N1578" t="s">
        <v>6012</v>
      </c>
      <c r="O1578" t="s">
        <v>6033</v>
      </c>
      <c r="P1578" t="str">
        <f t="shared" si="25"/>
        <v>OSUSR_WJW_APPLICA4BRANCHDEPARTMENTID</v>
      </c>
      <c r="Q1578" t="e">
        <f>VLOOKUP(P1578,[1]Лист1!$J$423:$K$465,2,0)</f>
        <v>#N/A</v>
      </c>
      <c r="S1578" t="s">
        <v>491</v>
      </c>
    </row>
    <row r="1579" spans="1:19" x14ac:dyDescent="0.25">
      <c r="A1579">
        <v>1576</v>
      </c>
      <c r="B1579" t="s">
        <v>352</v>
      </c>
      <c r="C1579" t="s">
        <v>456</v>
      </c>
      <c r="D1579" t="s">
        <v>1405</v>
      </c>
      <c r="G1579" t="s">
        <v>3907</v>
      </c>
      <c r="H1579" t="s">
        <v>4022</v>
      </c>
      <c r="I1579" t="s">
        <v>4859</v>
      </c>
      <c r="K1579" t="s">
        <v>5653</v>
      </c>
      <c r="L1579" t="s">
        <v>3907</v>
      </c>
      <c r="N1579" t="s">
        <v>6012</v>
      </c>
      <c r="O1579" t="s">
        <v>6033</v>
      </c>
      <c r="P1579" t="str">
        <f t="shared" si="25"/>
        <v>OSUSR_WJW_APPLICA4BRANCHDEPARTMENTINITID</v>
      </c>
      <c r="Q1579" t="e">
        <f>VLOOKUP(P1579,[1]Лист1!$J$423:$K$465,2,0)</f>
        <v>#N/A</v>
      </c>
      <c r="S1579" t="s">
        <v>491</v>
      </c>
    </row>
    <row r="1580" spans="1:19" x14ac:dyDescent="0.25">
      <c r="A1580">
        <v>1577</v>
      </c>
      <c r="B1580" t="s">
        <v>352</v>
      </c>
      <c r="C1580" t="s">
        <v>432</v>
      </c>
      <c r="D1580" t="s">
        <v>1330</v>
      </c>
      <c r="G1580" t="s">
        <v>3907</v>
      </c>
      <c r="H1580" t="s">
        <v>4022</v>
      </c>
      <c r="I1580" t="s">
        <v>4578</v>
      </c>
      <c r="K1580" t="s">
        <v>5370</v>
      </c>
      <c r="L1580" t="s">
        <v>3907</v>
      </c>
      <c r="N1580" t="s">
        <v>6012</v>
      </c>
      <c r="O1580" t="s">
        <v>6017</v>
      </c>
      <c r="P1580" t="str">
        <f t="shared" si="25"/>
        <v>OSUSR_WJW_APPLICA4BRANCHID</v>
      </c>
      <c r="Q1580" t="e">
        <f>VLOOKUP(P1580,[1]Лист1!$J$423:$K$465,2,0)</f>
        <v>#N/A</v>
      </c>
      <c r="S1580" t="s">
        <v>491</v>
      </c>
    </row>
    <row r="1581" spans="1:19" x14ac:dyDescent="0.25">
      <c r="A1581">
        <v>1578</v>
      </c>
      <c r="B1581" t="s">
        <v>352</v>
      </c>
      <c r="C1581" t="s">
        <v>427</v>
      </c>
      <c r="D1581" t="s">
        <v>1325</v>
      </c>
      <c r="G1581" t="s">
        <v>3907</v>
      </c>
      <c r="H1581" t="s">
        <v>4022</v>
      </c>
      <c r="I1581" t="s">
        <v>4860</v>
      </c>
      <c r="K1581" t="s">
        <v>5654</v>
      </c>
      <c r="L1581" t="s">
        <v>3907</v>
      </c>
      <c r="N1581" t="s">
        <v>6012</v>
      </c>
      <c r="O1581" t="s">
        <v>6090</v>
      </c>
      <c r="P1581" t="str">
        <f t="shared" si="25"/>
        <v>OSUSR_WJW_APPLICA4CHIEFCREDITMANAGERID</v>
      </c>
      <c r="Q1581" t="e">
        <f>VLOOKUP(P1581,[1]Лист1!$J$423:$K$465,2,0)</f>
        <v>#N/A</v>
      </c>
      <c r="S1581" t="s">
        <v>491</v>
      </c>
    </row>
    <row r="1582" spans="1:19" x14ac:dyDescent="0.25">
      <c r="A1582">
        <v>1579</v>
      </c>
      <c r="B1582" t="s">
        <v>352</v>
      </c>
      <c r="C1582" t="s">
        <v>427</v>
      </c>
      <c r="D1582" t="s">
        <v>1325</v>
      </c>
      <c r="G1582" t="s">
        <v>3907</v>
      </c>
      <c r="H1582" t="s">
        <v>4022</v>
      </c>
      <c r="I1582" t="s">
        <v>4861</v>
      </c>
      <c r="K1582" t="s">
        <v>5655</v>
      </c>
      <c r="L1582" t="s">
        <v>3907</v>
      </c>
      <c r="N1582" t="s">
        <v>6012</v>
      </c>
      <c r="O1582" t="s">
        <v>6090</v>
      </c>
      <c r="P1582" t="str">
        <f t="shared" si="25"/>
        <v>OSUSR_WJW_APPLICA4CREDITADMINUSERID</v>
      </c>
      <c r="Q1582" t="e">
        <f>VLOOKUP(P1582,[1]Лист1!$J$423:$K$465,2,0)</f>
        <v>#N/A</v>
      </c>
      <c r="S1582" t="s">
        <v>491</v>
      </c>
    </row>
    <row r="1583" spans="1:19" x14ac:dyDescent="0.25">
      <c r="A1583">
        <v>1580</v>
      </c>
      <c r="B1583" t="s">
        <v>352</v>
      </c>
      <c r="C1583" t="s">
        <v>427</v>
      </c>
      <c r="D1583" t="s">
        <v>1325</v>
      </c>
      <c r="G1583" t="s">
        <v>3907</v>
      </c>
      <c r="H1583" t="s">
        <v>4022</v>
      </c>
      <c r="I1583" t="s">
        <v>4862</v>
      </c>
      <c r="K1583" t="s">
        <v>5640</v>
      </c>
      <c r="L1583" t="s">
        <v>3907</v>
      </c>
      <c r="N1583" t="s">
        <v>6012</v>
      </c>
      <c r="O1583" t="s">
        <v>6090</v>
      </c>
      <c r="P1583" t="str">
        <f t="shared" si="25"/>
        <v>OSUSR_WJW_APPLICA4CREDITMANAGERAGENTID</v>
      </c>
      <c r="Q1583" t="e">
        <f>VLOOKUP(P1583,[1]Лист1!$J$423:$K$465,2,0)</f>
        <v>#N/A</v>
      </c>
      <c r="S1583" t="s">
        <v>491</v>
      </c>
    </row>
    <row r="1584" spans="1:19" x14ac:dyDescent="0.25">
      <c r="A1584">
        <v>1581</v>
      </c>
      <c r="B1584" t="s">
        <v>352</v>
      </c>
      <c r="C1584" t="s">
        <v>427</v>
      </c>
      <c r="D1584" t="s">
        <v>1325</v>
      </c>
      <c r="G1584" t="s">
        <v>3907</v>
      </c>
      <c r="H1584" t="s">
        <v>4022</v>
      </c>
      <c r="I1584" t="s">
        <v>4615</v>
      </c>
      <c r="K1584" t="s">
        <v>5640</v>
      </c>
      <c r="L1584" t="s">
        <v>3907</v>
      </c>
      <c r="N1584" t="s">
        <v>6012</v>
      </c>
      <c r="O1584" t="s">
        <v>6090</v>
      </c>
      <c r="P1584" t="str">
        <f t="shared" si="25"/>
        <v>OSUSR_WJW_APPLICA4CREDITMANAGERID</v>
      </c>
      <c r="Q1584" t="e">
        <f>VLOOKUP(P1584,[1]Лист1!$J$423:$K$465,2,0)</f>
        <v>#N/A</v>
      </c>
      <c r="S1584" t="s">
        <v>491</v>
      </c>
    </row>
    <row r="1585" spans="1:19" x14ac:dyDescent="0.25">
      <c r="A1585">
        <v>1582</v>
      </c>
      <c r="B1585" t="s">
        <v>352</v>
      </c>
      <c r="C1585" t="s">
        <v>427</v>
      </c>
      <c r="D1585" t="s">
        <v>1325</v>
      </c>
      <c r="G1585" t="s">
        <v>3907</v>
      </c>
      <c r="H1585" t="s">
        <v>4022</v>
      </c>
      <c r="I1585" t="s">
        <v>4863</v>
      </c>
      <c r="K1585" t="s">
        <v>5656</v>
      </c>
      <c r="L1585" t="s">
        <v>3907</v>
      </c>
      <c r="N1585" t="s">
        <v>6012</v>
      </c>
      <c r="O1585" t="s">
        <v>6090</v>
      </c>
      <c r="P1585" t="str">
        <f t="shared" si="25"/>
        <v>OSUSR_WJW_APPLICA4CREDITMANAGERINITID</v>
      </c>
      <c r="Q1585" t="e">
        <f>VLOOKUP(P1585,[1]Лист1!$J$423:$K$465,2,0)</f>
        <v>#N/A</v>
      </c>
      <c r="S1585" t="s">
        <v>491</v>
      </c>
    </row>
    <row r="1586" spans="1:19" x14ac:dyDescent="0.25">
      <c r="A1586">
        <v>1583</v>
      </c>
      <c r="B1586" t="s">
        <v>364</v>
      </c>
      <c r="C1586" t="s">
        <v>491</v>
      </c>
      <c r="D1586" t="s">
        <v>1530</v>
      </c>
      <c r="E1586" t="s">
        <v>2911</v>
      </c>
      <c r="G1586" t="s">
        <v>3907</v>
      </c>
      <c r="H1586" t="s">
        <v>4022</v>
      </c>
      <c r="I1586" t="s">
        <v>4864</v>
      </c>
      <c r="K1586" t="s">
        <v>5657</v>
      </c>
      <c r="L1586" t="s">
        <v>3907</v>
      </c>
      <c r="N1586" t="s">
        <v>6012</v>
      </c>
      <c r="O1586" t="s">
        <v>6091</v>
      </c>
      <c r="P1586" t="str">
        <f t="shared" si="25"/>
        <v>OSUSR_WJW_APPLICA4DECLINEREASONID</v>
      </c>
      <c r="Q1586" t="e">
        <f>VLOOKUP(P1586,[1]Лист1!$J$423:$K$465,2,0)</f>
        <v>#N/A</v>
      </c>
      <c r="S1586" t="s">
        <v>491</v>
      </c>
    </row>
    <row r="1587" spans="1:19" x14ac:dyDescent="0.25">
      <c r="A1587">
        <v>1584</v>
      </c>
      <c r="B1587" t="s">
        <v>352</v>
      </c>
      <c r="C1587" t="s">
        <v>427</v>
      </c>
      <c r="D1587" t="s">
        <v>1325</v>
      </c>
      <c r="G1587" t="s">
        <v>3907</v>
      </c>
      <c r="H1587" t="s">
        <v>4022</v>
      </c>
      <c r="I1587" t="s">
        <v>4865</v>
      </c>
      <c r="K1587" t="s">
        <v>5658</v>
      </c>
      <c r="L1587" t="s">
        <v>3907</v>
      </c>
      <c r="N1587" t="s">
        <v>6012</v>
      </c>
      <c r="O1587" t="s">
        <v>6090</v>
      </c>
      <c r="P1587" t="str">
        <f t="shared" si="25"/>
        <v>OSUSR_WJW_APPLICA4INITIATORUSERID</v>
      </c>
      <c r="Q1587" t="e">
        <f>VLOOKUP(P1587,[1]Лист1!$J$423:$K$465,2,0)</f>
        <v>#N/A</v>
      </c>
      <c r="S1587" t="s">
        <v>491</v>
      </c>
    </row>
    <row r="1588" spans="1:19" x14ac:dyDescent="0.25">
      <c r="A1588">
        <v>1585</v>
      </c>
      <c r="B1588" t="s">
        <v>364</v>
      </c>
      <c r="C1588" t="s">
        <v>491</v>
      </c>
      <c r="D1588" t="s">
        <v>1531</v>
      </c>
      <c r="E1588" t="s">
        <v>2912</v>
      </c>
      <c r="G1588" t="s">
        <v>3907</v>
      </c>
      <c r="H1588" t="s">
        <v>4022</v>
      </c>
      <c r="I1588" t="s">
        <v>4866</v>
      </c>
      <c r="K1588" t="s">
        <v>5659</v>
      </c>
      <c r="L1588" t="s">
        <v>3907</v>
      </c>
      <c r="N1588" t="s">
        <v>6012</v>
      </c>
      <c r="P1588" t="str">
        <f t="shared" si="25"/>
        <v>OSUSR_WJW_APPLICA4ISONLINECREDIT</v>
      </c>
      <c r="Q1588" t="e">
        <f>VLOOKUP(P1588,[1]Лист1!$J$423:$K$465,2,0)</f>
        <v>#N/A</v>
      </c>
      <c r="S1588" t="s">
        <v>491</v>
      </c>
    </row>
    <row r="1589" spans="1:19" x14ac:dyDescent="0.25">
      <c r="A1589">
        <v>1586</v>
      </c>
      <c r="B1589" t="s">
        <v>352</v>
      </c>
      <c r="C1589" t="s">
        <v>427</v>
      </c>
      <c r="D1589" t="s">
        <v>1325</v>
      </c>
      <c r="G1589" t="s">
        <v>3907</v>
      </c>
      <c r="H1589" t="s">
        <v>4022</v>
      </c>
      <c r="I1589" t="s">
        <v>4867</v>
      </c>
      <c r="K1589" t="s">
        <v>5660</v>
      </c>
      <c r="L1589" t="s">
        <v>3907</v>
      </c>
      <c r="N1589" t="s">
        <v>6012</v>
      </c>
      <c r="O1589" t="s">
        <v>6090</v>
      </c>
      <c r="P1589" t="str">
        <f t="shared" si="25"/>
        <v>OSUSR_WJW_APPLICA4LEGALCOUNSELRBID</v>
      </c>
      <c r="Q1589" t="e">
        <f>VLOOKUP(P1589,[1]Лист1!$J$423:$K$465,2,0)</f>
        <v>#N/A</v>
      </c>
      <c r="S1589" t="s">
        <v>491</v>
      </c>
    </row>
    <row r="1590" spans="1:19" x14ac:dyDescent="0.25">
      <c r="A1590">
        <v>1587</v>
      </c>
      <c r="B1590" t="s">
        <v>352</v>
      </c>
      <c r="C1590" t="s">
        <v>427</v>
      </c>
      <c r="D1590" t="s">
        <v>1325</v>
      </c>
      <c r="G1590" t="s">
        <v>3907</v>
      </c>
      <c r="H1590" t="s">
        <v>4022</v>
      </c>
      <c r="I1590" t="s">
        <v>4868</v>
      </c>
      <c r="K1590" t="s">
        <v>5661</v>
      </c>
      <c r="L1590" t="s">
        <v>3907</v>
      </c>
      <c r="N1590" t="s">
        <v>6012</v>
      </c>
      <c r="O1590" t="s">
        <v>6090</v>
      </c>
      <c r="P1590" t="str">
        <f t="shared" si="25"/>
        <v>OSUSR_WJW_APPLICA4MANAGEROTMUSERID</v>
      </c>
      <c r="Q1590" t="e">
        <f>VLOOKUP(P1590,[1]Лист1!$J$423:$K$465,2,0)</f>
        <v>#N/A</v>
      </c>
      <c r="S1590" t="s">
        <v>491</v>
      </c>
    </row>
    <row r="1591" spans="1:19" x14ac:dyDescent="0.25">
      <c r="A1591">
        <v>1588</v>
      </c>
      <c r="B1591" t="s">
        <v>352</v>
      </c>
      <c r="C1591" t="s">
        <v>427</v>
      </c>
      <c r="D1591" t="s">
        <v>1325</v>
      </c>
      <c r="G1591" t="s">
        <v>3907</v>
      </c>
      <c r="H1591" t="s">
        <v>4022</v>
      </c>
      <c r="I1591" t="s">
        <v>4869</v>
      </c>
      <c r="K1591" t="s">
        <v>5662</v>
      </c>
      <c r="L1591" t="s">
        <v>3907</v>
      </c>
      <c r="N1591" t="s">
        <v>6012</v>
      </c>
      <c r="O1591" t="s">
        <v>6090</v>
      </c>
      <c r="P1591" t="str">
        <f t="shared" si="25"/>
        <v>OSUSR_WJW_APPLICA4OTMUSERID</v>
      </c>
      <c r="Q1591" t="e">
        <f>VLOOKUP(P1591,[1]Лист1!$J$423:$K$465,2,0)</f>
        <v>#N/A</v>
      </c>
      <c r="S1591" t="s">
        <v>491</v>
      </c>
    </row>
    <row r="1592" spans="1:19" x14ac:dyDescent="0.25">
      <c r="A1592">
        <v>1589</v>
      </c>
      <c r="B1592" t="s">
        <v>364</v>
      </c>
      <c r="C1592" t="s">
        <v>491</v>
      </c>
      <c r="D1592" t="s">
        <v>1532</v>
      </c>
      <c r="E1592" t="s">
        <v>2913</v>
      </c>
      <c r="G1592" t="s">
        <v>3907</v>
      </c>
      <c r="H1592" t="s">
        <v>4022</v>
      </c>
      <c r="I1592" t="s">
        <v>4870</v>
      </c>
      <c r="K1592" t="s">
        <v>5663</v>
      </c>
      <c r="L1592" t="s">
        <v>3907</v>
      </c>
      <c r="N1592" t="s">
        <v>6012</v>
      </c>
      <c r="P1592" t="str">
        <f t="shared" si="25"/>
        <v>OSUSR_WJW_APPLICA4ROLLBACKCOUNT</v>
      </c>
      <c r="Q1592" t="e">
        <f>VLOOKUP(P1592,[1]Лист1!$J$423:$K$465,2,0)</f>
        <v>#N/A</v>
      </c>
      <c r="S1592" t="s">
        <v>491</v>
      </c>
    </row>
    <row r="1593" spans="1:19" x14ac:dyDescent="0.25">
      <c r="A1593">
        <v>1590</v>
      </c>
      <c r="B1593" t="s">
        <v>354</v>
      </c>
      <c r="C1593" t="s">
        <v>492</v>
      </c>
      <c r="D1593" t="s">
        <v>1533</v>
      </c>
      <c r="E1593" t="s">
        <v>2914</v>
      </c>
      <c r="G1593" t="s">
        <v>3907</v>
      </c>
      <c r="H1593" t="s">
        <v>4022</v>
      </c>
      <c r="I1593" t="s">
        <v>4871</v>
      </c>
      <c r="K1593" t="s">
        <v>492</v>
      </c>
      <c r="L1593" t="s">
        <v>3907</v>
      </c>
      <c r="N1593" t="s">
        <v>6012</v>
      </c>
      <c r="O1593" t="s">
        <v>6092</v>
      </c>
      <c r="P1593" t="str">
        <f t="shared" si="25"/>
        <v>OSUSR_WJW_APPLICA4SALESCHANNELID</v>
      </c>
      <c r="Q1593" t="e">
        <f>VLOOKUP(P1593,[1]Лист1!$J$423:$K$465,2,0)</f>
        <v>#N/A</v>
      </c>
      <c r="S1593" t="s">
        <v>491</v>
      </c>
    </row>
    <row r="1594" spans="1:19" x14ac:dyDescent="0.25">
      <c r="A1594">
        <v>1591</v>
      </c>
      <c r="B1594" t="s">
        <v>352</v>
      </c>
      <c r="C1594" t="s">
        <v>427</v>
      </c>
      <c r="D1594" t="s">
        <v>1325</v>
      </c>
      <c r="G1594" t="s">
        <v>3907</v>
      </c>
      <c r="H1594" t="s">
        <v>4022</v>
      </c>
      <c r="I1594" t="s">
        <v>4872</v>
      </c>
      <c r="K1594" t="s">
        <v>5640</v>
      </c>
      <c r="L1594" t="s">
        <v>3907</v>
      </c>
      <c r="N1594" t="s">
        <v>6012</v>
      </c>
      <c r="O1594" t="s">
        <v>6090</v>
      </c>
      <c r="P1594" t="str">
        <f t="shared" si="25"/>
        <v>OSUSR_WJW_APPLICA4SELECTEDCREDITMANAGERID</v>
      </c>
      <c r="Q1594" t="e">
        <f>VLOOKUP(P1594,[1]Лист1!$J$423:$K$465,2,0)</f>
        <v>#N/A</v>
      </c>
      <c r="S1594" t="s">
        <v>491</v>
      </c>
    </row>
    <row r="1595" spans="1:19" x14ac:dyDescent="0.25">
      <c r="A1595">
        <v>1592</v>
      </c>
      <c r="B1595" t="s">
        <v>352</v>
      </c>
      <c r="C1595" t="s">
        <v>427</v>
      </c>
      <c r="D1595" t="s">
        <v>1325</v>
      </c>
      <c r="G1595" t="s">
        <v>3907</v>
      </c>
      <c r="H1595" t="s">
        <v>4022</v>
      </c>
      <c r="I1595" t="s">
        <v>4873</v>
      </c>
      <c r="K1595" t="s">
        <v>5664</v>
      </c>
      <c r="L1595" t="s">
        <v>3907</v>
      </c>
      <c r="N1595" t="s">
        <v>6012</v>
      </c>
      <c r="O1595" t="s">
        <v>6090</v>
      </c>
      <c r="P1595" t="str">
        <f t="shared" si="25"/>
        <v>OSUSR_WJW_APPLICA4SENIORCREDITADMINUSERID</v>
      </c>
      <c r="Q1595" t="e">
        <f>VLOOKUP(P1595,[1]Лист1!$J$423:$K$465,2,0)</f>
        <v>#N/A</v>
      </c>
      <c r="S1595" t="s">
        <v>491</v>
      </c>
    </row>
    <row r="1596" spans="1:19" x14ac:dyDescent="0.25">
      <c r="A1596">
        <v>1593</v>
      </c>
      <c r="B1596" t="s">
        <v>354</v>
      </c>
      <c r="C1596" t="s">
        <v>493</v>
      </c>
      <c r="D1596" t="s">
        <v>1360</v>
      </c>
      <c r="E1596" t="s">
        <v>2915</v>
      </c>
      <c r="G1596" t="s">
        <v>3907</v>
      </c>
      <c r="H1596" t="s">
        <v>4022</v>
      </c>
      <c r="I1596" t="s">
        <v>4874</v>
      </c>
      <c r="K1596" t="s">
        <v>493</v>
      </c>
      <c r="L1596" t="s">
        <v>3907</v>
      </c>
      <c r="N1596" t="s">
        <v>6012</v>
      </c>
      <c r="O1596" t="s">
        <v>6093</v>
      </c>
      <c r="P1596" t="str">
        <f t="shared" si="25"/>
        <v>OSUSR_WJW_APPLICA4SERVICECHANNELID</v>
      </c>
      <c r="Q1596" t="e">
        <f>VLOOKUP(P1596,[1]Лист1!$J$423:$K$465,2,0)</f>
        <v>#N/A</v>
      </c>
      <c r="S1596" t="s">
        <v>491</v>
      </c>
    </row>
    <row r="1597" spans="1:19" x14ac:dyDescent="0.25">
      <c r="A1597">
        <v>1594</v>
      </c>
      <c r="B1597" t="s">
        <v>364</v>
      </c>
      <c r="C1597" t="s">
        <v>491</v>
      </c>
      <c r="D1597" t="s">
        <v>1534</v>
      </c>
      <c r="E1597" t="s">
        <v>2916</v>
      </c>
      <c r="G1597" t="s">
        <v>3907</v>
      </c>
      <c r="H1597" t="s">
        <v>4022</v>
      </c>
      <c r="I1597" t="s">
        <v>4875</v>
      </c>
      <c r="K1597" t="s">
        <v>5665</v>
      </c>
      <c r="L1597" t="s">
        <v>3907</v>
      </c>
      <c r="N1597" t="s">
        <v>6012</v>
      </c>
      <c r="P1597" t="str">
        <f t="shared" si="25"/>
        <v>OSUSR_WJW_APPLICA4STATUSUPDATEDATETIME</v>
      </c>
      <c r="Q1597" t="e">
        <f>VLOOKUP(P1597,[1]Лист1!$J$423:$K$465,2,0)</f>
        <v>#N/A</v>
      </c>
      <c r="S1597" t="s">
        <v>491</v>
      </c>
    </row>
    <row r="1598" spans="1:19" x14ac:dyDescent="0.25">
      <c r="A1598">
        <v>1595</v>
      </c>
      <c r="B1598" t="s">
        <v>352</v>
      </c>
      <c r="C1598" t="s">
        <v>427</v>
      </c>
      <c r="D1598" t="s">
        <v>1325</v>
      </c>
      <c r="G1598" t="s">
        <v>3907</v>
      </c>
      <c r="H1598" t="s">
        <v>4022</v>
      </c>
      <c r="I1598" t="s">
        <v>4876</v>
      </c>
      <c r="K1598" t="s">
        <v>5666</v>
      </c>
      <c r="L1598" t="s">
        <v>3907</v>
      </c>
      <c r="N1598" t="s">
        <v>6012</v>
      </c>
      <c r="O1598" t="s">
        <v>6090</v>
      </c>
      <c r="P1598" t="str">
        <f t="shared" si="25"/>
        <v>OSUSR_WJW_APPLICA4UNDER0USERID</v>
      </c>
      <c r="Q1598" t="e">
        <f>VLOOKUP(P1598,[1]Лист1!$J$423:$K$465,2,0)</f>
        <v>#N/A</v>
      </c>
      <c r="S1598" t="s">
        <v>491</v>
      </c>
    </row>
    <row r="1599" spans="1:19" x14ac:dyDescent="0.25">
      <c r="A1599">
        <v>1596</v>
      </c>
      <c r="B1599" t="s">
        <v>352</v>
      </c>
      <c r="C1599" t="s">
        <v>427</v>
      </c>
      <c r="D1599" t="s">
        <v>1325</v>
      </c>
      <c r="G1599" t="s">
        <v>3907</v>
      </c>
      <c r="H1599" t="s">
        <v>4022</v>
      </c>
      <c r="I1599" t="s">
        <v>4877</v>
      </c>
      <c r="K1599" t="s">
        <v>5667</v>
      </c>
      <c r="L1599" t="s">
        <v>3907</v>
      </c>
      <c r="N1599" t="s">
        <v>6012</v>
      </c>
      <c r="O1599" t="s">
        <v>6090</v>
      </c>
      <c r="P1599" t="str">
        <f t="shared" si="25"/>
        <v>OSUSR_WJW_APPLICA4UNDER123USERID</v>
      </c>
      <c r="Q1599" t="e">
        <f>VLOOKUP(P1599,[1]Лист1!$J$423:$K$465,2,0)</f>
        <v>#N/A</v>
      </c>
      <c r="S1599" t="s">
        <v>491</v>
      </c>
    </row>
    <row r="1600" spans="1:19" x14ac:dyDescent="0.25">
      <c r="A1600">
        <v>1597</v>
      </c>
      <c r="B1600" t="s">
        <v>350</v>
      </c>
      <c r="C1600" t="s">
        <v>350</v>
      </c>
      <c r="D1600" t="s">
        <v>1479</v>
      </c>
      <c r="G1600" t="s">
        <v>3907</v>
      </c>
      <c r="H1600" t="s">
        <v>4023</v>
      </c>
      <c r="I1600" t="s">
        <v>4768</v>
      </c>
      <c r="K1600" t="s">
        <v>5668</v>
      </c>
      <c r="L1600" t="s">
        <v>3907</v>
      </c>
      <c r="N1600" t="s">
        <v>6012</v>
      </c>
      <c r="O1600" t="s">
        <v>6063</v>
      </c>
      <c r="P1600" t="str">
        <f t="shared" si="25"/>
        <v>OSUSR_WJW_APPLICANCURRENCYID</v>
      </c>
      <c r="Q1600" t="e">
        <f>VLOOKUP(P1600,[1]Лист1!$J$423:$K$465,2,0)</f>
        <v>#N/A</v>
      </c>
      <c r="S1600" t="s">
        <v>6108</v>
      </c>
    </row>
    <row r="1601" spans="1:19" x14ac:dyDescent="0.25">
      <c r="A1601">
        <v>1598</v>
      </c>
      <c r="B1601" t="s">
        <v>352</v>
      </c>
      <c r="C1601" t="s">
        <v>427</v>
      </c>
      <c r="D1601" t="s">
        <v>1325</v>
      </c>
      <c r="G1601" t="s">
        <v>3907</v>
      </c>
      <c r="H1601" t="s">
        <v>4024</v>
      </c>
      <c r="I1601" t="s">
        <v>4728</v>
      </c>
      <c r="K1601" t="s">
        <v>5589</v>
      </c>
      <c r="L1601" t="s">
        <v>3907</v>
      </c>
      <c r="N1601" t="s">
        <v>6012</v>
      </c>
      <c r="O1601" t="s">
        <v>6015</v>
      </c>
      <c r="P1601" t="str">
        <f t="shared" si="25"/>
        <v>OSUSR_WJW_BACKREASADDEDBY</v>
      </c>
      <c r="Q1601" t="e">
        <f>VLOOKUP(P1601,[1]Лист1!$J$423:$K$465,2,0)</f>
        <v>#N/A</v>
      </c>
      <c r="S1601" t="s">
        <v>6227</v>
      </c>
    </row>
    <row r="1602" spans="1:19" x14ac:dyDescent="0.25">
      <c r="A1602">
        <v>1599</v>
      </c>
      <c r="B1602" t="s">
        <v>352</v>
      </c>
      <c r="C1602" t="s">
        <v>427</v>
      </c>
      <c r="D1602" t="s">
        <v>1325</v>
      </c>
      <c r="G1602" t="s">
        <v>3907</v>
      </c>
      <c r="H1602" t="s">
        <v>4024</v>
      </c>
      <c r="I1602" t="s">
        <v>4607</v>
      </c>
      <c r="K1602" t="s">
        <v>5590</v>
      </c>
      <c r="L1602" t="s">
        <v>3907</v>
      </c>
      <c r="N1602" t="s">
        <v>6012</v>
      </c>
      <c r="O1602" t="s">
        <v>6015</v>
      </c>
      <c r="P1602" t="str">
        <f t="shared" si="25"/>
        <v>OSUSR_WJW_BACKREASINACTIVATEDBY</v>
      </c>
      <c r="Q1602" t="e">
        <f>VLOOKUP(P1602,[1]Лист1!$J$423:$K$465,2,0)</f>
        <v>#N/A</v>
      </c>
      <c r="S1602" t="s">
        <v>6227</v>
      </c>
    </row>
    <row r="1603" spans="1:19" x14ac:dyDescent="0.25">
      <c r="A1603">
        <v>1600</v>
      </c>
      <c r="B1603" t="s">
        <v>352</v>
      </c>
      <c r="C1603" t="s">
        <v>427</v>
      </c>
      <c r="D1603" t="s">
        <v>1325</v>
      </c>
      <c r="G1603" t="s">
        <v>3907</v>
      </c>
      <c r="H1603" t="s">
        <v>4025</v>
      </c>
      <c r="I1603" t="s">
        <v>4728</v>
      </c>
      <c r="K1603" t="s">
        <v>5589</v>
      </c>
      <c r="L1603" t="s">
        <v>3907</v>
      </c>
      <c r="N1603" t="s">
        <v>6012</v>
      </c>
      <c r="O1603" t="s">
        <v>6015</v>
      </c>
      <c r="P1603" t="str">
        <f t="shared" si="25"/>
        <v>OSUSR_WJW_BRANCHADDEDBY</v>
      </c>
      <c r="Q1603" t="e">
        <f>VLOOKUP(P1603,[1]Лист1!$J$423:$K$465,2,0)</f>
        <v>#N/A</v>
      </c>
      <c r="S1603" t="s">
        <v>6228</v>
      </c>
    </row>
    <row r="1604" spans="1:19" x14ac:dyDescent="0.25">
      <c r="A1604">
        <v>1601</v>
      </c>
      <c r="B1604" t="s">
        <v>352</v>
      </c>
      <c r="C1604" t="s">
        <v>427</v>
      </c>
      <c r="D1604" t="s">
        <v>1325</v>
      </c>
      <c r="G1604" t="s">
        <v>3907</v>
      </c>
      <c r="H1604" t="s">
        <v>4025</v>
      </c>
      <c r="I1604" t="s">
        <v>4607</v>
      </c>
      <c r="K1604" t="s">
        <v>5590</v>
      </c>
      <c r="L1604" t="s">
        <v>3907</v>
      </c>
      <c r="N1604" t="s">
        <v>6012</v>
      </c>
      <c r="O1604" t="s">
        <v>6015</v>
      </c>
      <c r="P1604" t="str">
        <f t="shared" si="25"/>
        <v>OSUSR_WJW_BRANCHINACTIVATEDBY</v>
      </c>
      <c r="Q1604" t="e">
        <f>VLOOKUP(P1604,[1]Лист1!$J$423:$K$465,2,0)</f>
        <v>#N/A</v>
      </c>
      <c r="S1604" t="s">
        <v>6228</v>
      </c>
    </row>
    <row r="1605" spans="1:19" x14ac:dyDescent="0.25">
      <c r="A1605">
        <v>1602</v>
      </c>
      <c r="B1605" t="s">
        <v>352</v>
      </c>
      <c r="C1605" t="s">
        <v>427</v>
      </c>
      <c r="D1605" t="s">
        <v>1325</v>
      </c>
      <c r="G1605" t="s">
        <v>3907</v>
      </c>
      <c r="H1605" t="s">
        <v>4026</v>
      </c>
      <c r="I1605" t="s">
        <v>4728</v>
      </c>
      <c r="K1605" t="s">
        <v>5589</v>
      </c>
      <c r="L1605" t="s">
        <v>3907</v>
      </c>
      <c r="N1605" t="s">
        <v>6012</v>
      </c>
      <c r="O1605" t="s">
        <v>6015</v>
      </c>
      <c r="P1605" t="str">
        <f t="shared" ref="P1605:P1668" si="26">CONCATENATE(H1605,I1605)</f>
        <v>OSUSR_WJW_BRANCHDEADDEDBY</v>
      </c>
      <c r="Q1605" t="e">
        <f>VLOOKUP(P1605,[1]Лист1!$J$423:$K$465,2,0)</f>
        <v>#N/A</v>
      </c>
      <c r="S1605" t="s">
        <v>6229</v>
      </c>
    </row>
    <row r="1606" spans="1:19" x14ac:dyDescent="0.25">
      <c r="A1606">
        <v>1603</v>
      </c>
      <c r="B1606" t="s">
        <v>352</v>
      </c>
      <c r="C1606" t="s">
        <v>432</v>
      </c>
      <c r="D1606" t="s">
        <v>1330</v>
      </c>
      <c r="G1606" t="s">
        <v>3907</v>
      </c>
      <c r="H1606" t="s">
        <v>4026</v>
      </c>
      <c r="I1606" t="s">
        <v>4578</v>
      </c>
      <c r="K1606" t="s">
        <v>5370</v>
      </c>
      <c r="L1606" t="s">
        <v>3907</v>
      </c>
      <c r="N1606" t="s">
        <v>6012</v>
      </c>
      <c r="O1606" t="s">
        <v>6017</v>
      </c>
      <c r="P1606" t="str">
        <f t="shared" si="26"/>
        <v>OSUSR_WJW_BRANCHDEBRANCHID</v>
      </c>
      <c r="Q1606" t="e">
        <f>VLOOKUP(P1606,[1]Лист1!$J$423:$K$465,2,0)</f>
        <v>#N/A</v>
      </c>
      <c r="S1606" t="s">
        <v>6229</v>
      </c>
    </row>
    <row r="1607" spans="1:19" x14ac:dyDescent="0.25">
      <c r="A1607">
        <v>1604</v>
      </c>
      <c r="B1607" t="s">
        <v>352</v>
      </c>
      <c r="C1607" t="s">
        <v>427</v>
      </c>
      <c r="D1607" t="s">
        <v>1325</v>
      </c>
      <c r="G1607" t="s">
        <v>3907</v>
      </c>
      <c r="H1607" t="s">
        <v>4026</v>
      </c>
      <c r="I1607" t="s">
        <v>4607</v>
      </c>
      <c r="K1607" t="s">
        <v>5590</v>
      </c>
      <c r="L1607" t="s">
        <v>3907</v>
      </c>
      <c r="N1607" t="s">
        <v>6012</v>
      </c>
      <c r="O1607" t="s">
        <v>6015</v>
      </c>
      <c r="P1607" t="str">
        <f t="shared" si="26"/>
        <v>OSUSR_WJW_BRANCHDEINACTIVATEDBY</v>
      </c>
      <c r="Q1607" t="e">
        <f>VLOOKUP(P1607,[1]Лист1!$J$423:$K$465,2,0)</f>
        <v>#N/A</v>
      </c>
      <c r="S1607" t="s">
        <v>6229</v>
      </c>
    </row>
    <row r="1608" spans="1:19" x14ac:dyDescent="0.25">
      <c r="A1608">
        <v>1605</v>
      </c>
      <c r="B1608" t="s">
        <v>352</v>
      </c>
      <c r="C1608" t="s">
        <v>427</v>
      </c>
      <c r="D1608" t="s">
        <v>1325</v>
      </c>
      <c r="G1608" t="s">
        <v>3907</v>
      </c>
      <c r="H1608" t="s">
        <v>4027</v>
      </c>
      <c r="I1608" t="s">
        <v>4728</v>
      </c>
      <c r="K1608" t="s">
        <v>5639</v>
      </c>
      <c r="L1608" t="s">
        <v>3907</v>
      </c>
      <c r="N1608" t="s">
        <v>6012</v>
      </c>
      <c r="O1608" t="s">
        <v>6015</v>
      </c>
      <c r="P1608" t="str">
        <f t="shared" si="26"/>
        <v>OSUSR_WJW_CARBRANDADDEDBY</v>
      </c>
      <c r="Q1608" t="e">
        <f>VLOOKUP(P1608,[1]Лист1!$J$423:$K$465,2,0)</f>
        <v>#N/A</v>
      </c>
      <c r="S1608" t="s">
        <v>6230</v>
      </c>
    </row>
    <row r="1609" spans="1:19" x14ac:dyDescent="0.25">
      <c r="A1609">
        <v>1606</v>
      </c>
      <c r="B1609" t="s">
        <v>360</v>
      </c>
      <c r="C1609" t="s">
        <v>440</v>
      </c>
      <c r="D1609" t="s">
        <v>1389</v>
      </c>
      <c r="G1609" t="s">
        <v>3907</v>
      </c>
      <c r="H1609" t="s">
        <v>4027</v>
      </c>
      <c r="I1609" t="s">
        <v>4605</v>
      </c>
      <c r="K1609" t="s">
        <v>5540</v>
      </c>
      <c r="L1609" t="s">
        <v>3907</v>
      </c>
      <c r="N1609" t="s">
        <v>6012</v>
      </c>
      <c r="O1609" t="s">
        <v>6028</v>
      </c>
      <c r="P1609" t="str">
        <f t="shared" si="26"/>
        <v>OSUSR_WJW_CARBRANDCOUNTRYID</v>
      </c>
      <c r="Q1609" t="e">
        <f>VLOOKUP(P1609,[1]Лист1!$J$423:$K$465,2,0)</f>
        <v>#N/A</v>
      </c>
      <c r="S1609" t="s">
        <v>6230</v>
      </c>
    </row>
    <row r="1610" spans="1:19" x14ac:dyDescent="0.25">
      <c r="A1610">
        <v>1607</v>
      </c>
      <c r="B1610" t="s">
        <v>352</v>
      </c>
      <c r="C1610" t="s">
        <v>427</v>
      </c>
      <c r="D1610" t="s">
        <v>1325</v>
      </c>
      <c r="G1610" t="s">
        <v>3907</v>
      </c>
      <c r="H1610" t="s">
        <v>4027</v>
      </c>
      <c r="I1610" t="s">
        <v>4607</v>
      </c>
      <c r="K1610" t="s">
        <v>5669</v>
      </c>
      <c r="L1610" t="s">
        <v>3907</v>
      </c>
      <c r="N1610" t="s">
        <v>6012</v>
      </c>
      <c r="O1610" t="s">
        <v>6015</v>
      </c>
      <c r="P1610" t="str">
        <f t="shared" si="26"/>
        <v>OSUSR_WJW_CARBRANDINACTIVATEDBY</v>
      </c>
      <c r="Q1610" t="e">
        <f>VLOOKUP(P1610,[1]Лист1!$J$423:$K$465,2,0)</f>
        <v>#N/A</v>
      </c>
      <c r="S1610" t="s">
        <v>6230</v>
      </c>
    </row>
    <row r="1611" spans="1:19" x14ac:dyDescent="0.25">
      <c r="A1611">
        <v>1608</v>
      </c>
      <c r="B1611" t="s">
        <v>352</v>
      </c>
      <c r="C1611" t="s">
        <v>427</v>
      </c>
      <c r="D1611" t="s">
        <v>1325</v>
      </c>
      <c r="G1611" t="s">
        <v>3907</v>
      </c>
      <c r="H1611" t="s">
        <v>4028</v>
      </c>
      <c r="I1611" t="s">
        <v>4728</v>
      </c>
      <c r="K1611" t="s">
        <v>5639</v>
      </c>
      <c r="L1611" t="s">
        <v>3907</v>
      </c>
      <c r="N1611" t="s">
        <v>6012</v>
      </c>
      <c r="O1611" t="s">
        <v>6015</v>
      </c>
      <c r="P1611" t="str">
        <f t="shared" si="26"/>
        <v>OSUSR_WJW_CARDTYPEADDEDBY</v>
      </c>
      <c r="Q1611" t="e">
        <f>VLOOKUP(P1611,[1]Лист1!$J$423:$K$465,2,0)</f>
        <v>#N/A</v>
      </c>
      <c r="S1611" t="s">
        <v>6108</v>
      </c>
    </row>
    <row r="1612" spans="1:19" x14ac:dyDescent="0.25">
      <c r="A1612">
        <v>1609</v>
      </c>
      <c r="B1612" t="s">
        <v>350</v>
      </c>
      <c r="C1612" t="s">
        <v>350</v>
      </c>
      <c r="D1612" t="s">
        <v>1479</v>
      </c>
      <c r="G1612" t="s">
        <v>3907</v>
      </c>
      <c r="H1612" t="s">
        <v>4028</v>
      </c>
      <c r="I1612" t="s">
        <v>4768</v>
      </c>
      <c r="K1612" t="s">
        <v>5670</v>
      </c>
      <c r="L1612" t="s">
        <v>3907</v>
      </c>
      <c r="N1612" t="s">
        <v>6012</v>
      </c>
      <c r="O1612" t="s">
        <v>6063</v>
      </c>
      <c r="P1612" t="str">
        <f t="shared" si="26"/>
        <v>OSUSR_WJW_CARDTYPECURRENCYID</v>
      </c>
      <c r="Q1612" t="e">
        <f>VLOOKUP(P1612,[1]Лист1!$J$423:$K$465,2,0)</f>
        <v>#N/A</v>
      </c>
      <c r="S1612" t="s">
        <v>6108</v>
      </c>
    </row>
    <row r="1613" spans="1:19" x14ac:dyDescent="0.25">
      <c r="A1613">
        <v>1610</v>
      </c>
      <c r="B1613" t="s">
        <v>352</v>
      </c>
      <c r="C1613" t="s">
        <v>427</v>
      </c>
      <c r="D1613" t="s">
        <v>1325</v>
      </c>
      <c r="G1613" t="s">
        <v>3907</v>
      </c>
      <c r="H1613" t="s">
        <v>4028</v>
      </c>
      <c r="I1613" t="s">
        <v>4607</v>
      </c>
      <c r="K1613" t="s">
        <v>5669</v>
      </c>
      <c r="L1613" t="s">
        <v>3907</v>
      </c>
      <c r="N1613" t="s">
        <v>6012</v>
      </c>
      <c r="O1613" t="s">
        <v>6015</v>
      </c>
      <c r="P1613" t="str">
        <f t="shared" si="26"/>
        <v>OSUSR_WJW_CARDTYPEINACTIVATEDBY</v>
      </c>
      <c r="Q1613" t="e">
        <f>VLOOKUP(P1613,[1]Лист1!$J$423:$K$465,2,0)</f>
        <v>#N/A</v>
      </c>
      <c r="S1613" t="s">
        <v>6108</v>
      </c>
    </row>
    <row r="1614" spans="1:19" x14ac:dyDescent="0.25">
      <c r="A1614">
        <v>1611</v>
      </c>
      <c r="B1614" t="s">
        <v>352</v>
      </c>
      <c r="C1614" t="s">
        <v>427</v>
      </c>
      <c r="D1614" t="s">
        <v>1325</v>
      </c>
      <c r="G1614" t="s">
        <v>3907</v>
      </c>
      <c r="H1614" t="s">
        <v>4029</v>
      </c>
      <c r="I1614" t="s">
        <v>4728</v>
      </c>
      <c r="K1614" t="s">
        <v>5639</v>
      </c>
      <c r="L1614" t="s">
        <v>3907</v>
      </c>
      <c r="N1614" t="s">
        <v>6012</v>
      </c>
      <c r="O1614" t="s">
        <v>6015</v>
      </c>
      <c r="P1614" t="str">
        <f t="shared" si="26"/>
        <v>OSUSR_WJW_CARMODELADDEDBY</v>
      </c>
      <c r="Q1614" t="e">
        <f>VLOOKUP(P1614,[1]Лист1!$J$423:$K$465,2,0)</f>
        <v>#N/A</v>
      </c>
      <c r="S1614" t="s">
        <v>6231</v>
      </c>
    </row>
    <row r="1615" spans="1:19" x14ac:dyDescent="0.25">
      <c r="A1615">
        <v>1612</v>
      </c>
      <c r="B1615" t="s">
        <v>352</v>
      </c>
      <c r="C1615" t="s">
        <v>427</v>
      </c>
      <c r="D1615" t="s">
        <v>1325</v>
      </c>
      <c r="G1615" t="s">
        <v>3907</v>
      </c>
      <c r="H1615" t="s">
        <v>4029</v>
      </c>
      <c r="I1615" t="s">
        <v>4607</v>
      </c>
      <c r="K1615" t="s">
        <v>5669</v>
      </c>
      <c r="L1615" t="s">
        <v>3907</v>
      </c>
      <c r="N1615" t="s">
        <v>6012</v>
      </c>
      <c r="O1615" t="s">
        <v>6015</v>
      </c>
      <c r="P1615" t="str">
        <f t="shared" si="26"/>
        <v>OSUSR_WJW_CARMODELINACTIVATEDBY</v>
      </c>
      <c r="Q1615" t="e">
        <f>VLOOKUP(P1615,[1]Лист1!$J$423:$K$465,2,0)</f>
        <v>#N/A</v>
      </c>
      <c r="S1615" t="s">
        <v>6231</v>
      </c>
    </row>
    <row r="1616" spans="1:19" x14ac:dyDescent="0.25">
      <c r="A1616">
        <v>1613</v>
      </c>
      <c r="B1616" t="s">
        <v>352</v>
      </c>
      <c r="C1616" t="s">
        <v>427</v>
      </c>
      <c r="D1616" t="s">
        <v>1325</v>
      </c>
      <c r="G1616" t="s">
        <v>3907</v>
      </c>
      <c r="H1616" t="s">
        <v>4030</v>
      </c>
      <c r="I1616" t="s">
        <v>4878</v>
      </c>
      <c r="K1616" t="s">
        <v>5589</v>
      </c>
      <c r="L1616" t="s">
        <v>3907</v>
      </c>
      <c r="N1616" t="s">
        <v>6012</v>
      </c>
      <c r="O1616" t="s">
        <v>6015</v>
      </c>
      <c r="P1616" t="str">
        <f t="shared" si="26"/>
        <v>OSUSR_WJW_CARPLEDGADDEDUSERBY</v>
      </c>
      <c r="Q1616" t="e">
        <f>VLOOKUP(P1616,[1]Лист1!$J$423:$K$465,2,0)</f>
        <v>#N/A</v>
      </c>
      <c r="S1616" t="s">
        <v>6232</v>
      </c>
    </row>
    <row r="1617" spans="1:19" x14ac:dyDescent="0.25">
      <c r="A1617">
        <v>1614</v>
      </c>
      <c r="B1617" t="s">
        <v>352</v>
      </c>
      <c r="C1617" t="s">
        <v>432</v>
      </c>
      <c r="D1617" t="s">
        <v>1330</v>
      </c>
      <c r="G1617" t="s">
        <v>3907</v>
      </c>
      <c r="H1617" t="s">
        <v>4030</v>
      </c>
      <c r="I1617" t="s">
        <v>4578</v>
      </c>
      <c r="K1617" t="s">
        <v>4578</v>
      </c>
      <c r="L1617" t="s">
        <v>3907</v>
      </c>
      <c r="N1617" t="s">
        <v>6012</v>
      </c>
      <c r="O1617" t="s">
        <v>6017</v>
      </c>
      <c r="P1617" t="str">
        <f t="shared" si="26"/>
        <v>OSUSR_WJW_CARPLEDGBRANCHID</v>
      </c>
      <c r="Q1617" t="e">
        <f>VLOOKUP(P1617,[1]Лист1!$J$423:$K$465,2,0)</f>
        <v>#N/A</v>
      </c>
      <c r="S1617" t="s">
        <v>6232</v>
      </c>
    </row>
    <row r="1618" spans="1:19" x14ac:dyDescent="0.25">
      <c r="A1618">
        <v>1615</v>
      </c>
      <c r="B1618" t="s">
        <v>352</v>
      </c>
      <c r="C1618" t="s">
        <v>427</v>
      </c>
      <c r="D1618" t="s">
        <v>1325</v>
      </c>
      <c r="G1618" t="s">
        <v>3907</v>
      </c>
      <c r="H1618" t="s">
        <v>4030</v>
      </c>
      <c r="I1618" t="s">
        <v>4879</v>
      </c>
      <c r="K1618" t="s">
        <v>5590</v>
      </c>
      <c r="L1618" t="s">
        <v>3907</v>
      </c>
      <c r="N1618" t="s">
        <v>6012</v>
      </c>
      <c r="O1618" t="s">
        <v>6015</v>
      </c>
      <c r="P1618" t="str">
        <f t="shared" si="26"/>
        <v>OSUSR_WJW_CARPLEDGINACTIVATEDUSERBY</v>
      </c>
      <c r="Q1618" t="e">
        <f>VLOOKUP(P1618,[1]Лист1!$J$423:$K$465,2,0)</f>
        <v>#N/A</v>
      </c>
      <c r="S1618" t="s">
        <v>6232</v>
      </c>
    </row>
    <row r="1619" spans="1:19" x14ac:dyDescent="0.25">
      <c r="A1619">
        <v>1616</v>
      </c>
      <c r="B1619" t="s">
        <v>352</v>
      </c>
      <c r="C1619" t="s">
        <v>427</v>
      </c>
      <c r="D1619" t="s">
        <v>1325</v>
      </c>
      <c r="G1619" t="s">
        <v>3907</v>
      </c>
      <c r="H1619" t="s">
        <v>4031</v>
      </c>
      <c r="I1619" t="s">
        <v>4880</v>
      </c>
      <c r="K1619" t="s">
        <v>5589</v>
      </c>
      <c r="L1619" t="s">
        <v>3907</v>
      </c>
      <c r="N1619" t="s">
        <v>6012</v>
      </c>
      <c r="O1619" t="s">
        <v>6015</v>
      </c>
      <c r="P1619" t="str">
        <f t="shared" si="26"/>
        <v>OSUSR_WJW_CARSHOW4ADDEDUSERID</v>
      </c>
      <c r="Q1619" t="e">
        <f>VLOOKUP(P1619,[1]Лист1!$J$423:$K$465,2,0)</f>
        <v>#N/A</v>
      </c>
      <c r="S1619" t="s">
        <v>6233</v>
      </c>
    </row>
    <row r="1620" spans="1:19" x14ac:dyDescent="0.25">
      <c r="A1620">
        <v>1617</v>
      </c>
      <c r="B1620" t="s">
        <v>352</v>
      </c>
      <c r="C1620" t="s">
        <v>427</v>
      </c>
      <c r="D1620" t="s">
        <v>1325</v>
      </c>
      <c r="G1620" t="s">
        <v>3907</v>
      </c>
      <c r="H1620" t="s">
        <v>4031</v>
      </c>
      <c r="I1620" t="s">
        <v>4881</v>
      </c>
      <c r="K1620" t="s">
        <v>5590</v>
      </c>
      <c r="L1620" t="s">
        <v>3907</v>
      </c>
      <c r="N1620" t="s">
        <v>6012</v>
      </c>
      <c r="O1620" t="s">
        <v>6015</v>
      </c>
      <c r="P1620" t="str">
        <f t="shared" si="26"/>
        <v>OSUSR_WJW_CARSHOW4INACTIVATEUSERID</v>
      </c>
      <c r="Q1620" t="e">
        <f>VLOOKUP(P1620,[1]Лист1!$J$423:$K$465,2,0)</f>
        <v>#N/A</v>
      </c>
      <c r="S1620" t="s">
        <v>6233</v>
      </c>
    </row>
    <row r="1621" spans="1:19" x14ac:dyDescent="0.25">
      <c r="A1621">
        <v>1618</v>
      </c>
      <c r="B1621" t="s">
        <v>352</v>
      </c>
      <c r="C1621" t="s">
        <v>427</v>
      </c>
      <c r="D1621" t="s">
        <v>1325</v>
      </c>
      <c r="G1621" t="s">
        <v>3907</v>
      </c>
      <c r="H1621" t="s">
        <v>4032</v>
      </c>
      <c r="I1621" t="s">
        <v>4728</v>
      </c>
      <c r="K1621" t="s">
        <v>5639</v>
      </c>
      <c r="L1621" t="s">
        <v>3907</v>
      </c>
      <c r="N1621" t="s">
        <v>6012</v>
      </c>
      <c r="O1621" t="s">
        <v>6015</v>
      </c>
      <c r="P1621" t="str">
        <f t="shared" si="26"/>
        <v>OSUSR_WJW_CARSHOWRADDEDBY</v>
      </c>
      <c r="Q1621" t="e">
        <f>VLOOKUP(P1621,[1]Лист1!$J$423:$K$465,2,0)</f>
        <v>#N/A</v>
      </c>
      <c r="S1621" t="s">
        <v>6234</v>
      </c>
    </row>
    <row r="1622" spans="1:19" x14ac:dyDescent="0.25">
      <c r="A1622">
        <v>1619</v>
      </c>
      <c r="B1622" t="s">
        <v>352</v>
      </c>
      <c r="C1622" t="s">
        <v>432</v>
      </c>
      <c r="D1622" t="s">
        <v>1330</v>
      </c>
      <c r="G1622" t="s">
        <v>3907</v>
      </c>
      <c r="H1622" t="s">
        <v>4032</v>
      </c>
      <c r="I1622" t="s">
        <v>4578</v>
      </c>
      <c r="K1622" t="s">
        <v>4578</v>
      </c>
      <c r="L1622" t="s">
        <v>3907</v>
      </c>
      <c r="N1622" t="s">
        <v>6012</v>
      </c>
      <c r="P1622" t="str">
        <f t="shared" si="26"/>
        <v>OSUSR_WJW_CARSHOWRBRANCHID</v>
      </c>
      <c r="Q1622" t="e">
        <f>VLOOKUP(P1622,[1]Лист1!$J$423:$K$465,2,0)</f>
        <v>#N/A</v>
      </c>
      <c r="S1622" t="s">
        <v>6234</v>
      </c>
    </row>
    <row r="1623" spans="1:19" x14ac:dyDescent="0.25">
      <c r="A1623">
        <v>1620</v>
      </c>
      <c r="B1623" t="s">
        <v>352</v>
      </c>
      <c r="C1623" t="s">
        <v>427</v>
      </c>
      <c r="D1623" t="s">
        <v>1325</v>
      </c>
      <c r="G1623" t="s">
        <v>3907</v>
      </c>
      <c r="H1623" t="s">
        <v>4032</v>
      </c>
      <c r="I1623" t="s">
        <v>4607</v>
      </c>
      <c r="K1623" t="s">
        <v>5669</v>
      </c>
      <c r="L1623" t="s">
        <v>3907</v>
      </c>
      <c r="N1623" t="s">
        <v>6012</v>
      </c>
      <c r="O1623" t="s">
        <v>6015</v>
      </c>
      <c r="P1623" t="str">
        <f t="shared" si="26"/>
        <v>OSUSR_WJW_CARSHOWRINACTIVATEDBY</v>
      </c>
      <c r="Q1623" t="e">
        <f>VLOOKUP(P1623,[1]Лист1!$J$423:$K$465,2,0)</f>
        <v>#N/A</v>
      </c>
      <c r="S1623" t="s">
        <v>6234</v>
      </c>
    </row>
    <row r="1624" spans="1:19" x14ac:dyDescent="0.25">
      <c r="A1624">
        <v>1621</v>
      </c>
      <c r="B1624" t="s">
        <v>352</v>
      </c>
      <c r="C1624" t="s">
        <v>427</v>
      </c>
      <c r="D1624" t="s">
        <v>1325</v>
      </c>
      <c r="G1624" t="s">
        <v>3907</v>
      </c>
      <c r="H1624" t="s">
        <v>4033</v>
      </c>
      <c r="I1624" t="s">
        <v>4728</v>
      </c>
      <c r="K1624" t="s">
        <v>5671</v>
      </c>
      <c r="L1624" t="s">
        <v>3907</v>
      </c>
      <c r="N1624" t="s">
        <v>6012</v>
      </c>
      <c r="O1624" t="s">
        <v>6015</v>
      </c>
      <c r="P1624" t="str">
        <f t="shared" si="26"/>
        <v>OSUSR_WJW_CHATITEMADDEDBY</v>
      </c>
      <c r="Q1624" t="e">
        <f>VLOOKUP(P1624,[1]Лист1!$J$423:$K$465,2,0)</f>
        <v>#N/A</v>
      </c>
      <c r="S1624" t="s">
        <v>6235</v>
      </c>
    </row>
    <row r="1625" spans="1:19" x14ac:dyDescent="0.25">
      <c r="A1625">
        <v>1622</v>
      </c>
      <c r="B1625" t="s">
        <v>352</v>
      </c>
      <c r="C1625" t="s">
        <v>427</v>
      </c>
      <c r="D1625" t="s">
        <v>1325</v>
      </c>
      <c r="G1625" t="s">
        <v>3907</v>
      </c>
      <c r="H1625" t="s">
        <v>4034</v>
      </c>
      <c r="I1625" t="s">
        <v>4880</v>
      </c>
      <c r="K1625" t="s">
        <v>5589</v>
      </c>
      <c r="L1625" t="s">
        <v>3907</v>
      </c>
      <c r="N1625" t="s">
        <v>6012</v>
      </c>
      <c r="O1625" t="s">
        <v>6015</v>
      </c>
      <c r="P1625" t="str">
        <f t="shared" si="26"/>
        <v>OSUSR_WJW_COUNTRYADDEDUSERID</v>
      </c>
      <c r="Q1625" t="e">
        <f>VLOOKUP(P1625,[1]Лист1!$J$423:$K$465,2,0)</f>
        <v>#N/A</v>
      </c>
      <c r="S1625" t="s">
        <v>6236</v>
      </c>
    </row>
    <row r="1626" spans="1:19" x14ac:dyDescent="0.25">
      <c r="A1626">
        <v>1623</v>
      </c>
      <c r="B1626" t="s">
        <v>352</v>
      </c>
      <c r="C1626" t="s">
        <v>427</v>
      </c>
      <c r="D1626" t="s">
        <v>1325</v>
      </c>
      <c r="G1626" t="s">
        <v>3907</v>
      </c>
      <c r="H1626" t="s">
        <v>4034</v>
      </c>
      <c r="I1626" t="s">
        <v>4881</v>
      </c>
      <c r="K1626" t="s">
        <v>5590</v>
      </c>
      <c r="L1626" t="s">
        <v>3907</v>
      </c>
      <c r="N1626" t="s">
        <v>6012</v>
      </c>
      <c r="O1626" t="s">
        <v>6015</v>
      </c>
      <c r="P1626" t="str">
        <f t="shared" si="26"/>
        <v>OSUSR_WJW_COUNTRYINACTIVATEUSERID</v>
      </c>
      <c r="Q1626" t="e">
        <f>VLOOKUP(P1626,[1]Лист1!$J$423:$K$465,2,0)</f>
        <v>#N/A</v>
      </c>
      <c r="S1626" t="s">
        <v>6236</v>
      </c>
    </row>
    <row r="1627" spans="1:19" x14ac:dyDescent="0.25">
      <c r="A1627">
        <v>1624</v>
      </c>
      <c r="B1627" t="s">
        <v>352</v>
      </c>
      <c r="C1627" t="s">
        <v>427</v>
      </c>
      <c r="D1627" t="s">
        <v>1325</v>
      </c>
      <c r="G1627" t="s">
        <v>3907</v>
      </c>
      <c r="H1627" t="s">
        <v>4035</v>
      </c>
      <c r="I1627" t="s">
        <v>4880</v>
      </c>
      <c r="K1627" t="s">
        <v>5589</v>
      </c>
      <c r="L1627" t="s">
        <v>3907</v>
      </c>
      <c r="N1627" t="s">
        <v>6012</v>
      </c>
      <c r="O1627" t="s">
        <v>6015</v>
      </c>
      <c r="P1627" t="str">
        <f t="shared" si="26"/>
        <v>OSUSR_WJW_COUNTYADDEDUSERID</v>
      </c>
      <c r="Q1627" t="e">
        <f>VLOOKUP(P1627,[1]Лист1!$J$423:$K$465,2,0)</f>
        <v>#N/A</v>
      </c>
      <c r="S1627" t="s">
        <v>1</v>
      </c>
    </row>
    <row r="1628" spans="1:19" x14ac:dyDescent="0.25">
      <c r="A1628">
        <v>1625</v>
      </c>
      <c r="B1628" t="s">
        <v>352</v>
      </c>
      <c r="C1628" t="s">
        <v>427</v>
      </c>
      <c r="D1628" t="s">
        <v>1325</v>
      </c>
      <c r="G1628" t="s">
        <v>3907</v>
      </c>
      <c r="H1628" t="s">
        <v>4035</v>
      </c>
      <c r="I1628" t="s">
        <v>4881</v>
      </c>
      <c r="K1628" t="s">
        <v>5590</v>
      </c>
      <c r="L1628" t="s">
        <v>3907</v>
      </c>
      <c r="N1628" t="s">
        <v>6012</v>
      </c>
      <c r="O1628" t="s">
        <v>6015</v>
      </c>
      <c r="P1628" t="str">
        <f t="shared" si="26"/>
        <v>OSUSR_WJW_COUNTYINACTIVATEUSERID</v>
      </c>
      <c r="Q1628" t="e">
        <f>VLOOKUP(P1628,[1]Лист1!$J$423:$K$465,2,0)</f>
        <v>#N/A</v>
      </c>
      <c r="S1628" t="s">
        <v>1</v>
      </c>
    </row>
    <row r="1629" spans="1:19" x14ac:dyDescent="0.25">
      <c r="A1629">
        <v>1626</v>
      </c>
      <c r="B1629" t="s">
        <v>359</v>
      </c>
      <c r="C1629" t="s">
        <v>414</v>
      </c>
      <c r="D1629" t="s">
        <v>407</v>
      </c>
      <c r="G1629" t="s">
        <v>3907</v>
      </c>
      <c r="H1629" t="s">
        <v>4036</v>
      </c>
      <c r="I1629" t="s">
        <v>4882</v>
      </c>
      <c r="K1629" t="s">
        <v>407</v>
      </c>
      <c r="L1629" t="s">
        <v>3907</v>
      </c>
      <c r="N1629" t="s">
        <v>6012</v>
      </c>
      <c r="P1629" t="str">
        <f t="shared" si="26"/>
        <v>OSUSR_WJW_CREDITB1PKBFIRSTNAME</v>
      </c>
      <c r="Q1629" t="e">
        <f>VLOOKUP(P1629,[1]Лист1!$J$423:$K$465,2,0)</f>
        <v>#N/A</v>
      </c>
      <c r="S1629" t="s">
        <v>6108</v>
      </c>
    </row>
    <row r="1630" spans="1:19" x14ac:dyDescent="0.25">
      <c r="A1630">
        <v>1627</v>
      </c>
      <c r="B1630" t="s">
        <v>359</v>
      </c>
      <c r="C1630" t="s">
        <v>414</v>
      </c>
      <c r="D1630" t="s">
        <v>408</v>
      </c>
      <c r="G1630" t="s">
        <v>3907</v>
      </c>
      <c r="H1630" t="s">
        <v>4036</v>
      </c>
      <c r="I1630" t="s">
        <v>4883</v>
      </c>
      <c r="K1630" t="s">
        <v>408</v>
      </c>
      <c r="L1630" t="s">
        <v>3907</v>
      </c>
      <c r="N1630" t="s">
        <v>6012</v>
      </c>
      <c r="P1630" t="str">
        <f t="shared" si="26"/>
        <v>OSUSR_WJW_CREDITB1PKBLASTNAME</v>
      </c>
      <c r="Q1630" t="e">
        <f>VLOOKUP(P1630,[1]Лист1!$J$423:$K$465,2,0)</f>
        <v>#N/A</v>
      </c>
      <c r="S1630" t="s">
        <v>6108</v>
      </c>
    </row>
    <row r="1631" spans="1:19" x14ac:dyDescent="0.25">
      <c r="A1631">
        <v>1628</v>
      </c>
      <c r="B1631" t="s">
        <v>359</v>
      </c>
      <c r="C1631" t="s">
        <v>414</v>
      </c>
      <c r="D1631" t="s">
        <v>1359</v>
      </c>
      <c r="G1631" t="s">
        <v>3907</v>
      </c>
      <c r="H1631" t="s">
        <v>4036</v>
      </c>
      <c r="I1631" t="s">
        <v>4884</v>
      </c>
      <c r="K1631" t="s">
        <v>1359</v>
      </c>
      <c r="L1631" t="s">
        <v>3907</v>
      </c>
      <c r="N1631" t="s">
        <v>6012</v>
      </c>
      <c r="P1631" t="str">
        <f t="shared" si="26"/>
        <v>OSUSR_WJW_CREDITB1PKBMIDDLENAME</v>
      </c>
      <c r="Q1631" t="e">
        <f>VLOOKUP(P1631,[1]Лист1!$J$423:$K$465,2,0)</f>
        <v>#N/A</v>
      </c>
      <c r="S1631" t="s">
        <v>6108</v>
      </c>
    </row>
    <row r="1632" spans="1:19" x14ac:dyDescent="0.25">
      <c r="A1632">
        <v>1629</v>
      </c>
      <c r="B1632" t="s">
        <v>350</v>
      </c>
      <c r="C1632" t="s">
        <v>350</v>
      </c>
      <c r="D1632" t="s">
        <v>1479</v>
      </c>
      <c r="G1632" t="s">
        <v>3907</v>
      </c>
      <c r="H1632" t="s">
        <v>4037</v>
      </c>
      <c r="I1632" t="s">
        <v>4768</v>
      </c>
      <c r="K1632" t="s">
        <v>5555</v>
      </c>
      <c r="L1632" t="s">
        <v>3907</v>
      </c>
      <c r="N1632" t="s">
        <v>6012</v>
      </c>
      <c r="O1632" t="s">
        <v>6063</v>
      </c>
      <c r="P1632" t="str">
        <f t="shared" si="26"/>
        <v>OSUSR_WJW_CREDITBUCURRENCYID</v>
      </c>
      <c r="Q1632" t="e">
        <f>VLOOKUP(P1632,[1]Лист1!$J$423:$K$465,2,0)</f>
        <v>#N/A</v>
      </c>
      <c r="S1632" t="s">
        <v>6237</v>
      </c>
    </row>
    <row r="1633" spans="1:19" x14ac:dyDescent="0.25">
      <c r="A1633">
        <v>1630</v>
      </c>
      <c r="B1633" t="s">
        <v>350</v>
      </c>
      <c r="C1633" t="s">
        <v>350</v>
      </c>
      <c r="D1633" t="s">
        <v>1479</v>
      </c>
      <c r="G1633" t="s">
        <v>3907</v>
      </c>
      <c r="H1633" t="s">
        <v>4037</v>
      </c>
      <c r="I1633" t="s">
        <v>4885</v>
      </c>
      <c r="K1633" t="s">
        <v>5672</v>
      </c>
      <c r="L1633" t="s">
        <v>3907</v>
      </c>
      <c r="N1633" t="s">
        <v>6012</v>
      </c>
      <c r="O1633" t="s">
        <v>6063</v>
      </c>
      <c r="P1633" t="str">
        <f t="shared" si="26"/>
        <v>OSUSR_WJW_CREDITBUCURRENCYIDEDITED</v>
      </c>
      <c r="Q1633" t="e">
        <f>VLOOKUP(P1633,[1]Лист1!$J$423:$K$465,2,0)</f>
        <v>#N/A</v>
      </c>
      <c r="S1633" t="s">
        <v>6237</v>
      </c>
    </row>
    <row r="1634" spans="1:19" x14ac:dyDescent="0.25">
      <c r="A1634">
        <v>1631</v>
      </c>
      <c r="B1634" t="s">
        <v>352</v>
      </c>
      <c r="C1634" t="s">
        <v>427</v>
      </c>
      <c r="D1634" t="s">
        <v>1325</v>
      </c>
      <c r="G1634" t="s">
        <v>3907</v>
      </c>
      <c r="H1634" t="s">
        <v>4038</v>
      </c>
      <c r="I1634" t="s">
        <v>4728</v>
      </c>
      <c r="K1634" t="s">
        <v>5589</v>
      </c>
      <c r="L1634" t="s">
        <v>3907</v>
      </c>
      <c r="N1634" t="s">
        <v>6012</v>
      </c>
      <c r="O1634" t="s">
        <v>6015</v>
      </c>
      <c r="P1634" t="str">
        <f t="shared" si="26"/>
        <v>OSUSR_WJW_CREDITC1ADDEDBY</v>
      </c>
      <c r="Q1634" t="e">
        <f>VLOOKUP(P1634,[1]Лист1!$J$423:$K$465,2,0)</f>
        <v>#N/A</v>
      </c>
      <c r="S1634" t="s">
        <v>6108</v>
      </c>
    </row>
    <row r="1635" spans="1:19" x14ac:dyDescent="0.25">
      <c r="A1635">
        <v>1632</v>
      </c>
      <c r="B1635" t="s">
        <v>352</v>
      </c>
      <c r="C1635" t="s">
        <v>427</v>
      </c>
      <c r="D1635" t="s">
        <v>1325</v>
      </c>
      <c r="G1635" t="s">
        <v>3907</v>
      </c>
      <c r="H1635" t="s">
        <v>4038</v>
      </c>
      <c r="I1635" t="s">
        <v>4607</v>
      </c>
      <c r="K1635" t="s">
        <v>5590</v>
      </c>
      <c r="L1635" t="s">
        <v>3907</v>
      </c>
      <c r="N1635" t="s">
        <v>6012</v>
      </c>
      <c r="O1635" t="s">
        <v>6015</v>
      </c>
      <c r="P1635" t="str">
        <f t="shared" si="26"/>
        <v>OSUSR_WJW_CREDITC1INACTIVATEDBY</v>
      </c>
      <c r="Q1635" t="e">
        <f>VLOOKUP(P1635,[1]Лист1!$J$423:$K$465,2,0)</f>
        <v>#N/A</v>
      </c>
      <c r="S1635" t="s">
        <v>6108</v>
      </c>
    </row>
    <row r="1636" spans="1:19" x14ac:dyDescent="0.25">
      <c r="A1636">
        <v>1633</v>
      </c>
      <c r="B1636" t="s">
        <v>352</v>
      </c>
      <c r="C1636" t="s">
        <v>427</v>
      </c>
      <c r="D1636" t="s">
        <v>1325</v>
      </c>
      <c r="G1636" t="s">
        <v>3907</v>
      </c>
      <c r="H1636" t="s">
        <v>4038</v>
      </c>
      <c r="I1636" t="s">
        <v>4886</v>
      </c>
      <c r="K1636" t="s">
        <v>5673</v>
      </c>
      <c r="L1636" t="s">
        <v>3907</v>
      </c>
      <c r="N1636" t="s">
        <v>6012</v>
      </c>
      <c r="O1636" t="s">
        <v>6015</v>
      </c>
      <c r="P1636" t="str">
        <f t="shared" si="26"/>
        <v>OSUSR_WJW_CREDITC1UPDATEDBY</v>
      </c>
      <c r="Q1636" t="e">
        <f>VLOOKUP(P1636,[1]Лист1!$J$423:$K$465,2,0)</f>
        <v>#N/A</v>
      </c>
      <c r="S1636" t="s">
        <v>6108</v>
      </c>
    </row>
    <row r="1637" spans="1:19" x14ac:dyDescent="0.25">
      <c r="A1637">
        <v>1634</v>
      </c>
      <c r="B1637" t="s">
        <v>350</v>
      </c>
      <c r="C1637" t="s">
        <v>350</v>
      </c>
      <c r="D1637" t="s">
        <v>1479</v>
      </c>
      <c r="G1637" t="s">
        <v>3907</v>
      </c>
      <c r="H1637" t="s">
        <v>4039</v>
      </c>
      <c r="I1637" t="s">
        <v>4768</v>
      </c>
      <c r="K1637" t="s">
        <v>5668</v>
      </c>
      <c r="L1637" t="s">
        <v>3907</v>
      </c>
      <c r="N1637" t="s">
        <v>6012</v>
      </c>
      <c r="O1637" t="s">
        <v>6063</v>
      </c>
      <c r="P1637" t="str">
        <f t="shared" si="26"/>
        <v>OSUSR_WJW_CREDITCACURRENCYID</v>
      </c>
      <c r="Q1637" t="e">
        <f>VLOOKUP(P1637,[1]Лист1!$J$423:$K$465,2,0)</f>
        <v>#N/A</v>
      </c>
      <c r="S1637" t="s">
        <v>6108</v>
      </c>
    </row>
    <row r="1638" spans="1:19" x14ac:dyDescent="0.25">
      <c r="A1638">
        <v>1635</v>
      </c>
      <c r="B1638" t="s">
        <v>359</v>
      </c>
      <c r="C1638" t="s">
        <v>414</v>
      </c>
      <c r="D1638" t="s">
        <v>1475</v>
      </c>
      <c r="G1638" t="s">
        <v>3907</v>
      </c>
      <c r="H1638" t="s">
        <v>4039</v>
      </c>
      <c r="I1638" t="s">
        <v>4887</v>
      </c>
      <c r="K1638" t="s">
        <v>407</v>
      </c>
      <c r="L1638" t="s">
        <v>3907</v>
      </c>
      <c r="N1638" t="s">
        <v>6012</v>
      </c>
      <c r="P1638" t="str">
        <f t="shared" si="26"/>
        <v>OSUSR_WJW_CREDITCALATINFNAME</v>
      </c>
      <c r="Q1638" t="e">
        <f>VLOOKUP(P1638,[1]Лист1!$J$423:$K$465,2,0)</f>
        <v>#N/A</v>
      </c>
      <c r="S1638" t="s">
        <v>6108</v>
      </c>
    </row>
    <row r="1639" spans="1:19" x14ac:dyDescent="0.25">
      <c r="A1639">
        <v>1636</v>
      </c>
      <c r="B1639" t="s">
        <v>359</v>
      </c>
      <c r="C1639" t="s">
        <v>414</v>
      </c>
      <c r="D1639" t="s">
        <v>1476</v>
      </c>
      <c r="G1639" t="s">
        <v>3907</v>
      </c>
      <c r="H1639" t="s">
        <v>4039</v>
      </c>
      <c r="I1639" t="s">
        <v>4888</v>
      </c>
      <c r="K1639" t="s">
        <v>408</v>
      </c>
      <c r="L1639" t="s">
        <v>3907</v>
      </c>
      <c r="N1639" t="s">
        <v>6012</v>
      </c>
      <c r="P1639" t="str">
        <f t="shared" si="26"/>
        <v>OSUSR_WJW_CREDITCALATINLNAME</v>
      </c>
      <c r="Q1639" t="e">
        <f>VLOOKUP(P1639,[1]Лист1!$J$423:$K$465,2,0)</f>
        <v>#N/A</v>
      </c>
      <c r="S1639" t="s">
        <v>6108</v>
      </c>
    </row>
    <row r="1640" spans="1:19" x14ac:dyDescent="0.25">
      <c r="A1640">
        <v>1637</v>
      </c>
      <c r="B1640" t="s">
        <v>352</v>
      </c>
      <c r="C1640" t="s">
        <v>427</v>
      </c>
      <c r="D1640" t="s">
        <v>1325</v>
      </c>
      <c r="G1640" t="s">
        <v>3907</v>
      </c>
      <c r="H1640" t="s">
        <v>4039</v>
      </c>
      <c r="I1640" t="s">
        <v>4793</v>
      </c>
      <c r="K1640" t="s">
        <v>5366</v>
      </c>
      <c r="L1640" t="s">
        <v>3907</v>
      </c>
      <c r="N1640" t="s">
        <v>6012</v>
      </c>
      <c r="O1640" t="s">
        <v>6015</v>
      </c>
      <c r="P1640" t="str">
        <f t="shared" si="26"/>
        <v>OSUSR_WJW_CREDITCAUSERID</v>
      </c>
      <c r="Q1640" t="e">
        <f>VLOOKUP(P1640,[1]Лист1!$J$423:$K$465,2,0)</f>
        <v>#N/A</v>
      </c>
      <c r="S1640" t="s">
        <v>6108</v>
      </c>
    </row>
    <row r="1641" spans="1:19" x14ac:dyDescent="0.25">
      <c r="A1641">
        <v>1638</v>
      </c>
      <c r="B1641" t="s">
        <v>364</v>
      </c>
      <c r="C1641" t="s">
        <v>494</v>
      </c>
      <c r="D1641" t="s">
        <v>1535</v>
      </c>
      <c r="G1641" t="s">
        <v>3907</v>
      </c>
      <c r="H1641" t="s">
        <v>4040</v>
      </c>
      <c r="I1641" t="s">
        <v>4889</v>
      </c>
      <c r="K1641" t="s">
        <v>5674</v>
      </c>
      <c r="L1641" t="s">
        <v>3907</v>
      </c>
      <c r="N1641" t="s">
        <v>6012</v>
      </c>
      <c r="O1641" t="s">
        <v>6094</v>
      </c>
      <c r="P1641" t="str">
        <f t="shared" si="26"/>
        <v>OSUSR_WJW_CREDITO1CREDITOFFERID</v>
      </c>
      <c r="Q1641" t="e">
        <f>VLOOKUP(P1641,[1]Лист1!$J$423:$K$465,2,0)</f>
        <v>#N/A</v>
      </c>
      <c r="S1641" t="s">
        <v>6238</v>
      </c>
    </row>
    <row r="1642" spans="1:19" x14ac:dyDescent="0.25">
      <c r="A1642">
        <v>1639</v>
      </c>
      <c r="B1642" t="s">
        <v>350</v>
      </c>
      <c r="C1642" t="s">
        <v>350</v>
      </c>
      <c r="D1642" t="s">
        <v>1479</v>
      </c>
      <c r="G1642" t="s">
        <v>3907</v>
      </c>
      <c r="H1642" t="s">
        <v>4041</v>
      </c>
      <c r="I1642" t="s">
        <v>4768</v>
      </c>
      <c r="K1642" t="s">
        <v>421</v>
      </c>
      <c r="L1642" t="s">
        <v>3907</v>
      </c>
      <c r="N1642" t="s">
        <v>6012</v>
      </c>
      <c r="O1642" t="s">
        <v>6063</v>
      </c>
      <c r="P1642" t="str">
        <f t="shared" si="26"/>
        <v>OSUSR_WJW_CREDITOFCURRENCYID</v>
      </c>
      <c r="Q1642" t="e">
        <f>VLOOKUP(P1642,[1]Лист1!$J$423:$K$465,2,0)</f>
        <v>#N/A</v>
      </c>
      <c r="S1642" t="s">
        <v>6239</v>
      </c>
    </row>
    <row r="1643" spans="1:19" x14ac:dyDescent="0.25">
      <c r="A1643">
        <v>1640</v>
      </c>
      <c r="B1643" t="s">
        <v>364</v>
      </c>
      <c r="C1643" t="s">
        <v>494</v>
      </c>
      <c r="D1643" t="s">
        <v>1535</v>
      </c>
      <c r="G1643" t="s">
        <v>3907</v>
      </c>
      <c r="H1643" t="s">
        <v>4042</v>
      </c>
      <c r="I1643" t="s">
        <v>4890</v>
      </c>
      <c r="K1643" t="s">
        <v>5675</v>
      </c>
      <c r="L1643" t="s">
        <v>3907</v>
      </c>
      <c r="N1643" t="s">
        <v>6012</v>
      </c>
      <c r="O1643" t="s">
        <v>6094</v>
      </c>
      <c r="P1643" t="str">
        <f t="shared" si="26"/>
        <v>OSUSR_WJW_CREDITRECHOSENCREDITOFFERID</v>
      </c>
      <c r="Q1643" t="e">
        <f>VLOOKUP(P1643,[1]Лист1!$J$423:$K$465,2,0)</f>
        <v>#N/A</v>
      </c>
      <c r="S1643" t="s">
        <v>6240</v>
      </c>
    </row>
    <row r="1644" spans="1:19" x14ac:dyDescent="0.25">
      <c r="A1644">
        <v>1641</v>
      </c>
      <c r="B1644" t="s">
        <v>364</v>
      </c>
      <c r="C1644" t="s">
        <v>494</v>
      </c>
      <c r="D1644" t="s">
        <v>1535</v>
      </c>
      <c r="G1644" t="s">
        <v>3907</v>
      </c>
      <c r="H1644" t="s">
        <v>4042</v>
      </c>
      <c r="I1644" t="s">
        <v>4891</v>
      </c>
      <c r="K1644" t="s">
        <v>5676</v>
      </c>
      <c r="L1644" t="s">
        <v>3907</v>
      </c>
      <c r="N1644" t="s">
        <v>6012</v>
      </c>
      <c r="O1644" t="s">
        <v>6094</v>
      </c>
      <c r="P1644" t="str">
        <f t="shared" si="26"/>
        <v>OSUSR_WJW_CREDITRERECALCULATEDCREDITOFFERID</v>
      </c>
      <c r="Q1644" t="e">
        <f>VLOOKUP(P1644,[1]Лист1!$J$423:$K$465,2,0)</f>
        <v>#N/A</v>
      </c>
      <c r="S1644" t="s">
        <v>6240</v>
      </c>
    </row>
    <row r="1645" spans="1:19" x14ac:dyDescent="0.25">
      <c r="A1645">
        <v>1642</v>
      </c>
      <c r="B1645" t="s">
        <v>364</v>
      </c>
      <c r="C1645" t="s">
        <v>494</v>
      </c>
      <c r="D1645" t="s">
        <v>1535</v>
      </c>
      <c r="E1645" t="s">
        <v>2917</v>
      </c>
      <c r="G1645" t="s">
        <v>3907</v>
      </c>
      <c r="H1645" t="s">
        <v>4042</v>
      </c>
      <c r="I1645" t="s">
        <v>4892</v>
      </c>
      <c r="K1645" t="s">
        <v>5677</v>
      </c>
      <c r="L1645" t="s">
        <v>3907</v>
      </c>
      <c r="N1645" t="s">
        <v>6012</v>
      </c>
      <c r="O1645" t="s">
        <v>6094</v>
      </c>
      <c r="P1645" t="str">
        <f t="shared" si="26"/>
        <v>OSUSR_WJW_CREDITREREQUESTEDCREDITOFFERID</v>
      </c>
      <c r="Q1645" t="e">
        <f>VLOOKUP(P1645,[1]Лист1!$J$423:$K$465,2,0)</f>
        <v>#N/A</v>
      </c>
      <c r="S1645" t="s">
        <v>6240</v>
      </c>
    </row>
    <row r="1646" spans="1:19" x14ac:dyDescent="0.25">
      <c r="A1646">
        <v>1643</v>
      </c>
      <c r="B1646" t="s">
        <v>350</v>
      </c>
      <c r="C1646" t="s">
        <v>350</v>
      </c>
      <c r="D1646" t="s">
        <v>1479</v>
      </c>
      <c r="G1646" t="s">
        <v>3907</v>
      </c>
      <c r="H1646" t="s">
        <v>4043</v>
      </c>
      <c r="I1646" t="s">
        <v>4768</v>
      </c>
      <c r="K1646" t="s">
        <v>421</v>
      </c>
      <c r="L1646" t="s">
        <v>3907</v>
      </c>
      <c r="N1646" t="s">
        <v>6012</v>
      </c>
      <c r="O1646" t="s">
        <v>6063</v>
      </c>
      <c r="P1646" t="str">
        <f t="shared" si="26"/>
        <v>OSUSR_WJW_CURRENC1CURRENCYID</v>
      </c>
      <c r="Q1646" t="e">
        <f>VLOOKUP(P1646,[1]Лист1!$J$423:$K$465,2,0)</f>
        <v>#N/A</v>
      </c>
      <c r="S1646" t="s">
        <v>6108</v>
      </c>
    </row>
    <row r="1647" spans="1:19" x14ac:dyDescent="0.25">
      <c r="A1647">
        <v>1644</v>
      </c>
      <c r="B1647" t="s">
        <v>352</v>
      </c>
      <c r="C1647" t="s">
        <v>427</v>
      </c>
      <c r="D1647" t="s">
        <v>1325</v>
      </c>
      <c r="G1647" t="s">
        <v>3907</v>
      </c>
      <c r="H1647" t="s">
        <v>4044</v>
      </c>
      <c r="I1647" t="s">
        <v>4728</v>
      </c>
      <c r="K1647" t="s">
        <v>5589</v>
      </c>
      <c r="L1647" t="s">
        <v>3907</v>
      </c>
      <c r="N1647" t="s">
        <v>6012</v>
      </c>
      <c r="O1647" t="s">
        <v>6015</v>
      </c>
      <c r="P1647" t="str">
        <f t="shared" si="26"/>
        <v>OSUSR_WJW_CURRENCYADDEDBY</v>
      </c>
      <c r="Q1647" t="e">
        <f>VLOOKUP(P1647,[1]Лист1!$J$423:$K$465,2,0)</f>
        <v>#N/A</v>
      </c>
      <c r="S1647" t="s">
        <v>6241</v>
      </c>
    </row>
    <row r="1648" spans="1:19" x14ac:dyDescent="0.25">
      <c r="A1648">
        <v>1645</v>
      </c>
      <c r="B1648" t="s">
        <v>350</v>
      </c>
      <c r="C1648" t="s">
        <v>350</v>
      </c>
      <c r="D1648" t="s">
        <v>1536</v>
      </c>
      <c r="E1648" t="s">
        <v>2918</v>
      </c>
      <c r="G1648" t="s">
        <v>3907</v>
      </c>
      <c r="H1648" t="s">
        <v>4044</v>
      </c>
      <c r="I1648" t="s">
        <v>4603</v>
      </c>
      <c r="K1648" t="s">
        <v>5678</v>
      </c>
      <c r="L1648" t="s">
        <v>3907</v>
      </c>
      <c r="N1648" t="s">
        <v>6012</v>
      </c>
      <c r="P1648" t="str">
        <f t="shared" si="26"/>
        <v>OSUSR_WJW_CURRENCYADDEDDATETIME</v>
      </c>
      <c r="Q1648" t="e">
        <f>VLOOKUP(P1648,[1]Лист1!$J$423:$K$465,2,0)</f>
        <v>#N/A</v>
      </c>
      <c r="S1648" t="s">
        <v>6241</v>
      </c>
    </row>
    <row r="1649" spans="1:19" x14ac:dyDescent="0.25">
      <c r="A1649">
        <v>1646</v>
      </c>
      <c r="B1649" t="s">
        <v>350</v>
      </c>
      <c r="C1649" t="s">
        <v>350</v>
      </c>
      <c r="D1649" t="s">
        <v>1331</v>
      </c>
      <c r="G1649" t="s">
        <v>3907</v>
      </c>
      <c r="H1649" t="s">
        <v>4044</v>
      </c>
      <c r="I1649" t="s">
        <v>96</v>
      </c>
      <c r="K1649" t="s">
        <v>804</v>
      </c>
      <c r="L1649" t="s">
        <v>3907</v>
      </c>
      <c r="N1649" t="s">
        <v>6012</v>
      </c>
      <c r="P1649" t="str">
        <f t="shared" si="26"/>
        <v>OSUSR_WJW_CURRENCYCODE</v>
      </c>
      <c r="Q1649" t="e">
        <f>VLOOKUP(P1649,[1]Лист1!$J$423:$K$465,2,0)</f>
        <v>#N/A</v>
      </c>
      <c r="S1649" t="s">
        <v>6241</v>
      </c>
    </row>
    <row r="1650" spans="1:19" x14ac:dyDescent="0.25">
      <c r="A1650">
        <v>1647</v>
      </c>
      <c r="B1650" t="s">
        <v>350</v>
      </c>
      <c r="C1650" t="s">
        <v>350</v>
      </c>
      <c r="D1650" t="s">
        <v>1537</v>
      </c>
      <c r="G1650" t="s">
        <v>3907</v>
      </c>
      <c r="H1650" t="s">
        <v>4044</v>
      </c>
      <c r="I1650" t="s">
        <v>4893</v>
      </c>
      <c r="K1650" t="s">
        <v>5679</v>
      </c>
      <c r="L1650" t="s">
        <v>3907</v>
      </c>
      <c r="N1650" t="s">
        <v>6012</v>
      </c>
      <c r="P1650" t="str">
        <f t="shared" si="26"/>
        <v>OSUSR_WJW_CURRENCYCODENUMB</v>
      </c>
      <c r="Q1650" t="e">
        <f>VLOOKUP(P1650,[1]Лист1!$J$423:$K$465,2,0)</f>
        <v>#N/A</v>
      </c>
      <c r="S1650" t="s">
        <v>6241</v>
      </c>
    </row>
    <row r="1651" spans="1:19" x14ac:dyDescent="0.25">
      <c r="A1651">
        <v>1648</v>
      </c>
      <c r="B1651" t="s">
        <v>352</v>
      </c>
      <c r="C1651" t="s">
        <v>427</v>
      </c>
      <c r="D1651" t="s">
        <v>1325</v>
      </c>
      <c r="G1651" t="s">
        <v>3907</v>
      </c>
      <c r="H1651" t="s">
        <v>4044</v>
      </c>
      <c r="I1651" t="s">
        <v>4607</v>
      </c>
      <c r="K1651" t="s">
        <v>5590</v>
      </c>
      <c r="L1651" t="s">
        <v>3907</v>
      </c>
      <c r="N1651" t="s">
        <v>6012</v>
      </c>
      <c r="O1651" t="s">
        <v>6015</v>
      </c>
      <c r="P1651" t="str">
        <f t="shared" si="26"/>
        <v>OSUSR_WJW_CURRENCYINACTIVATEDBY</v>
      </c>
      <c r="Q1651" t="e">
        <f>VLOOKUP(P1651,[1]Лист1!$J$423:$K$465,2,0)</f>
        <v>#N/A</v>
      </c>
      <c r="S1651" t="s">
        <v>6241</v>
      </c>
    </row>
    <row r="1652" spans="1:19" x14ac:dyDescent="0.25">
      <c r="A1652">
        <v>1649</v>
      </c>
      <c r="B1652" t="s">
        <v>350</v>
      </c>
      <c r="C1652" t="s">
        <v>350</v>
      </c>
      <c r="D1652" t="s">
        <v>1538</v>
      </c>
      <c r="E1652" t="s">
        <v>2919</v>
      </c>
      <c r="G1652" t="s">
        <v>3907</v>
      </c>
      <c r="H1652" t="s">
        <v>4044</v>
      </c>
      <c r="I1652" t="s">
        <v>4608</v>
      </c>
      <c r="K1652" t="s">
        <v>5680</v>
      </c>
      <c r="L1652" t="s">
        <v>3907</v>
      </c>
      <c r="N1652" t="s">
        <v>6012</v>
      </c>
      <c r="P1652" t="str">
        <f t="shared" si="26"/>
        <v>OSUSR_WJW_CURRENCYINACTIVATEDDATETIME</v>
      </c>
      <c r="Q1652" t="e">
        <f>VLOOKUP(P1652,[1]Лист1!$J$423:$K$465,2,0)</f>
        <v>#N/A</v>
      </c>
      <c r="S1652" t="s">
        <v>6241</v>
      </c>
    </row>
    <row r="1653" spans="1:19" x14ac:dyDescent="0.25">
      <c r="A1653">
        <v>1650</v>
      </c>
      <c r="B1653" t="s">
        <v>350</v>
      </c>
      <c r="C1653" t="s">
        <v>350</v>
      </c>
      <c r="D1653" t="s">
        <v>1539</v>
      </c>
      <c r="E1653" t="s">
        <v>2920</v>
      </c>
      <c r="G1653" t="s">
        <v>3907</v>
      </c>
      <c r="H1653" t="s">
        <v>4044</v>
      </c>
      <c r="I1653" t="s">
        <v>4624</v>
      </c>
      <c r="K1653" t="s">
        <v>5569</v>
      </c>
      <c r="L1653" t="s">
        <v>3907</v>
      </c>
      <c r="N1653" t="s">
        <v>6012</v>
      </c>
      <c r="P1653" t="str">
        <f t="shared" si="26"/>
        <v>OSUSR_WJW_CURRENCYISACTIVE</v>
      </c>
      <c r="Q1653" t="e">
        <f>VLOOKUP(P1653,[1]Лист1!$J$423:$K$465,2,0)</f>
        <v>#N/A</v>
      </c>
      <c r="S1653" t="s">
        <v>6241</v>
      </c>
    </row>
    <row r="1654" spans="1:19" x14ac:dyDescent="0.25">
      <c r="A1654">
        <v>1651</v>
      </c>
      <c r="B1654" t="s">
        <v>350</v>
      </c>
      <c r="C1654" t="s">
        <v>350</v>
      </c>
      <c r="D1654" t="s">
        <v>1540</v>
      </c>
      <c r="E1654" t="s">
        <v>2921</v>
      </c>
      <c r="G1654" t="s">
        <v>3907</v>
      </c>
      <c r="H1654" t="s">
        <v>4044</v>
      </c>
      <c r="I1654" t="s">
        <v>4894</v>
      </c>
      <c r="K1654" t="s">
        <v>5681</v>
      </c>
      <c r="L1654" t="s">
        <v>3907</v>
      </c>
      <c r="N1654" t="s">
        <v>6012</v>
      </c>
      <c r="P1654" t="str">
        <f t="shared" si="26"/>
        <v>OSUSR_WJW_CURRENCYISVALID</v>
      </c>
      <c r="Q1654" t="e">
        <f>VLOOKUP(P1654,[1]Лист1!$J$423:$K$465,2,0)</f>
        <v>#N/A</v>
      </c>
      <c r="S1654" t="s">
        <v>6241</v>
      </c>
    </row>
    <row r="1655" spans="1:19" x14ac:dyDescent="0.25">
      <c r="A1655">
        <v>1652</v>
      </c>
      <c r="B1655" t="s">
        <v>350</v>
      </c>
      <c r="C1655" t="s">
        <v>350</v>
      </c>
      <c r="D1655" t="s">
        <v>593</v>
      </c>
      <c r="G1655" t="s">
        <v>3907</v>
      </c>
      <c r="H1655" t="s">
        <v>4044</v>
      </c>
      <c r="I1655" t="s">
        <v>30</v>
      </c>
      <c r="K1655" t="s">
        <v>5682</v>
      </c>
      <c r="L1655" t="s">
        <v>3907</v>
      </c>
      <c r="N1655" t="s">
        <v>6012</v>
      </c>
      <c r="P1655" t="str">
        <f t="shared" si="26"/>
        <v>OSUSR_WJW_CURRENCYNAME</v>
      </c>
      <c r="Q1655" t="e">
        <f>VLOOKUP(P1655,[1]Лист1!$J$423:$K$465,2,0)</f>
        <v>#N/A</v>
      </c>
      <c r="S1655" t="s">
        <v>6241</v>
      </c>
    </row>
    <row r="1656" spans="1:19" x14ac:dyDescent="0.25">
      <c r="A1656">
        <v>1653</v>
      </c>
      <c r="B1656" t="s">
        <v>350</v>
      </c>
      <c r="C1656" t="s">
        <v>350</v>
      </c>
      <c r="D1656" t="s">
        <v>1541</v>
      </c>
      <c r="G1656" t="s">
        <v>3907</v>
      </c>
      <c r="H1656" t="s">
        <v>4044</v>
      </c>
      <c r="I1656" t="s">
        <v>4895</v>
      </c>
      <c r="K1656" t="s">
        <v>5683</v>
      </c>
      <c r="L1656" t="s">
        <v>3907</v>
      </c>
      <c r="N1656" t="s">
        <v>6012</v>
      </c>
      <c r="P1656" t="str">
        <f t="shared" si="26"/>
        <v>OSUSR_WJW_CURRENCYNAMEKZ</v>
      </c>
      <c r="Q1656" t="e">
        <f>VLOOKUP(P1656,[1]Лист1!$J$423:$K$465,2,0)</f>
        <v>#N/A</v>
      </c>
      <c r="S1656" t="s">
        <v>6241</v>
      </c>
    </row>
    <row r="1657" spans="1:19" x14ac:dyDescent="0.25">
      <c r="A1657">
        <v>1654</v>
      </c>
      <c r="B1657" t="s">
        <v>350</v>
      </c>
      <c r="C1657" t="s">
        <v>350</v>
      </c>
      <c r="D1657" t="s">
        <v>1542</v>
      </c>
      <c r="E1657" t="s">
        <v>2922</v>
      </c>
      <c r="G1657" t="s">
        <v>3907</v>
      </c>
      <c r="H1657" t="s">
        <v>4044</v>
      </c>
      <c r="I1657" t="s">
        <v>4896</v>
      </c>
      <c r="K1657" t="s">
        <v>5684</v>
      </c>
      <c r="L1657" t="s">
        <v>3907</v>
      </c>
      <c r="N1657" t="s">
        <v>6012</v>
      </c>
      <c r="P1657" t="str">
        <f t="shared" si="26"/>
        <v>OSUSR_WJW_CURRENCYSIGN</v>
      </c>
      <c r="Q1657" t="e">
        <f>VLOOKUP(P1657,[1]Лист1!$J$423:$K$465,2,0)</f>
        <v>#N/A</v>
      </c>
      <c r="S1657" t="s">
        <v>6241</v>
      </c>
    </row>
    <row r="1658" spans="1:19" x14ac:dyDescent="0.25">
      <c r="A1658">
        <v>1655</v>
      </c>
      <c r="B1658" t="s">
        <v>352</v>
      </c>
      <c r="C1658" t="s">
        <v>427</v>
      </c>
      <c r="D1658" t="s">
        <v>1325</v>
      </c>
      <c r="G1658" t="s">
        <v>3907</v>
      </c>
      <c r="H1658" t="s">
        <v>4045</v>
      </c>
      <c r="I1658" t="s">
        <v>4728</v>
      </c>
      <c r="K1658" t="s">
        <v>5589</v>
      </c>
      <c r="L1658" t="s">
        <v>3907</v>
      </c>
      <c r="N1658" t="s">
        <v>6012</v>
      </c>
      <c r="O1658" t="s">
        <v>6015</v>
      </c>
      <c r="P1658" t="str">
        <f t="shared" si="26"/>
        <v>OSUSR_WJW_CUSTOME1ADDEDBY</v>
      </c>
      <c r="Q1658" t="e">
        <f>VLOOKUP(P1658,[1]Лист1!$J$423:$K$465,2,0)</f>
        <v>#N/A</v>
      </c>
      <c r="S1658" t="s">
        <v>6242</v>
      </c>
    </row>
    <row r="1659" spans="1:19" x14ac:dyDescent="0.25">
      <c r="A1659">
        <v>1656</v>
      </c>
      <c r="B1659" t="s">
        <v>352</v>
      </c>
      <c r="C1659" t="s">
        <v>427</v>
      </c>
      <c r="D1659" t="s">
        <v>1325</v>
      </c>
      <c r="G1659" t="s">
        <v>3907</v>
      </c>
      <c r="H1659" t="s">
        <v>4045</v>
      </c>
      <c r="I1659" t="s">
        <v>4607</v>
      </c>
      <c r="K1659" t="s">
        <v>5590</v>
      </c>
      <c r="L1659" t="s">
        <v>3907</v>
      </c>
      <c r="N1659" t="s">
        <v>6012</v>
      </c>
      <c r="O1659" t="s">
        <v>6015</v>
      </c>
      <c r="P1659" t="str">
        <f t="shared" si="26"/>
        <v>OSUSR_WJW_CUSTOME1INACTIVATEDBY</v>
      </c>
      <c r="Q1659" t="e">
        <f>VLOOKUP(P1659,[1]Лист1!$J$423:$K$465,2,0)</f>
        <v>#N/A</v>
      </c>
      <c r="S1659" t="s">
        <v>6242</v>
      </c>
    </row>
    <row r="1660" spans="1:19" x14ac:dyDescent="0.25">
      <c r="A1660">
        <v>1657</v>
      </c>
      <c r="B1660" t="s">
        <v>352</v>
      </c>
      <c r="C1660" t="s">
        <v>427</v>
      </c>
      <c r="D1660" t="s">
        <v>1325</v>
      </c>
      <c r="G1660" t="s">
        <v>3907</v>
      </c>
      <c r="H1660" t="s">
        <v>4046</v>
      </c>
      <c r="I1660" t="s">
        <v>4728</v>
      </c>
      <c r="K1660" t="s">
        <v>5639</v>
      </c>
      <c r="L1660" t="s">
        <v>3907</v>
      </c>
      <c r="N1660" t="s">
        <v>6012</v>
      </c>
      <c r="O1660" t="s">
        <v>6015</v>
      </c>
      <c r="P1660" t="str">
        <f t="shared" si="26"/>
        <v>OSUSR_WJW_DECLINE1ADDEDBY</v>
      </c>
      <c r="Q1660" t="e">
        <f>VLOOKUP(P1660,[1]Лист1!$J$423:$K$465,2,0)</f>
        <v>#N/A</v>
      </c>
      <c r="S1660" t="s">
        <v>6108</v>
      </c>
    </row>
    <row r="1661" spans="1:19" x14ac:dyDescent="0.25">
      <c r="A1661">
        <v>1658</v>
      </c>
      <c r="B1661" t="s">
        <v>352</v>
      </c>
      <c r="C1661" t="s">
        <v>427</v>
      </c>
      <c r="D1661" t="s">
        <v>1325</v>
      </c>
      <c r="G1661" t="s">
        <v>3907</v>
      </c>
      <c r="H1661" t="s">
        <v>4046</v>
      </c>
      <c r="I1661" t="s">
        <v>4607</v>
      </c>
      <c r="K1661" t="s">
        <v>5669</v>
      </c>
      <c r="L1661" t="s">
        <v>3907</v>
      </c>
      <c r="N1661" t="s">
        <v>6012</v>
      </c>
      <c r="O1661" t="s">
        <v>6015</v>
      </c>
      <c r="P1661" t="str">
        <f t="shared" si="26"/>
        <v>OSUSR_WJW_DECLINE1INACTIVATEDBY</v>
      </c>
      <c r="Q1661" t="e">
        <f>VLOOKUP(P1661,[1]Лист1!$J$423:$K$465,2,0)</f>
        <v>#N/A</v>
      </c>
      <c r="S1661" t="s">
        <v>6108</v>
      </c>
    </row>
    <row r="1662" spans="1:19" x14ac:dyDescent="0.25">
      <c r="A1662">
        <v>1659</v>
      </c>
      <c r="B1662" t="s">
        <v>352</v>
      </c>
      <c r="C1662" t="s">
        <v>427</v>
      </c>
      <c r="D1662" t="s">
        <v>1325</v>
      </c>
      <c r="G1662" t="s">
        <v>3907</v>
      </c>
      <c r="H1662" t="s">
        <v>4047</v>
      </c>
      <c r="I1662" t="s">
        <v>4728</v>
      </c>
      <c r="K1662" t="s">
        <v>5589</v>
      </c>
      <c r="L1662" t="s">
        <v>3907</v>
      </c>
      <c r="N1662" t="s">
        <v>6012</v>
      </c>
      <c r="O1662" t="s">
        <v>6015</v>
      </c>
      <c r="P1662" t="str">
        <f t="shared" si="26"/>
        <v>OSUSR_WJW_DELIVERYADDEDBY</v>
      </c>
      <c r="Q1662" t="e">
        <f>VLOOKUP(P1662,[1]Лист1!$J$423:$K$465,2,0)</f>
        <v>#N/A</v>
      </c>
      <c r="S1662" t="s">
        <v>6108</v>
      </c>
    </row>
    <row r="1663" spans="1:19" x14ac:dyDescent="0.25">
      <c r="A1663">
        <v>1660</v>
      </c>
      <c r="B1663" t="s">
        <v>352</v>
      </c>
      <c r="C1663" t="s">
        <v>427</v>
      </c>
      <c r="D1663" t="s">
        <v>1325</v>
      </c>
      <c r="G1663" t="s">
        <v>3907</v>
      </c>
      <c r="H1663" t="s">
        <v>4047</v>
      </c>
      <c r="I1663" t="s">
        <v>4607</v>
      </c>
      <c r="K1663" t="s">
        <v>5590</v>
      </c>
      <c r="L1663" t="s">
        <v>3907</v>
      </c>
      <c r="N1663" t="s">
        <v>6012</v>
      </c>
      <c r="O1663" t="s">
        <v>6015</v>
      </c>
      <c r="P1663" t="str">
        <f t="shared" si="26"/>
        <v>OSUSR_WJW_DELIVERYINACTIVATEDBY</v>
      </c>
      <c r="Q1663" t="e">
        <f>VLOOKUP(P1663,[1]Лист1!$J$423:$K$465,2,0)</f>
        <v>#N/A</v>
      </c>
      <c r="S1663" t="s">
        <v>6108</v>
      </c>
    </row>
    <row r="1664" spans="1:19" x14ac:dyDescent="0.25">
      <c r="A1664">
        <v>1661</v>
      </c>
      <c r="B1664" t="s">
        <v>352</v>
      </c>
      <c r="C1664" t="s">
        <v>427</v>
      </c>
      <c r="D1664" t="s">
        <v>1325</v>
      </c>
      <c r="G1664" t="s">
        <v>3907</v>
      </c>
      <c r="H1664" t="s">
        <v>4048</v>
      </c>
      <c r="I1664" t="s">
        <v>4728</v>
      </c>
      <c r="K1664" t="s">
        <v>5639</v>
      </c>
      <c r="L1664" t="s">
        <v>3907</v>
      </c>
      <c r="N1664" t="s">
        <v>6012</v>
      </c>
      <c r="O1664" t="s">
        <v>6015</v>
      </c>
      <c r="P1664" t="str">
        <f t="shared" si="26"/>
        <v>OSUSR_WJW_DOCUMENTADDEDBY</v>
      </c>
      <c r="Q1664" t="e">
        <f>VLOOKUP(P1664,[1]Лист1!$J$423:$K$465,2,0)</f>
        <v>#N/A</v>
      </c>
      <c r="S1664" t="s">
        <v>6243</v>
      </c>
    </row>
    <row r="1665" spans="1:19" x14ac:dyDescent="0.25">
      <c r="A1665">
        <v>1662</v>
      </c>
      <c r="B1665" t="s">
        <v>349</v>
      </c>
      <c r="C1665" t="s">
        <v>441</v>
      </c>
      <c r="D1665" t="s">
        <v>1543</v>
      </c>
      <c r="G1665" t="s">
        <v>3907</v>
      </c>
      <c r="H1665" t="s">
        <v>4049</v>
      </c>
      <c r="I1665" t="s">
        <v>4897</v>
      </c>
      <c r="K1665" t="s">
        <v>5685</v>
      </c>
      <c r="L1665" t="s">
        <v>3907</v>
      </c>
      <c r="N1665" t="s">
        <v>6012</v>
      </c>
      <c r="P1665" t="str">
        <f t="shared" si="26"/>
        <v>OSUSR_WJW_IDENTIT2DOCUMENTNUMBER</v>
      </c>
      <c r="Q1665" t="e">
        <f>VLOOKUP(P1665,[1]Лист1!$J$423:$K$465,2,0)</f>
        <v>#N/A</v>
      </c>
      <c r="S1665" t="s">
        <v>6244</v>
      </c>
    </row>
    <row r="1666" spans="1:19" x14ac:dyDescent="0.25">
      <c r="A1666">
        <v>1663</v>
      </c>
      <c r="B1666" t="s">
        <v>349</v>
      </c>
      <c r="C1666" t="s">
        <v>441</v>
      </c>
      <c r="D1666" t="s">
        <v>1544</v>
      </c>
      <c r="E1666" t="s">
        <v>2923</v>
      </c>
      <c r="G1666" t="s">
        <v>3907</v>
      </c>
      <c r="H1666" t="s">
        <v>4049</v>
      </c>
      <c r="I1666" t="s">
        <v>4898</v>
      </c>
      <c r="K1666" t="s">
        <v>5686</v>
      </c>
      <c r="L1666" t="s">
        <v>3907</v>
      </c>
      <c r="N1666" t="s">
        <v>6012</v>
      </c>
      <c r="P1666" t="str">
        <f t="shared" si="26"/>
        <v>OSUSR_WJW_IDENTIT2DOCUMENTSERIES</v>
      </c>
      <c r="Q1666" t="e">
        <f>VLOOKUP(P1666,[1]Лист1!$J$423:$K$465,2,0)</f>
        <v>#N/A</v>
      </c>
      <c r="S1666" t="s">
        <v>6244</v>
      </c>
    </row>
    <row r="1667" spans="1:19" x14ac:dyDescent="0.25">
      <c r="A1667">
        <v>1664</v>
      </c>
      <c r="B1667" t="s">
        <v>349</v>
      </c>
      <c r="C1667" t="s">
        <v>441</v>
      </c>
      <c r="D1667" t="s">
        <v>1470</v>
      </c>
      <c r="G1667" t="s">
        <v>3907</v>
      </c>
      <c r="H1667" t="s">
        <v>4049</v>
      </c>
      <c r="I1667" t="s">
        <v>4899</v>
      </c>
      <c r="K1667" t="s">
        <v>5687</v>
      </c>
      <c r="L1667" t="s">
        <v>3907</v>
      </c>
      <c r="N1667" t="s">
        <v>6012</v>
      </c>
      <c r="P1667" t="str">
        <f t="shared" si="26"/>
        <v>OSUSR_WJW_IDENTIT2EXPIRATIONDATE</v>
      </c>
      <c r="Q1667" t="e">
        <f>VLOOKUP(P1667,[1]Лист1!$J$423:$K$465,2,0)</f>
        <v>#N/A</v>
      </c>
      <c r="S1667" t="s">
        <v>6244</v>
      </c>
    </row>
    <row r="1668" spans="1:19" x14ac:dyDescent="0.25">
      <c r="A1668">
        <v>1665</v>
      </c>
      <c r="B1668" t="s">
        <v>349</v>
      </c>
      <c r="C1668" t="s">
        <v>441</v>
      </c>
      <c r="D1668" t="s">
        <v>1545</v>
      </c>
      <c r="E1668" t="s">
        <v>2924</v>
      </c>
      <c r="G1668" t="s">
        <v>3907</v>
      </c>
      <c r="H1668" t="s">
        <v>4049</v>
      </c>
      <c r="I1668" t="s">
        <v>4900</v>
      </c>
      <c r="K1668" t="s">
        <v>5688</v>
      </c>
      <c r="L1668" t="s">
        <v>3907</v>
      </c>
      <c r="N1668" t="s">
        <v>6012</v>
      </c>
      <c r="O1668" t="s">
        <v>6060</v>
      </c>
      <c r="P1668" t="str">
        <f t="shared" si="26"/>
        <v>OSUSR_WJW_IDENTIT2IDENTITYCARDISSUERID</v>
      </c>
      <c r="Q1668" t="e">
        <f>VLOOKUP(P1668,[1]Лист1!$J$423:$K$465,2,0)</f>
        <v>#N/A</v>
      </c>
      <c r="S1668" t="s">
        <v>6244</v>
      </c>
    </row>
    <row r="1669" spans="1:19" x14ac:dyDescent="0.25">
      <c r="A1669">
        <v>1666</v>
      </c>
      <c r="B1669" t="s">
        <v>349</v>
      </c>
      <c r="C1669" t="s">
        <v>441</v>
      </c>
      <c r="D1669" t="s">
        <v>1286</v>
      </c>
      <c r="G1669" t="s">
        <v>3907</v>
      </c>
      <c r="H1669" t="s">
        <v>4049</v>
      </c>
      <c r="I1669" t="s">
        <v>4901</v>
      </c>
      <c r="K1669" t="s">
        <v>5689</v>
      </c>
      <c r="L1669" t="s">
        <v>3907</v>
      </c>
      <c r="N1669" t="s">
        <v>6012</v>
      </c>
      <c r="P1669" t="str">
        <f t="shared" ref="P1669:P1732" si="27">CONCATENATE(H1669,I1669)</f>
        <v>OSUSR_WJW_IDENTIT2IDENTITYCARDISSUEROTHER</v>
      </c>
      <c r="Q1669" t="e">
        <f>VLOOKUP(P1669,[1]Лист1!$J$423:$K$465,2,0)</f>
        <v>#N/A</v>
      </c>
      <c r="S1669" t="s">
        <v>6244</v>
      </c>
    </row>
    <row r="1670" spans="1:19" x14ac:dyDescent="0.25">
      <c r="A1670">
        <v>1667</v>
      </c>
      <c r="B1670" t="s">
        <v>349</v>
      </c>
      <c r="C1670" t="s">
        <v>441</v>
      </c>
      <c r="D1670" t="s">
        <v>1546</v>
      </c>
      <c r="E1670" t="s">
        <v>2925</v>
      </c>
      <c r="G1670" t="s">
        <v>3907</v>
      </c>
      <c r="H1670" t="s">
        <v>4049</v>
      </c>
      <c r="I1670" t="s">
        <v>4902</v>
      </c>
      <c r="K1670" t="s">
        <v>1089</v>
      </c>
      <c r="L1670" t="s">
        <v>3907</v>
      </c>
      <c r="N1670" t="s">
        <v>6012</v>
      </c>
      <c r="O1670" t="s">
        <v>6061</v>
      </c>
      <c r="P1670" t="str">
        <f t="shared" si="27"/>
        <v>OSUSR_WJW_IDENTIT2IDENTITYCARDTYPEID</v>
      </c>
      <c r="Q1670" t="e">
        <f>VLOOKUP(P1670,[1]Лист1!$J$423:$K$465,2,0)</f>
        <v>#N/A</v>
      </c>
      <c r="S1670" t="s">
        <v>6244</v>
      </c>
    </row>
    <row r="1671" spans="1:19" x14ac:dyDescent="0.25">
      <c r="A1671">
        <v>1668</v>
      </c>
      <c r="B1671" t="s">
        <v>360</v>
      </c>
      <c r="C1671" t="s">
        <v>440</v>
      </c>
      <c r="D1671" t="s">
        <v>1389</v>
      </c>
      <c r="G1671" t="s">
        <v>3907</v>
      </c>
      <c r="H1671" t="s">
        <v>4049</v>
      </c>
      <c r="I1671" t="s">
        <v>4903</v>
      </c>
      <c r="K1671" t="s">
        <v>5690</v>
      </c>
      <c r="L1671" t="s">
        <v>3907</v>
      </c>
      <c r="N1671" t="s">
        <v>6012</v>
      </c>
      <c r="O1671" t="s">
        <v>6028</v>
      </c>
      <c r="P1671" t="str">
        <f t="shared" si="27"/>
        <v>OSUSR_WJW_IDENTIT2ISSUECOUNTRYID</v>
      </c>
      <c r="Q1671" t="e">
        <f>VLOOKUP(P1671,[1]Лист1!$J$423:$K$465,2,0)</f>
        <v>#N/A</v>
      </c>
      <c r="S1671" t="s">
        <v>6244</v>
      </c>
    </row>
    <row r="1672" spans="1:19" x14ac:dyDescent="0.25">
      <c r="A1672">
        <v>1669</v>
      </c>
      <c r="B1672" t="s">
        <v>349</v>
      </c>
      <c r="C1672" t="s">
        <v>441</v>
      </c>
      <c r="D1672" t="s">
        <v>1471</v>
      </c>
      <c r="G1672" t="s">
        <v>3907</v>
      </c>
      <c r="H1672" t="s">
        <v>4049</v>
      </c>
      <c r="I1672" t="s">
        <v>4632</v>
      </c>
      <c r="K1672" t="s">
        <v>5475</v>
      </c>
      <c r="L1672" t="s">
        <v>3907</v>
      </c>
      <c r="N1672" t="s">
        <v>6012</v>
      </c>
      <c r="P1672" t="str">
        <f t="shared" si="27"/>
        <v>OSUSR_WJW_IDENTIT2ISSUEDATE</v>
      </c>
      <c r="Q1672" t="e">
        <f>VLOOKUP(P1672,[1]Лист1!$J$423:$K$465,2,0)</f>
        <v>#N/A</v>
      </c>
      <c r="S1672" t="s">
        <v>6244</v>
      </c>
    </row>
    <row r="1673" spans="1:19" x14ac:dyDescent="0.25">
      <c r="A1673">
        <v>1670</v>
      </c>
      <c r="B1673" t="s">
        <v>357</v>
      </c>
      <c r="C1673" t="s">
        <v>414</v>
      </c>
      <c r="D1673" t="s">
        <v>1332</v>
      </c>
      <c r="G1673" t="s">
        <v>3907</v>
      </c>
      <c r="H1673" t="s">
        <v>4049</v>
      </c>
      <c r="I1673" t="s">
        <v>4674</v>
      </c>
      <c r="K1673" t="s">
        <v>5691</v>
      </c>
      <c r="L1673" t="s">
        <v>3907</v>
      </c>
      <c r="N1673" t="s">
        <v>6012</v>
      </c>
      <c r="O1673" t="s">
        <v>6095</v>
      </c>
      <c r="P1673" t="str">
        <f t="shared" si="27"/>
        <v>OSUSR_WJW_IDENTIT2PERSONID</v>
      </c>
      <c r="Q1673" t="e">
        <f>VLOOKUP(P1673,[1]Лист1!$J$423:$K$465,2,0)</f>
        <v>#N/A</v>
      </c>
      <c r="S1673" t="s">
        <v>6244</v>
      </c>
    </row>
    <row r="1674" spans="1:19" x14ac:dyDescent="0.25">
      <c r="A1674">
        <v>1671</v>
      </c>
      <c r="B1674" t="s">
        <v>350</v>
      </c>
      <c r="C1674" t="s">
        <v>350</v>
      </c>
      <c r="D1674" t="s">
        <v>1479</v>
      </c>
      <c r="G1674" t="s">
        <v>3907</v>
      </c>
      <c r="H1674" t="s">
        <v>4050</v>
      </c>
      <c r="I1674" t="s">
        <v>4768</v>
      </c>
      <c r="K1674" t="s">
        <v>5692</v>
      </c>
      <c r="L1674" t="s">
        <v>3907</v>
      </c>
      <c r="N1674" t="s">
        <v>6012</v>
      </c>
      <c r="O1674" t="s">
        <v>6063</v>
      </c>
      <c r="P1674" t="str">
        <f t="shared" si="27"/>
        <v>OSUSR_WJW_LOANDATACURRENCYID</v>
      </c>
      <c r="Q1674" t="e">
        <f>VLOOKUP(P1674,[1]Лист1!$J$423:$K$465,2,0)</f>
        <v>#N/A</v>
      </c>
      <c r="S1674" t="s">
        <v>6108</v>
      </c>
    </row>
    <row r="1675" spans="1:19" x14ac:dyDescent="0.25">
      <c r="A1675">
        <v>1672</v>
      </c>
      <c r="B1675" t="s">
        <v>350</v>
      </c>
      <c r="C1675" t="s">
        <v>350</v>
      </c>
      <c r="D1675" t="s">
        <v>1547</v>
      </c>
      <c r="G1675" t="s">
        <v>3907</v>
      </c>
      <c r="H1675" t="s">
        <v>4051</v>
      </c>
      <c r="I1675" t="s">
        <v>4904</v>
      </c>
      <c r="K1675" t="s">
        <v>5693</v>
      </c>
      <c r="L1675" t="s">
        <v>3907</v>
      </c>
      <c r="N1675" t="s">
        <v>6012</v>
      </c>
      <c r="P1675" t="str">
        <f t="shared" si="27"/>
        <v>OSUSR_WJW_ONLINEC3CURRENCYCODE</v>
      </c>
      <c r="Q1675" t="e">
        <f>VLOOKUP(P1675,[1]Лист1!$J$423:$K$465,2,0)</f>
        <v>#N/A</v>
      </c>
      <c r="S1675" t="s">
        <v>6108</v>
      </c>
    </row>
    <row r="1676" spans="1:19" x14ac:dyDescent="0.25">
      <c r="A1676">
        <v>1673</v>
      </c>
      <c r="B1676" t="s">
        <v>352</v>
      </c>
      <c r="C1676" t="s">
        <v>432</v>
      </c>
      <c r="D1676" t="s">
        <v>1330</v>
      </c>
      <c r="G1676" t="s">
        <v>3907</v>
      </c>
      <c r="H1676" t="s">
        <v>4052</v>
      </c>
      <c r="I1676" t="s">
        <v>4578</v>
      </c>
      <c r="K1676" t="s">
        <v>4578</v>
      </c>
      <c r="L1676" t="s">
        <v>3907</v>
      </c>
      <c r="N1676" t="s">
        <v>6012</v>
      </c>
      <c r="O1676" t="s">
        <v>6017</v>
      </c>
      <c r="P1676" t="str">
        <f t="shared" si="27"/>
        <v>OSUSR_WJW_PAYMENTOBRANCHID</v>
      </c>
      <c r="Q1676" t="e">
        <f>VLOOKUP(P1676,[1]Лист1!$J$423:$K$465,2,0)</f>
        <v>#N/A</v>
      </c>
      <c r="S1676" t="s">
        <v>6108</v>
      </c>
    </row>
    <row r="1677" spans="1:19" x14ac:dyDescent="0.25">
      <c r="A1677">
        <v>1674</v>
      </c>
      <c r="B1677" t="s">
        <v>350</v>
      </c>
      <c r="C1677" t="s">
        <v>350</v>
      </c>
      <c r="D1677" t="s">
        <v>1331</v>
      </c>
      <c r="G1677" t="s">
        <v>3907</v>
      </c>
      <c r="H1677" t="s">
        <v>4052</v>
      </c>
      <c r="I1677" t="s">
        <v>4905</v>
      </c>
      <c r="K1677" t="s">
        <v>5694</v>
      </c>
      <c r="L1677" t="s">
        <v>3907</v>
      </c>
      <c r="N1677" t="s">
        <v>6012</v>
      </c>
      <c r="P1677" t="str">
        <f t="shared" si="27"/>
        <v>OSUSR_WJW_PAYMENTOCREDITCURRENCY</v>
      </c>
      <c r="Q1677" t="e">
        <f>VLOOKUP(P1677,[1]Лист1!$J$423:$K$465,2,0)</f>
        <v>#N/A</v>
      </c>
      <c r="S1677" t="s">
        <v>6108</v>
      </c>
    </row>
    <row r="1678" spans="1:19" x14ac:dyDescent="0.25">
      <c r="A1678">
        <v>1675</v>
      </c>
      <c r="B1678" t="s">
        <v>350</v>
      </c>
      <c r="C1678" t="s">
        <v>350</v>
      </c>
      <c r="D1678" t="s">
        <v>1331</v>
      </c>
      <c r="G1678" t="s">
        <v>3907</v>
      </c>
      <c r="H1678" t="s">
        <v>4052</v>
      </c>
      <c r="I1678" t="s">
        <v>4906</v>
      </c>
      <c r="K1678" t="s">
        <v>5695</v>
      </c>
      <c r="L1678" t="s">
        <v>3907</v>
      </c>
      <c r="N1678" t="s">
        <v>6012</v>
      </c>
      <c r="P1678" t="str">
        <f t="shared" si="27"/>
        <v>OSUSR_WJW_PAYMENTOTRANSFERCURRENCY</v>
      </c>
      <c r="Q1678" t="e">
        <f>VLOOKUP(P1678,[1]Лист1!$J$423:$K$465,2,0)</f>
        <v>#N/A</v>
      </c>
      <c r="S1678" t="s">
        <v>6108</v>
      </c>
    </row>
    <row r="1679" spans="1:19" x14ac:dyDescent="0.25">
      <c r="A1679">
        <v>1676</v>
      </c>
      <c r="B1679" t="s">
        <v>360</v>
      </c>
      <c r="C1679" t="s">
        <v>440</v>
      </c>
      <c r="D1679" t="s">
        <v>1389</v>
      </c>
      <c r="G1679" t="s">
        <v>3907</v>
      </c>
      <c r="H1679" t="s">
        <v>4053</v>
      </c>
      <c r="I1679" t="s">
        <v>4907</v>
      </c>
      <c r="K1679" t="s">
        <v>1419</v>
      </c>
      <c r="L1679" t="s">
        <v>3907</v>
      </c>
      <c r="N1679" t="s">
        <v>6012</v>
      </c>
      <c r="O1679" t="s">
        <v>6028</v>
      </c>
      <c r="P1679" t="str">
        <f t="shared" si="27"/>
        <v>OSUSR_WJW_PERSONBIRTHCOUNTRYID</v>
      </c>
      <c r="Q1679" t="e">
        <f>VLOOKUP(P1679,[1]Лист1!$J$423:$K$465,2,0)</f>
        <v>#N/A</v>
      </c>
      <c r="S1679" t="s">
        <v>414</v>
      </c>
    </row>
    <row r="1680" spans="1:19" x14ac:dyDescent="0.25">
      <c r="A1680">
        <v>1677</v>
      </c>
      <c r="B1680" t="s">
        <v>360</v>
      </c>
      <c r="C1680" t="s">
        <v>440</v>
      </c>
      <c r="D1680" t="s">
        <v>1389</v>
      </c>
      <c r="G1680" t="s">
        <v>3907</v>
      </c>
      <c r="H1680" t="s">
        <v>4053</v>
      </c>
      <c r="I1680" t="s">
        <v>4908</v>
      </c>
      <c r="K1680" t="s">
        <v>577</v>
      </c>
      <c r="L1680" t="s">
        <v>3907</v>
      </c>
      <c r="N1680" t="s">
        <v>6012</v>
      </c>
      <c r="O1680" t="s">
        <v>6028</v>
      </c>
      <c r="P1680" t="str">
        <f t="shared" si="27"/>
        <v>OSUSR_WJW_PERSONCITIZENSHIPCOUNTRYID</v>
      </c>
      <c r="Q1680" t="e">
        <f>VLOOKUP(P1680,[1]Лист1!$J$423:$K$465,2,0)</f>
        <v>#N/A</v>
      </c>
      <c r="S1680" t="s">
        <v>414</v>
      </c>
    </row>
    <row r="1681" spans="1:19" x14ac:dyDescent="0.25">
      <c r="A1681">
        <v>1678</v>
      </c>
      <c r="B1681" t="s">
        <v>360</v>
      </c>
      <c r="C1681" t="s">
        <v>463</v>
      </c>
      <c r="D1681" t="s">
        <v>1424</v>
      </c>
      <c r="G1681" t="s">
        <v>3907</v>
      </c>
      <c r="H1681" t="s">
        <v>4053</v>
      </c>
      <c r="I1681" t="s">
        <v>4764</v>
      </c>
      <c r="K1681" t="s">
        <v>564</v>
      </c>
      <c r="L1681" t="s">
        <v>3907</v>
      </c>
      <c r="N1681" t="s">
        <v>6012</v>
      </c>
      <c r="O1681" t="s">
        <v>6045</v>
      </c>
      <c r="P1681" t="str">
        <f t="shared" si="27"/>
        <v>OSUSR_WJW_PERSONMARITALSTATUSID</v>
      </c>
      <c r="Q1681" t="e">
        <f>VLOOKUP(P1681,[1]Лист1!$J$423:$K$465,2,0)</f>
        <v>#N/A</v>
      </c>
      <c r="S1681" t="s">
        <v>414</v>
      </c>
    </row>
    <row r="1682" spans="1:19" x14ac:dyDescent="0.25">
      <c r="A1682">
        <v>1679</v>
      </c>
      <c r="B1682" t="s">
        <v>352</v>
      </c>
      <c r="C1682" t="s">
        <v>427</v>
      </c>
      <c r="D1682" t="s">
        <v>1325</v>
      </c>
      <c r="G1682" t="s">
        <v>3907</v>
      </c>
      <c r="H1682" t="s">
        <v>4054</v>
      </c>
      <c r="I1682" t="s">
        <v>4909</v>
      </c>
      <c r="K1682" t="s">
        <v>5696</v>
      </c>
      <c r="L1682" t="s">
        <v>3907</v>
      </c>
      <c r="N1682" t="s">
        <v>6012</v>
      </c>
      <c r="O1682" t="s">
        <v>6015</v>
      </c>
      <c r="P1682" t="str">
        <f t="shared" si="27"/>
        <v>OSUSR_WJW_PERSONALLASTMODIFIEDBY</v>
      </c>
      <c r="Q1682" t="e">
        <f>VLOOKUP(P1682,[1]Лист1!$J$423:$K$465,2,0)</f>
        <v>#N/A</v>
      </c>
      <c r="S1682" t="s">
        <v>6245</v>
      </c>
    </row>
    <row r="1683" spans="1:19" x14ac:dyDescent="0.25">
      <c r="A1683">
        <v>1680</v>
      </c>
      <c r="B1683" t="s">
        <v>359</v>
      </c>
      <c r="C1683" t="s">
        <v>414</v>
      </c>
      <c r="D1683" t="s">
        <v>407</v>
      </c>
      <c r="G1683" t="s">
        <v>3907</v>
      </c>
      <c r="H1683" t="s">
        <v>4055</v>
      </c>
      <c r="I1683" t="s">
        <v>4910</v>
      </c>
      <c r="K1683" t="s">
        <v>5697</v>
      </c>
      <c r="L1683" t="s">
        <v>3907</v>
      </c>
      <c r="N1683" t="s">
        <v>6012</v>
      </c>
      <c r="P1683" t="str">
        <f t="shared" si="27"/>
        <v>OSUSR_WJW_PERSONPRPREVIOUSFIRSTNAME</v>
      </c>
      <c r="Q1683" t="e">
        <f>VLOOKUP(P1683,[1]Лист1!$J$423:$K$465,2,0)</f>
        <v>#N/A</v>
      </c>
      <c r="S1683" t="s">
        <v>6108</v>
      </c>
    </row>
    <row r="1684" spans="1:19" x14ac:dyDescent="0.25">
      <c r="A1684">
        <v>1681</v>
      </c>
      <c r="B1684" t="s">
        <v>359</v>
      </c>
      <c r="C1684" t="s">
        <v>414</v>
      </c>
      <c r="D1684" t="s">
        <v>408</v>
      </c>
      <c r="G1684" t="s">
        <v>3907</v>
      </c>
      <c r="H1684" t="s">
        <v>4055</v>
      </c>
      <c r="I1684" t="s">
        <v>4911</v>
      </c>
      <c r="K1684" t="s">
        <v>5698</v>
      </c>
      <c r="L1684" t="s">
        <v>3907</v>
      </c>
      <c r="N1684" t="s">
        <v>6012</v>
      </c>
      <c r="P1684" t="str">
        <f t="shared" si="27"/>
        <v>OSUSR_WJW_PERSONPRPREVIOUSLASTNAME</v>
      </c>
      <c r="Q1684" t="e">
        <f>VLOOKUP(P1684,[1]Лист1!$J$423:$K$465,2,0)</f>
        <v>#N/A</v>
      </c>
      <c r="S1684" t="s">
        <v>6108</v>
      </c>
    </row>
    <row r="1685" spans="1:19" x14ac:dyDescent="0.25">
      <c r="A1685">
        <v>1682</v>
      </c>
      <c r="B1685" t="s">
        <v>359</v>
      </c>
      <c r="C1685" t="s">
        <v>414</v>
      </c>
      <c r="D1685" t="s">
        <v>1359</v>
      </c>
      <c r="G1685" t="s">
        <v>3907</v>
      </c>
      <c r="H1685" t="s">
        <v>4055</v>
      </c>
      <c r="I1685" t="s">
        <v>4912</v>
      </c>
      <c r="K1685" t="s">
        <v>5699</v>
      </c>
      <c r="L1685" t="s">
        <v>3907</v>
      </c>
      <c r="N1685" t="s">
        <v>6012</v>
      </c>
      <c r="P1685" t="str">
        <f t="shared" si="27"/>
        <v>OSUSR_WJW_PERSONPRPREVIOUSMIDDLENAME</v>
      </c>
      <c r="Q1685" t="e">
        <f>VLOOKUP(P1685,[1]Лист1!$J$423:$K$465,2,0)</f>
        <v>#N/A</v>
      </c>
      <c r="S1685" t="s">
        <v>6108</v>
      </c>
    </row>
    <row r="1686" spans="1:19" x14ac:dyDescent="0.25">
      <c r="A1686">
        <v>1683</v>
      </c>
      <c r="B1686" t="s">
        <v>352</v>
      </c>
      <c r="C1686" t="s">
        <v>432</v>
      </c>
      <c r="D1686" t="s">
        <v>1330</v>
      </c>
      <c r="G1686" t="s">
        <v>3907</v>
      </c>
      <c r="H1686" t="s">
        <v>4056</v>
      </c>
      <c r="I1686" t="s">
        <v>4578</v>
      </c>
      <c r="K1686" t="s">
        <v>4578</v>
      </c>
      <c r="L1686" t="s">
        <v>3907</v>
      </c>
      <c r="N1686" t="s">
        <v>6012</v>
      </c>
      <c r="O1686" t="s">
        <v>6017</v>
      </c>
      <c r="P1686" t="str">
        <f t="shared" si="27"/>
        <v>OSUSR_WJW_PREAPPROBRANCHID</v>
      </c>
      <c r="Q1686" t="e">
        <f>VLOOKUP(P1686,[1]Лист1!$J$423:$K$465,2,0)</f>
        <v>#N/A</v>
      </c>
      <c r="S1686" t="s">
        <v>6108</v>
      </c>
    </row>
    <row r="1687" spans="1:19" x14ac:dyDescent="0.25">
      <c r="A1687">
        <v>1684</v>
      </c>
      <c r="B1687" t="s">
        <v>352</v>
      </c>
      <c r="C1687" t="s">
        <v>427</v>
      </c>
      <c r="D1687" t="s">
        <v>1325</v>
      </c>
      <c r="G1687" t="s">
        <v>3907</v>
      </c>
      <c r="H1687" t="s">
        <v>4056</v>
      </c>
      <c r="I1687" t="s">
        <v>4619</v>
      </c>
      <c r="K1687" t="s">
        <v>5700</v>
      </c>
      <c r="L1687" t="s">
        <v>3907</v>
      </c>
      <c r="N1687" t="s">
        <v>6012</v>
      </c>
      <c r="O1687" t="s">
        <v>6015</v>
      </c>
      <c r="P1687" t="str">
        <f t="shared" si="27"/>
        <v>OSUSR_WJW_PREAPPROCREATEDUSERID</v>
      </c>
      <c r="Q1687" t="e">
        <f>VLOOKUP(P1687,[1]Лист1!$J$423:$K$465,2,0)</f>
        <v>#N/A</v>
      </c>
      <c r="S1687" t="s">
        <v>6108</v>
      </c>
    </row>
    <row r="1688" spans="1:19" x14ac:dyDescent="0.25">
      <c r="A1688">
        <v>1685</v>
      </c>
      <c r="B1688" t="s">
        <v>359</v>
      </c>
      <c r="C1688" t="s">
        <v>414</v>
      </c>
      <c r="D1688" t="s">
        <v>407</v>
      </c>
      <c r="G1688" t="s">
        <v>3907</v>
      </c>
      <c r="H1688" t="s">
        <v>4056</v>
      </c>
      <c r="I1688" t="s">
        <v>4622</v>
      </c>
      <c r="K1688" t="s">
        <v>407</v>
      </c>
      <c r="L1688" t="s">
        <v>3907</v>
      </c>
      <c r="N1688" t="s">
        <v>6012</v>
      </c>
      <c r="P1688" t="str">
        <f t="shared" si="27"/>
        <v>OSUSR_WJW_PREAPPROFIRSTNAME</v>
      </c>
      <c r="Q1688" t="e">
        <f>VLOOKUP(P1688,[1]Лист1!$J$423:$K$465,2,0)</f>
        <v>#N/A</v>
      </c>
      <c r="S1688" t="s">
        <v>6108</v>
      </c>
    </row>
    <row r="1689" spans="1:19" x14ac:dyDescent="0.25">
      <c r="A1689">
        <v>1686</v>
      </c>
      <c r="B1689" t="s">
        <v>359</v>
      </c>
      <c r="C1689" t="s">
        <v>414</v>
      </c>
      <c r="D1689" t="s">
        <v>408</v>
      </c>
      <c r="G1689" t="s">
        <v>3907</v>
      </c>
      <c r="H1689" t="s">
        <v>4056</v>
      </c>
      <c r="I1689" t="s">
        <v>4625</v>
      </c>
      <c r="K1689" t="s">
        <v>408</v>
      </c>
      <c r="L1689" t="s">
        <v>3907</v>
      </c>
      <c r="N1689" t="s">
        <v>6012</v>
      </c>
      <c r="P1689" t="str">
        <f t="shared" si="27"/>
        <v>OSUSR_WJW_PREAPPROLASTNAME</v>
      </c>
      <c r="Q1689" t="e">
        <f>VLOOKUP(P1689,[1]Лист1!$J$423:$K$465,2,0)</f>
        <v>#N/A</v>
      </c>
      <c r="S1689" t="s">
        <v>6108</v>
      </c>
    </row>
    <row r="1690" spans="1:19" x14ac:dyDescent="0.25">
      <c r="A1690">
        <v>1687</v>
      </c>
      <c r="B1690" t="s">
        <v>359</v>
      </c>
      <c r="C1690" t="s">
        <v>414</v>
      </c>
      <c r="D1690" t="s">
        <v>1359</v>
      </c>
      <c r="G1690" t="s">
        <v>3907</v>
      </c>
      <c r="H1690" t="s">
        <v>4056</v>
      </c>
      <c r="I1690" t="s">
        <v>4626</v>
      </c>
      <c r="K1690" t="s">
        <v>1359</v>
      </c>
      <c r="L1690" t="s">
        <v>3907</v>
      </c>
      <c r="N1690" t="s">
        <v>6012</v>
      </c>
      <c r="P1690" t="str">
        <f t="shared" si="27"/>
        <v>OSUSR_WJW_PREAPPROMIDDLENAME</v>
      </c>
      <c r="Q1690" t="e">
        <f>VLOOKUP(P1690,[1]Лист1!$J$423:$K$465,2,0)</f>
        <v>#N/A</v>
      </c>
      <c r="S1690" t="s">
        <v>6108</v>
      </c>
    </row>
    <row r="1691" spans="1:19" x14ac:dyDescent="0.25">
      <c r="A1691">
        <v>1688</v>
      </c>
      <c r="B1691" t="s">
        <v>352</v>
      </c>
      <c r="C1691" t="s">
        <v>427</v>
      </c>
      <c r="D1691" t="s">
        <v>1325</v>
      </c>
      <c r="G1691" t="s">
        <v>3907</v>
      </c>
      <c r="H1691" t="s">
        <v>4057</v>
      </c>
      <c r="I1691" t="s">
        <v>4728</v>
      </c>
      <c r="K1691" t="s">
        <v>5589</v>
      </c>
      <c r="L1691" t="s">
        <v>3907</v>
      </c>
      <c r="N1691" t="s">
        <v>6012</v>
      </c>
      <c r="O1691" t="s">
        <v>6015</v>
      </c>
      <c r="P1691" t="str">
        <f t="shared" si="27"/>
        <v>OSUSR_WJW_PRODUCT1ADDEDBY</v>
      </c>
      <c r="Q1691" t="e">
        <f>VLOOKUP(P1691,[1]Лист1!$J$423:$K$465,2,0)</f>
        <v>#N/A</v>
      </c>
      <c r="S1691" t="s">
        <v>6108</v>
      </c>
    </row>
    <row r="1692" spans="1:19" x14ac:dyDescent="0.25">
      <c r="A1692">
        <v>1689</v>
      </c>
      <c r="B1692" t="s">
        <v>352</v>
      </c>
      <c r="C1692" t="s">
        <v>427</v>
      </c>
      <c r="D1692" t="s">
        <v>1325</v>
      </c>
      <c r="G1692" t="s">
        <v>3907</v>
      </c>
      <c r="H1692" t="s">
        <v>4057</v>
      </c>
      <c r="I1692" t="s">
        <v>4607</v>
      </c>
      <c r="K1692" t="s">
        <v>5590</v>
      </c>
      <c r="L1692" t="s">
        <v>3907</v>
      </c>
      <c r="N1692" t="s">
        <v>6012</v>
      </c>
      <c r="O1692" t="s">
        <v>6015</v>
      </c>
      <c r="P1692" t="str">
        <f t="shared" si="27"/>
        <v>OSUSR_WJW_PRODUCT1INACTIVATEDBY</v>
      </c>
      <c r="Q1692" t="e">
        <f>VLOOKUP(P1692,[1]Лист1!$J$423:$K$465,2,0)</f>
        <v>#N/A</v>
      </c>
      <c r="S1692" t="s">
        <v>6108</v>
      </c>
    </row>
    <row r="1693" spans="1:19" x14ac:dyDescent="0.25">
      <c r="A1693">
        <v>1690</v>
      </c>
      <c r="B1693" t="s">
        <v>352</v>
      </c>
      <c r="C1693" t="s">
        <v>427</v>
      </c>
      <c r="D1693" t="s">
        <v>1325</v>
      </c>
      <c r="G1693" t="s">
        <v>3907</v>
      </c>
      <c r="H1693" t="s">
        <v>4058</v>
      </c>
      <c r="I1693" t="s">
        <v>4728</v>
      </c>
      <c r="K1693" t="s">
        <v>5589</v>
      </c>
      <c r="L1693" t="s">
        <v>3907</v>
      </c>
      <c r="N1693" t="s">
        <v>6012</v>
      </c>
      <c r="O1693" t="s">
        <v>6015</v>
      </c>
      <c r="P1693" t="str">
        <f t="shared" si="27"/>
        <v>OSUSR_WJW_PRODUCTCADDEDBY</v>
      </c>
      <c r="Q1693" t="e">
        <f>VLOOKUP(P1693,[1]Лист1!$J$423:$K$465,2,0)</f>
        <v>#N/A</v>
      </c>
      <c r="S1693" t="s">
        <v>6108</v>
      </c>
    </row>
    <row r="1694" spans="1:19" x14ac:dyDescent="0.25">
      <c r="A1694">
        <v>1691</v>
      </c>
      <c r="B1694" t="s">
        <v>352</v>
      </c>
      <c r="C1694" t="s">
        <v>427</v>
      </c>
      <c r="D1694" t="s">
        <v>1325</v>
      </c>
      <c r="G1694" t="s">
        <v>3907</v>
      </c>
      <c r="H1694" t="s">
        <v>4058</v>
      </c>
      <c r="I1694" t="s">
        <v>4607</v>
      </c>
      <c r="K1694" t="s">
        <v>5590</v>
      </c>
      <c r="L1694" t="s">
        <v>3907</v>
      </c>
      <c r="N1694" t="s">
        <v>6012</v>
      </c>
      <c r="O1694" t="s">
        <v>6015</v>
      </c>
      <c r="P1694" t="str">
        <f t="shared" si="27"/>
        <v>OSUSR_WJW_PRODUCTCINACTIVATEDBY</v>
      </c>
      <c r="Q1694" t="e">
        <f>VLOOKUP(P1694,[1]Лист1!$J$423:$K$465,2,0)</f>
        <v>#N/A</v>
      </c>
      <c r="S1694" t="s">
        <v>6108</v>
      </c>
    </row>
    <row r="1695" spans="1:19" x14ac:dyDescent="0.25">
      <c r="A1695">
        <v>1692</v>
      </c>
      <c r="B1695" t="s">
        <v>352</v>
      </c>
      <c r="C1695" t="s">
        <v>427</v>
      </c>
      <c r="D1695" t="s">
        <v>1325</v>
      </c>
      <c r="G1695" t="s">
        <v>3907</v>
      </c>
      <c r="H1695" t="s">
        <v>4059</v>
      </c>
      <c r="I1695" t="s">
        <v>4913</v>
      </c>
      <c r="K1695" t="s">
        <v>5701</v>
      </c>
      <c r="L1695" t="s">
        <v>3907</v>
      </c>
      <c r="N1695" t="s">
        <v>6012</v>
      </c>
      <c r="O1695" t="s">
        <v>6015</v>
      </c>
      <c r="P1695" t="str">
        <f t="shared" si="27"/>
        <v>OSUSR_WJW_PROPERTYCHANGEDBY</v>
      </c>
      <c r="Q1695" t="e">
        <f>VLOOKUP(P1695,[1]Лист1!$J$423:$K$465,2,0)</f>
        <v>#N/A</v>
      </c>
      <c r="S1695" t="s">
        <v>6246</v>
      </c>
    </row>
    <row r="1696" spans="1:19" x14ac:dyDescent="0.25">
      <c r="A1696">
        <v>1693</v>
      </c>
      <c r="B1696" t="s">
        <v>352</v>
      </c>
      <c r="C1696" t="s">
        <v>427</v>
      </c>
      <c r="D1696" t="s">
        <v>1325</v>
      </c>
      <c r="G1696" t="s">
        <v>3907</v>
      </c>
      <c r="H1696" t="s">
        <v>4060</v>
      </c>
      <c r="I1696" t="s">
        <v>4728</v>
      </c>
      <c r="K1696" t="s">
        <v>5589</v>
      </c>
      <c r="L1696" t="s">
        <v>3907</v>
      </c>
      <c r="N1696" t="s">
        <v>6012</v>
      </c>
      <c r="O1696" t="s">
        <v>6015</v>
      </c>
      <c r="P1696" t="str">
        <f t="shared" si="27"/>
        <v>OSUSR_WJW_REALESTAADDEDBY</v>
      </c>
      <c r="Q1696" t="e">
        <f>VLOOKUP(P1696,[1]Лист1!$J$423:$K$465,2,0)</f>
        <v>#N/A</v>
      </c>
      <c r="S1696" t="s">
        <v>6247</v>
      </c>
    </row>
    <row r="1697" spans="1:19" x14ac:dyDescent="0.25">
      <c r="A1697">
        <v>1694</v>
      </c>
      <c r="B1697" t="s">
        <v>352</v>
      </c>
      <c r="C1697" t="s">
        <v>427</v>
      </c>
      <c r="D1697" t="s">
        <v>1325</v>
      </c>
      <c r="G1697" t="s">
        <v>3907</v>
      </c>
      <c r="H1697" t="s">
        <v>4060</v>
      </c>
      <c r="I1697" t="s">
        <v>4607</v>
      </c>
      <c r="K1697" t="s">
        <v>5590</v>
      </c>
      <c r="L1697" t="s">
        <v>3907</v>
      </c>
      <c r="N1697" t="s">
        <v>6012</v>
      </c>
      <c r="O1697" t="s">
        <v>6015</v>
      </c>
      <c r="P1697" t="str">
        <f t="shared" si="27"/>
        <v>OSUSR_WJW_REALESTAINACTIVATEDBY</v>
      </c>
      <c r="Q1697" t="e">
        <f>VLOOKUP(P1697,[1]Лист1!$J$423:$K$465,2,0)</f>
        <v>#N/A</v>
      </c>
      <c r="S1697" t="s">
        <v>6247</v>
      </c>
    </row>
    <row r="1698" spans="1:19" x14ac:dyDescent="0.25">
      <c r="A1698">
        <v>1695</v>
      </c>
      <c r="B1698" t="s">
        <v>352</v>
      </c>
      <c r="C1698" t="s">
        <v>427</v>
      </c>
      <c r="D1698" t="s">
        <v>1325</v>
      </c>
      <c r="G1698" t="s">
        <v>3907</v>
      </c>
      <c r="H1698" t="s">
        <v>4061</v>
      </c>
      <c r="I1698" t="s">
        <v>4728</v>
      </c>
      <c r="K1698" t="s">
        <v>5589</v>
      </c>
      <c r="L1698" t="s">
        <v>3907</v>
      </c>
      <c r="N1698" t="s">
        <v>6012</v>
      </c>
      <c r="O1698" t="s">
        <v>6015</v>
      </c>
      <c r="P1698" t="str">
        <f t="shared" si="27"/>
        <v>OSUSR_WJW_REGIONADDEDBY</v>
      </c>
      <c r="Q1698" t="e">
        <f>VLOOKUP(P1698,[1]Лист1!$J$423:$K$465,2,0)</f>
        <v>#N/A</v>
      </c>
      <c r="S1698" t="s">
        <v>425</v>
      </c>
    </row>
    <row r="1699" spans="1:19" x14ac:dyDescent="0.25">
      <c r="A1699">
        <v>1696</v>
      </c>
      <c r="B1699" t="s">
        <v>360</v>
      </c>
      <c r="C1699" t="s">
        <v>451</v>
      </c>
      <c r="D1699" t="s">
        <v>1390</v>
      </c>
      <c r="G1699" t="s">
        <v>3907</v>
      </c>
      <c r="H1699" t="s">
        <v>4061</v>
      </c>
      <c r="I1699" t="s">
        <v>4852</v>
      </c>
      <c r="K1699" t="s">
        <v>1</v>
      </c>
      <c r="L1699" t="s">
        <v>3907</v>
      </c>
      <c r="N1699" t="s">
        <v>6012</v>
      </c>
      <c r="O1699" t="s">
        <v>6029</v>
      </c>
      <c r="P1699" t="str">
        <f t="shared" si="27"/>
        <v>OSUSR_WJW_REGIONCOUNTYID</v>
      </c>
      <c r="Q1699" t="e">
        <f>VLOOKUP(P1699,[1]Лист1!$J$423:$K$465,2,0)</f>
        <v>#N/A</v>
      </c>
      <c r="S1699" t="s">
        <v>425</v>
      </c>
    </row>
    <row r="1700" spans="1:19" x14ac:dyDescent="0.25">
      <c r="A1700">
        <v>1697</v>
      </c>
      <c r="B1700" t="s">
        <v>352</v>
      </c>
      <c r="C1700" t="s">
        <v>427</v>
      </c>
      <c r="D1700" t="s">
        <v>1325</v>
      </c>
      <c r="G1700" t="s">
        <v>3907</v>
      </c>
      <c r="H1700" t="s">
        <v>4061</v>
      </c>
      <c r="I1700" t="s">
        <v>4607</v>
      </c>
      <c r="K1700" t="s">
        <v>5590</v>
      </c>
      <c r="L1700" t="s">
        <v>3907</v>
      </c>
      <c r="N1700" t="s">
        <v>6012</v>
      </c>
      <c r="O1700" t="s">
        <v>6015</v>
      </c>
      <c r="P1700" t="str">
        <f t="shared" si="27"/>
        <v>OSUSR_WJW_REGIONINACTIVATEDBY</v>
      </c>
      <c r="Q1700" t="e">
        <f>VLOOKUP(P1700,[1]Лист1!$J$423:$K$465,2,0)</f>
        <v>#N/A</v>
      </c>
      <c r="S1700" t="s">
        <v>425</v>
      </c>
    </row>
    <row r="1701" spans="1:19" x14ac:dyDescent="0.25">
      <c r="A1701">
        <v>1698</v>
      </c>
      <c r="B1701" t="s">
        <v>352</v>
      </c>
      <c r="C1701" t="s">
        <v>427</v>
      </c>
      <c r="D1701" t="s">
        <v>1325</v>
      </c>
      <c r="G1701" t="s">
        <v>3907</v>
      </c>
      <c r="H1701" t="s">
        <v>4062</v>
      </c>
      <c r="I1701" t="s">
        <v>4811</v>
      </c>
      <c r="K1701" t="s">
        <v>5589</v>
      </c>
      <c r="L1701" t="s">
        <v>3907</v>
      </c>
      <c r="N1701" t="s">
        <v>6012</v>
      </c>
      <c r="O1701" t="s">
        <v>6015</v>
      </c>
      <c r="P1701" t="str">
        <f t="shared" si="27"/>
        <v>OSUSR_WJW_RELIABI2CREATEUSERID</v>
      </c>
      <c r="Q1701" t="e">
        <f>VLOOKUP(P1701,[1]Лист1!$J$423:$K$465,2,0)</f>
        <v>#N/A</v>
      </c>
      <c r="S1701" t="s">
        <v>6248</v>
      </c>
    </row>
    <row r="1702" spans="1:19" x14ac:dyDescent="0.25">
      <c r="A1702">
        <v>1699</v>
      </c>
      <c r="B1702" t="s">
        <v>352</v>
      </c>
      <c r="C1702" t="s">
        <v>427</v>
      </c>
      <c r="D1702" t="s">
        <v>1325</v>
      </c>
      <c r="G1702" t="s">
        <v>3907</v>
      </c>
      <c r="H1702" t="s">
        <v>4062</v>
      </c>
      <c r="I1702" t="s">
        <v>4914</v>
      </c>
      <c r="K1702" t="s">
        <v>5590</v>
      </c>
      <c r="L1702" t="s">
        <v>3907</v>
      </c>
      <c r="N1702" t="s">
        <v>6012</v>
      </c>
      <c r="O1702" t="s">
        <v>6015</v>
      </c>
      <c r="P1702" t="str">
        <f t="shared" si="27"/>
        <v>OSUSR_WJW_RELIABI2DEACTIVATEUSERID</v>
      </c>
      <c r="Q1702" t="e">
        <f>VLOOKUP(P1702,[1]Лист1!$J$423:$K$465,2,0)</f>
        <v>#N/A</v>
      </c>
      <c r="S1702" t="s">
        <v>6248</v>
      </c>
    </row>
    <row r="1703" spans="1:19" x14ac:dyDescent="0.25">
      <c r="A1703">
        <v>1700</v>
      </c>
      <c r="B1703" t="s">
        <v>345</v>
      </c>
      <c r="C1703" t="s">
        <v>495</v>
      </c>
      <c r="D1703" t="s">
        <v>1548</v>
      </c>
      <c r="E1703" t="s">
        <v>2926</v>
      </c>
      <c r="G1703" t="s">
        <v>3907</v>
      </c>
      <c r="H1703" t="s">
        <v>4063</v>
      </c>
      <c r="I1703" t="s">
        <v>4603</v>
      </c>
      <c r="K1703" t="s">
        <v>5678</v>
      </c>
      <c r="L1703" t="s">
        <v>3907</v>
      </c>
      <c r="N1703" t="s">
        <v>6012</v>
      </c>
      <c r="P1703" t="str">
        <f t="shared" si="27"/>
        <v>OSUSR_WJW_SALEPOI1ADDEDDATETIME</v>
      </c>
      <c r="Q1703" t="e">
        <f>VLOOKUP(P1703,[1]Лист1!$J$423:$K$465,2,0)</f>
        <v>#N/A</v>
      </c>
      <c r="S1703" t="s">
        <v>6249</v>
      </c>
    </row>
    <row r="1704" spans="1:19" x14ac:dyDescent="0.25">
      <c r="A1704">
        <v>1701</v>
      </c>
      <c r="B1704" t="s">
        <v>352</v>
      </c>
      <c r="C1704" t="s">
        <v>427</v>
      </c>
      <c r="D1704" t="s">
        <v>1325</v>
      </c>
      <c r="G1704" t="s">
        <v>3907</v>
      </c>
      <c r="H1704" t="s">
        <v>4063</v>
      </c>
      <c r="I1704" t="s">
        <v>4880</v>
      </c>
      <c r="K1704" t="s">
        <v>5702</v>
      </c>
      <c r="L1704" t="s">
        <v>3907</v>
      </c>
      <c r="N1704" t="s">
        <v>6012</v>
      </c>
      <c r="O1704" t="s">
        <v>6015</v>
      </c>
      <c r="P1704" t="str">
        <f t="shared" si="27"/>
        <v>OSUSR_WJW_SALEPOI1ADDEDUSERID</v>
      </c>
      <c r="Q1704" t="e">
        <f>VLOOKUP(P1704,[1]Лист1!$J$423:$K$465,2,0)</f>
        <v>#N/A</v>
      </c>
      <c r="S1704" t="s">
        <v>6249</v>
      </c>
    </row>
    <row r="1705" spans="1:19" x14ac:dyDescent="0.25">
      <c r="A1705">
        <v>1702</v>
      </c>
      <c r="B1705" t="s">
        <v>345</v>
      </c>
      <c r="C1705" t="s">
        <v>495</v>
      </c>
      <c r="D1705" t="s">
        <v>1549</v>
      </c>
      <c r="E1705" t="s">
        <v>2927</v>
      </c>
      <c r="G1705" t="s">
        <v>3907</v>
      </c>
      <c r="H1705" t="s">
        <v>4063</v>
      </c>
      <c r="I1705" t="s">
        <v>4915</v>
      </c>
      <c r="K1705" t="s">
        <v>5680</v>
      </c>
      <c r="L1705" t="s">
        <v>3907</v>
      </c>
      <c r="N1705" t="s">
        <v>6012</v>
      </c>
      <c r="P1705" t="str">
        <f t="shared" si="27"/>
        <v>OSUSR_WJW_SALEPOI1DEACTIVATEDATETIME</v>
      </c>
      <c r="Q1705" t="e">
        <f>VLOOKUP(P1705,[1]Лист1!$J$423:$K$465,2,0)</f>
        <v>#N/A</v>
      </c>
      <c r="S1705" t="s">
        <v>6249</v>
      </c>
    </row>
    <row r="1706" spans="1:19" x14ac:dyDescent="0.25">
      <c r="A1706">
        <v>1703</v>
      </c>
      <c r="B1706" t="s">
        <v>352</v>
      </c>
      <c r="C1706" t="s">
        <v>427</v>
      </c>
      <c r="D1706" t="s">
        <v>1325</v>
      </c>
      <c r="G1706" t="s">
        <v>3907</v>
      </c>
      <c r="H1706" t="s">
        <v>4063</v>
      </c>
      <c r="I1706" t="s">
        <v>4881</v>
      </c>
      <c r="K1706" t="s">
        <v>5703</v>
      </c>
      <c r="L1706" t="s">
        <v>3907</v>
      </c>
      <c r="N1706" t="s">
        <v>6012</v>
      </c>
      <c r="O1706" t="s">
        <v>6015</v>
      </c>
      <c r="P1706" t="str">
        <f t="shared" si="27"/>
        <v>OSUSR_WJW_SALEPOI1INACTIVATEUSERID</v>
      </c>
      <c r="Q1706" t="e">
        <f>VLOOKUP(P1706,[1]Лист1!$J$423:$K$465,2,0)</f>
        <v>#N/A</v>
      </c>
      <c r="S1706" t="s">
        <v>6249</v>
      </c>
    </row>
    <row r="1707" spans="1:19" x14ac:dyDescent="0.25">
      <c r="A1707">
        <v>1704</v>
      </c>
      <c r="B1707" t="s">
        <v>345</v>
      </c>
      <c r="C1707" t="s">
        <v>495</v>
      </c>
      <c r="D1707" t="s">
        <v>1550</v>
      </c>
      <c r="E1707" t="s">
        <v>2928</v>
      </c>
      <c r="G1707" t="s">
        <v>3907</v>
      </c>
      <c r="H1707" t="s">
        <v>4063</v>
      </c>
      <c r="I1707" t="s">
        <v>4624</v>
      </c>
      <c r="K1707" t="s">
        <v>5704</v>
      </c>
      <c r="L1707" t="s">
        <v>3907</v>
      </c>
      <c r="N1707" t="s">
        <v>6012</v>
      </c>
      <c r="P1707" t="str">
        <f t="shared" si="27"/>
        <v>OSUSR_WJW_SALEPOI1ISACTIVE</v>
      </c>
      <c r="Q1707" t="e">
        <f>VLOOKUP(P1707,[1]Лист1!$J$423:$K$465,2,0)</f>
        <v>#N/A</v>
      </c>
      <c r="S1707" t="s">
        <v>6249</v>
      </c>
    </row>
    <row r="1708" spans="1:19" x14ac:dyDescent="0.25">
      <c r="A1708">
        <v>1705</v>
      </c>
      <c r="B1708" t="s">
        <v>345</v>
      </c>
      <c r="C1708" t="s">
        <v>495</v>
      </c>
      <c r="D1708" t="s">
        <v>1551</v>
      </c>
      <c r="E1708" t="s">
        <v>2929</v>
      </c>
      <c r="G1708" t="s">
        <v>3907</v>
      </c>
      <c r="H1708" t="s">
        <v>4063</v>
      </c>
      <c r="I1708" t="s">
        <v>30</v>
      </c>
      <c r="K1708" t="s">
        <v>1815</v>
      </c>
      <c r="L1708" t="s">
        <v>3907</v>
      </c>
      <c r="N1708" t="s">
        <v>6012</v>
      </c>
      <c r="P1708" t="str">
        <f t="shared" si="27"/>
        <v>OSUSR_WJW_SALEPOI1NAME</v>
      </c>
      <c r="Q1708" t="e">
        <f>VLOOKUP(P1708,[1]Лист1!$J$423:$K$465,2,0)</f>
        <v>#N/A</v>
      </c>
      <c r="S1708" t="s">
        <v>6249</v>
      </c>
    </row>
    <row r="1709" spans="1:19" x14ac:dyDescent="0.25">
      <c r="A1709">
        <v>1706</v>
      </c>
      <c r="B1709" t="s">
        <v>352</v>
      </c>
      <c r="C1709" t="s">
        <v>427</v>
      </c>
      <c r="D1709" t="s">
        <v>1325</v>
      </c>
      <c r="G1709" t="s">
        <v>3907</v>
      </c>
      <c r="H1709" t="s">
        <v>4064</v>
      </c>
      <c r="I1709" t="s">
        <v>4728</v>
      </c>
      <c r="K1709" t="s">
        <v>5589</v>
      </c>
      <c r="L1709" t="s">
        <v>3907</v>
      </c>
      <c r="N1709" t="s">
        <v>6012</v>
      </c>
      <c r="O1709" t="s">
        <v>6015</v>
      </c>
      <c r="P1709" t="str">
        <f t="shared" si="27"/>
        <v>OSUSR_WJW_SOURCEINADDEDBY</v>
      </c>
      <c r="Q1709" t="e">
        <f>VLOOKUP(P1709,[1]Лист1!$J$423:$K$465,2,0)</f>
        <v>#N/A</v>
      </c>
      <c r="S1709" t="s">
        <v>6108</v>
      </c>
    </row>
    <row r="1710" spans="1:19" x14ac:dyDescent="0.25">
      <c r="A1710">
        <v>1707</v>
      </c>
      <c r="B1710" t="s">
        <v>352</v>
      </c>
      <c r="C1710" t="s">
        <v>427</v>
      </c>
      <c r="D1710" t="s">
        <v>1325</v>
      </c>
      <c r="G1710" t="s">
        <v>3907</v>
      </c>
      <c r="H1710" t="s">
        <v>4064</v>
      </c>
      <c r="I1710" t="s">
        <v>4607</v>
      </c>
      <c r="K1710" t="s">
        <v>5590</v>
      </c>
      <c r="L1710" t="s">
        <v>3907</v>
      </c>
      <c r="N1710" t="s">
        <v>6012</v>
      </c>
      <c r="O1710" t="s">
        <v>6015</v>
      </c>
      <c r="P1710" t="str">
        <f t="shared" si="27"/>
        <v>OSUSR_WJW_SOURCEININACTIVATEDBY</v>
      </c>
      <c r="Q1710" t="e">
        <f>VLOOKUP(P1710,[1]Лист1!$J$423:$K$465,2,0)</f>
        <v>#N/A</v>
      </c>
      <c r="S1710" t="s">
        <v>6108</v>
      </c>
    </row>
    <row r="1711" spans="1:19" x14ac:dyDescent="0.25">
      <c r="A1711">
        <v>1708</v>
      </c>
      <c r="B1711" t="s">
        <v>352</v>
      </c>
      <c r="C1711" t="s">
        <v>427</v>
      </c>
      <c r="D1711" t="s">
        <v>1325</v>
      </c>
      <c r="G1711" t="s">
        <v>3907</v>
      </c>
      <c r="H1711" t="s">
        <v>4065</v>
      </c>
      <c r="I1711" t="s">
        <v>4728</v>
      </c>
      <c r="K1711" t="s">
        <v>5589</v>
      </c>
      <c r="L1711" t="s">
        <v>3907</v>
      </c>
      <c r="N1711" t="s">
        <v>6012</v>
      </c>
      <c r="O1711" t="s">
        <v>6015</v>
      </c>
      <c r="P1711" t="str">
        <f t="shared" si="27"/>
        <v>OSUSR_WJW_TOWNADDEDBY</v>
      </c>
      <c r="Q1711" t="e">
        <f>VLOOKUP(P1711,[1]Лист1!$J$423:$K$465,2,0)</f>
        <v>#N/A</v>
      </c>
      <c r="S1711" t="s">
        <v>411</v>
      </c>
    </row>
    <row r="1712" spans="1:19" x14ac:dyDescent="0.25">
      <c r="A1712">
        <v>1709</v>
      </c>
      <c r="B1712" t="s">
        <v>360</v>
      </c>
      <c r="C1712" t="s">
        <v>453</v>
      </c>
      <c r="D1712" t="s">
        <v>1552</v>
      </c>
      <c r="E1712" t="s">
        <v>2930</v>
      </c>
      <c r="G1712" t="s">
        <v>3907</v>
      </c>
      <c r="H1712" t="s">
        <v>4065</v>
      </c>
      <c r="I1712" t="s">
        <v>4603</v>
      </c>
      <c r="K1712" t="s">
        <v>5678</v>
      </c>
      <c r="L1712" t="s">
        <v>3907</v>
      </c>
      <c r="N1712" t="s">
        <v>6012</v>
      </c>
      <c r="P1712" t="str">
        <f t="shared" si="27"/>
        <v>OSUSR_WJW_TOWNADDEDDATETIME</v>
      </c>
      <c r="Q1712" t="e">
        <f>VLOOKUP(P1712,[1]Лист1!$J$423:$K$465,2,0)</f>
        <v>#N/A</v>
      </c>
      <c r="S1712" t="s">
        <v>411</v>
      </c>
    </row>
    <row r="1713" spans="1:19" x14ac:dyDescent="0.25">
      <c r="A1713">
        <v>1710</v>
      </c>
      <c r="B1713" t="s">
        <v>360</v>
      </c>
      <c r="C1713" t="s">
        <v>451</v>
      </c>
      <c r="D1713" t="s">
        <v>1390</v>
      </c>
      <c r="G1713" t="s">
        <v>3907</v>
      </c>
      <c r="H1713" t="s">
        <v>4065</v>
      </c>
      <c r="I1713" t="s">
        <v>4852</v>
      </c>
      <c r="K1713" t="s">
        <v>5646</v>
      </c>
      <c r="L1713" t="s">
        <v>3907</v>
      </c>
      <c r="N1713" t="s">
        <v>6012</v>
      </c>
      <c r="O1713" t="s">
        <v>6029</v>
      </c>
      <c r="P1713" t="str">
        <f t="shared" si="27"/>
        <v>OSUSR_WJW_TOWNCOUNTYID</v>
      </c>
      <c r="Q1713" t="e">
        <f>VLOOKUP(P1713,[1]Лист1!$J$423:$K$465,2,0)</f>
        <v>#N/A</v>
      </c>
      <c r="S1713" t="s">
        <v>411</v>
      </c>
    </row>
    <row r="1714" spans="1:19" x14ac:dyDescent="0.25">
      <c r="A1714">
        <v>1711</v>
      </c>
      <c r="B1714" t="s">
        <v>352</v>
      </c>
      <c r="C1714" t="s">
        <v>427</v>
      </c>
      <c r="D1714" t="s">
        <v>1325</v>
      </c>
      <c r="G1714" t="s">
        <v>3907</v>
      </c>
      <c r="H1714" t="s">
        <v>4065</v>
      </c>
      <c r="I1714" t="s">
        <v>4607</v>
      </c>
      <c r="K1714" t="s">
        <v>5590</v>
      </c>
      <c r="L1714" t="s">
        <v>3907</v>
      </c>
      <c r="N1714" t="s">
        <v>6012</v>
      </c>
      <c r="O1714" t="s">
        <v>6015</v>
      </c>
      <c r="P1714" t="str">
        <f t="shared" si="27"/>
        <v>OSUSR_WJW_TOWNINACTIVATEDBY</v>
      </c>
      <c r="Q1714" t="e">
        <f>VLOOKUP(P1714,[1]Лист1!$J$423:$K$465,2,0)</f>
        <v>#N/A</v>
      </c>
      <c r="S1714" t="s">
        <v>411</v>
      </c>
    </row>
    <row r="1715" spans="1:19" x14ac:dyDescent="0.25">
      <c r="A1715">
        <v>1712</v>
      </c>
      <c r="B1715" t="s">
        <v>360</v>
      </c>
      <c r="C1715" t="s">
        <v>453</v>
      </c>
      <c r="D1715" t="s">
        <v>1553</v>
      </c>
      <c r="E1715" t="s">
        <v>2931</v>
      </c>
      <c r="G1715" t="s">
        <v>3907</v>
      </c>
      <c r="H1715" t="s">
        <v>4065</v>
      </c>
      <c r="I1715" t="s">
        <v>4608</v>
      </c>
      <c r="K1715" t="s">
        <v>5680</v>
      </c>
      <c r="L1715" t="s">
        <v>3907</v>
      </c>
      <c r="N1715" t="s">
        <v>6012</v>
      </c>
      <c r="P1715" t="str">
        <f t="shared" si="27"/>
        <v>OSUSR_WJW_TOWNINACTIVATEDDATETIME</v>
      </c>
      <c r="Q1715" t="e">
        <f>VLOOKUP(P1715,[1]Лист1!$J$423:$K$465,2,0)</f>
        <v>#N/A</v>
      </c>
      <c r="S1715" t="s">
        <v>411</v>
      </c>
    </row>
    <row r="1716" spans="1:19" x14ac:dyDescent="0.25">
      <c r="A1716">
        <v>1713</v>
      </c>
      <c r="B1716" t="s">
        <v>360</v>
      </c>
      <c r="C1716" t="s">
        <v>453</v>
      </c>
      <c r="D1716" t="s">
        <v>1554</v>
      </c>
      <c r="E1716" t="s">
        <v>2932</v>
      </c>
      <c r="G1716" t="s">
        <v>3907</v>
      </c>
      <c r="H1716" t="s">
        <v>4065</v>
      </c>
      <c r="I1716" t="s">
        <v>4624</v>
      </c>
      <c r="K1716" t="s">
        <v>5569</v>
      </c>
      <c r="L1716" t="s">
        <v>3907</v>
      </c>
      <c r="N1716" t="s">
        <v>6012</v>
      </c>
      <c r="P1716" t="str">
        <f t="shared" si="27"/>
        <v>OSUSR_WJW_TOWNISACTIVE</v>
      </c>
      <c r="Q1716" t="e">
        <f>VLOOKUP(P1716,[1]Лист1!$J$423:$K$465,2,0)</f>
        <v>#N/A</v>
      </c>
      <c r="S1716" t="s">
        <v>411</v>
      </c>
    </row>
    <row r="1717" spans="1:19" x14ac:dyDescent="0.25">
      <c r="A1717">
        <v>1714</v>
      </c>
      <c r="B1717" t="s">
        <v>360</v>
      </c>
      <c r="C1717" t="s">
        <v>453</v>
      </c>
      <c r="D1717" t="s">
        <v>1555</v>
      </c>
      <c r="E1717" t="s">
        <v>2933</v>
      </c>
      <c r="G1717" t="s">
        <v>3907</v>
      </c>
      <c r="H1717" t="s">
        <v>4065</v>
      </c>
      <c r="I1717" t="s">
        <v>4916</v>
      </c>
      <c r="K1717" t="s">
        <v>5705</v>
      </c>
      <c r="L1717" t="s">
        <v>3907</v>
      </c>
      <c r="N1717" t="s">
        <v>6012</v>
      </c>
      <c r="P1717" t="str">
        <f t="shared" si="27"/>
        <v>OSUSR_WJW_TOWNISREGIONHIDE</v>
      </c>
      <c r="Q1717" t="e">
        <f>VLOOKUP(P1717,[1]Лист1!$J$423:$K$465,2,0)</f>
        <v>#N/A</v>
      </c>
      <c r="S1717" t="s">
        <v>411</v>
      </c>
    </row>
    <row r="1718" spans="1:19" x14ac:dyDescent="0.25">
      <c r="A1718">
        <v>1715</v>
      </c>
      <c r="B1718" t="s">
        <v>357</v>
      </c>
      <c r="C1718" t="s">
        <v>348</v>
      </c>
      <c r="D1718" t="s">
        <v>1309</v>
      </c>
      <c r="G1718" t="s">
        <v>3907</v>
      </c>
      <c r="H1718" t="s">
        <v>4065</v>
      </c>
      <c r="I1718" t="s">
        <v>30</v>
      </c>
      <c r="K1718" t="s">
        <v>411</v>
      </c>
      <c r="L1718" t="s">
        <v>3907</v>
      </c>
      <c r="N1718" t="s">
        <v>6012</v>
      </c>
      <c r="P1718" t="str">
        <f t="shared" si="27"/>
        <v>OSUSR_WJW_TOWNNAME</v>
      </c>
      <c r="Q1718" t="e">
        <f>VLOOKUP(P1718,[1]Лист1!$J$423:$K$465,2,0)</f>
        <v>#N/A</v>
      </c>
      <c r="S1718" t="s">
        <v>411</v>
      </c>
    </row>
    <row r="1719" spans="1:19" x14ac:dyDescent="0.25">
      <c r="A1719">
        <v>1716</v>
      </c>
      <c r="B1719" t="s">
        <v>360</v>
      </c>
      <c r="C1719" t="s">
        <v>452</v>
      </c>
      <c r="D1719" t="s">
        <v>1395</v>
      </c>
      <c r="G1719" t="s">
        <v>3907</v>
      </c>
      <c r="H1719" t="s">
        <v>4065</v>
      </c>
      <c r="I1719" t="s">
        <v>4801</v>
      </c>
      <c r="K1719" t="s">
        <v>425</v>
      </c>
      <c r="L1719" t="s">
        <v>3907</v>
      </c>
      <c r="N1719" t="s">
        <v>6012</v>
      </c>
      <c r="O1719" t="s">
        <v>6031</v>
      </c>
      <c r="P1719" t="str">
        <f t="shared" si="27"/>
        <v>OSUSR_WJW_TOWNREGIONID</v>
      </c>
      <c r="Q1719" t="e">
        <f>VLOOKUP(P1719,[1]Лист1!$J$423:$K$465,2,0)</f>
        <v>#N/A</v>
      </c>
      <c r="S1719" t="s">
        <v>411</v>
      </c>
    </row>
    <row r="1720" spans="1:19" x14ac:dyDescent="0.25">
      <c r="A1720">
        <v>1717</v>
      </c>
      <c r="B1720" t="s">
        <v>352</v>
      </c>
      <c r="C1720" t="s">
        <v>427</v>
      </c>
      <c r="D1720" t="s">
        <v>1325</v>
      </c>
      <c r="G1720" t="s">
        <v>3907</v>
      </c>
      <c r="H1720" t="s">
        <v>4066</v>
      </c>
      <c r="I1720" t="s">
        <v>4728</v>
      </c>
      <c r="K1720" t="s">
        <v>5589</v>
      </c>
      <c r="L1720" t="s">
        <v>3907</v>
      </c>
      <c r="N1720" t="s">
        <v>6012</v>
      </c>
      <c r="O1720" t="s">
        <v>6015</v>
      </c>
      <c r="P1720" t="str">
        <f t="shared" si="27"/>
        <v>OSUSR_WJW_VEHICLETADDEDBY</v>
      </c>
      <c r="Q1720" t="e">
        <f>VLOOKUP(P1720,[1]Лист1!$J$423:$K$465,2,0)</f>
        <v>#N/A</v>
      </c>
      <c r="S1720" t="s">
        <v>6250</v>
      </c>
    </row>
    <row r="1721" spans="1:19" x14ac:dyDescent="0.25">
      <c r="A1721">
        <v>1718</v>
      </c>
      <c r="B1721" t="s">
        <v>352</v>
      </c>
      <c r="C1721" t="s">
        <v>427</v>
      </c>
      <c r="D1721" t="s">
        <v>1325</v>
      </c>
      <c r="G1721" t="s">
        <v>3907</v>
      </c>
      <c r="H1721" t="s">
        <v>4066</v>
      </c>
      <c r="I1721" t="s">
        <v>4607</v>
      </c>
      <c r="K1721" t="s">
        <v>5590</v>
      </c>
      <c r="L1721" t="s">
        <v>3907</v>
      </c>
      <c r="N1721" t="s">
        <v>6012</v>
      </c>
      <c r="O1721" t="s">
        <v>6015</v>
      </c>
      <c r="P1721" t="str">
        <f t="shared" si="27"/>
        <v>OSUSR_WJW_VEHICLETINACTIVATEDBY</v>
      </c>
      <c r="Q1721" t="e">
        <f>VLOOKUP(P1721,[1]Лист1!$J$423:$K$465,2,0)</f>
        <v>#N/A</v>
      </c>
      <c r="S1721" t="s">
        <v>6250</v>
      </c>
    </row>
    <row r="1722" spans="1:19" x14ac:dyDescent="0.25">
      <c r="A1722">
        <v>1719</v>
      </c>
      <c r="B1722" t="s">
        <v>352</v>
      </c>
      <c r="C1722" t="s">
        <v>427</v>
      </c>
      <c r="D1722" t="s">
        <v>1325</v>
      </c>
      <c r="G1722" t="s">
        <v>3907</v>
      </c>
      <c r="H1722" t="s">
        <v>4067</v>
      </c>
      <c r="I1722" t="s">
        <v>4728</v>
      </c>
      <c r="K1722" t="s">
        <v>5706</v>
      </c>
      <c r="L1722" t="s">
        <v>3907</v>
      </c>
      <c r="N1722" t="s">
        <v>6012</v>
      </c>
      <c r="O1722" t="s">
        <v>6015</v>
      </c>
      <c r="P1722" t="str">
        <f t="shared" si="27"/>
        <v>OSUSR_XSQ_DOCUMEN2ADDEDBY</v>
      </c>
      <c r="Q1722" t="e">
        <f>VLOOKUP(P1722,[1]Лист1!$J$423:$K$465,2,0)</f>
        <v>#N/A</v>
      </c>
      <c r="S1722" t="s">
        <v>6243</v>
      </c>
    </row>
    <row r="1723" spans="1:19" x14ac:dyDescent="0.25">
      <c r="A1723">
        <v>1720</v>
      </c>
      <c r="B1723" t="s">
        <v>352</v>
      </c>
      <c r="C1723" t="s">
        <v>427</v>
      </c>
      <c r="D1723" t="s">
        <v>1325</v>
      </c>
      <c r="G1723" t="s">
        <v>3907</v>
      </c>
      <c r="H1723" t="s">
        <v>4068</v>
      </c>
      <c r="I1723" t="s">
        <v>4728</v>
      </c>
      <c r="K1723" t="s">
        <v>5707</v>
      </c>
      <c r="L1723" t="s">
        <v>3907</v>
      </c>
      <c r="N1723" t="s">
        <v>6012</v>
      </c>
      <c r="O1723" t="s">
        <v>6015</v>
      </c>
      <c r="P1723" t="str">
        <f t="shared" si="27"/>
        <v>OSUSR_YAK_BRANCHADDEDBY</v>
      </c>
      <c r="Q1723" t="e">
        <f>VLOOKUP(P1723,[1]Лист1!$J$423:$K$465,2,0)</f>
        <v>#N/A</v>
      </c>
      <c r="S1723" t="s">
        <v>6228</v>
      </c>
    </row>
    <row r="1724" spans="1:19" x14ac:dyDescent="0.25">
      <c r="A1724">
        <v>1721</v>
      </c>
      <c r="B1724" t="s">
        <v>352</v>
      </c>
      <c r="C1724" t="s">
        <v>432</v>
      </c>
      <c r="D1724" t="s">
        <v>1556</v>
      </c>
      <c r="E1724" t="s">
        <v>2934</v>
      </c>
      <c r="G1724" t="s">
        <v>3907</v>
      </c>
      <c r="H1724" t="s">
        <v>4068</v>
      </c>
      <c r="I1724" t="s">
        <v>4603</v>
      </c>
      <c r="K1724" t="s">
        <v>5678</v>
      </c>
      <c r="L1724" t="s">
        <v>3907</v>
      </c>
      <c r="N1724" t="s">
        <v>6012</v>
      </c>
      <c r="P1724" t="str">
        <f t="shared" si="27"/>
        <v>OSUSR_YAK_BRANCHADDEDDATETIME</v>
      </c>
      <c r="Q1724" t="e">
        <f>VLOOKUP(P1724,[1]Лист1!$J$423:$K$465,2,0)</f>
        <v>#N/A</v>
      </c>
      <c r="S1724" t="s">
        <v>6228</v>
      </c>
    </row>
    <row r="1725" spans="1:19" x14ac:dyDescent="0.25">
      <c r="A1725">
        <v>1722</v>
      </c>
      <c r="B1725" t="s">
        <v>363</v>
      </c>
      <c r="C1725" t="s">
        <v>348</v>
      </c>
      <c r="D1725" t="s">
        <v>412</v>
      </c>
      <c r="G1725" t="s">
        <v>3907</v>
      </c>
      <c r="H1725" t="s">
        <v>4068</v>
      </c>
      <c r="I1725" t="s">
        <v>4337</v>
      </c>
      <c r="K1725" t="s">
        <v>5708</v>
      </c>
      <c r="L1725" t="s">
        <v>3907</v>
      </c>
      <c r="N1725" t="s">
        <v>6012</v>
      </c>
      <c r="P1725" t="str">
        <f t="shared" si="27"/>
        <v>OSUSR_YAK_BRANCHADDRESS</v>
      </c>
      <c r="Q1725" t="e">
        <f>VLOOKUP(P1725,[1]Лист1!$J$423:$K$465,2,0)</f>
        <v>#N/A</v>
      </c>
      <c r="S1725" t="s">
        <v>6228</v>
      </c>
    </row>
    <row r="1726" spans="1:19" x14ac:dyDescent="0.25">
      <c r="A1726">
        <v>1723</v>
      </c>
      <c r="B1726" t="s">
        <v>363</v>
      </c>
      <c r="C1726" t="s">
        <v>348</v>
      </c>
      <c r="D1726" t="s">
        <v>1557</v>
      </c>
      <c r="E1726" t="s">
        <v>2935</v>
      </c>
      <c r="G1726" t="s">
        <v>3907</v>
      </c>
      <c r="H1726" t="s">
        <v>4068</v>
      </c>
      <c r="I1726" t="s">
        <v>4917</v>
      </c>
      <c r="K1726" t="s">
        <v>5709</v>
      </c>
      <c r="L1726" t="s">
        <v>3907</v>
      </c>
      <c r="N1726" t="s">
        <v>6012</v>
      </c>
      <c r="P1726" t="str">
        <f t="shared" si="27"/>
        <v>OSUSR_YAK_BRANCHADDRESSKZ</v>
      </c>
      <c r="Q1726" t="e">
        <f>VLOOKUP(P1726,[1]Лист1!$J$423:$K$465,2,0)</f>
        <v>#N/A</v>
      </c>
      <c r="S1726" t="s">
        <v>6228</v>
      </c>
    </row>
    <row r="1727" spans="1:19" x14ac:dyDescent="0.25">
      <c r="A1727">
        <v>1724</v>
      </c>
      <c r="B1727" t="s">
        <v>345</v>
      </c>
      <c r="C1727" t="s">
        <v>496</v>
      </c>
      <c r="D1727" t="s">
        <v>1258</v>
      </c>
      <c r="G1727" t="s">
        <v>3907</v>
      </c>
      <c r="H1727" t="s">
        <v>4068</v>
      </c>
      <c r="I1727" t="s">
        <v>4918</v>
      </c>
      <c r="K1727" t="s">
        <v>1258</v>
      </c>
      <c r="L1727" t="s">
        <v>3907</v>
      </c>
      <c r="N1727" t="s">
        <v>6012</v>
      </c>
      <c r="P1727" t="str">
        <f t="shared" si="27"/>
        <v>OSUSR_YAK_BRANCHBIK</v>
      </c>
      <c r="Q1727" t="e">
        <f>VLOOKUP(P1727,[1]Лист1!$J$423:$K$465,2,0)</f>
        <v>#N/A</v>
      </c>
      <c r="S1727" t="s">
        <v>6228</v>
      </c>
    </row>
    <row r="1728" spans="1:19" x14ac:dyDescent="0.25">
      <c r="A1728">
        <v>1725</v>
      </c>
      <c r="B1728" t="s">
        <v>352</v>
      </c>
      <c r="C1728" t="s">
        <v>432</v>
      </c>
      <c r="D1728" t="s">
        <v>1558</v>
      </c>
      <c r="E1728" t="s">
        <v>2936</v>
      </c>
      <c r="G1728" t="s">
        <v>3907</v>
      </c>
      <c r="H1728" t="s">
        <v>4068</v>
      </c>
      <c r="I1728" t="s">
        <v>4772</v>
      </c>
      <c r="K1728" t="s">
        <v>5710</v>
      </c>
      <c r="L1728" t="s">
        <v>3907</v>
      </c>
      <c r="N1728" t="s">
        <v>6012</v>
      </c>
      <c r="P1728" t="str">
        <f t="shared" si="27"/>
        <v>OSUSR_YAK_BRANCHBIN</v>
      </c>
      <c r="Q1728" t="e">
        <f>VLOOKUP(P1728,[1]Лист1!$J$423:$K$465,2,0)</f>
        <v>#N/A</v>
      </c>
      <c r="S1728" t="s">
        <v>6228</v>
      </c>
    </row>
    <row r="1729" spans="1:19" x14ac:dyDescent="0.25">
      <c r="A1729">
        <v>1726</v>
      </c>
      <c r="B1729" t="s">
        <v>352</v>
      </c>
      <c r="C1729" t="s">
        <v>427</v>
      </c>
      <c r="D1729" t="s">
        <v>1325</v>
      </c>
      <c r="G1729" t="s">
        <v>3907</v>
      </c>
      <c r="H1729" t="s">
        <v>4068</v>
      </c>
      <c r="I1729" t="s">
        <v>4607</v>
      </c>
      <c r="K1729" t="s">
        <v>5711</v>
      </c>
      <c r="L1729" t="s">
        <v>3907</v>
      </c>
      <c r="N1729" t="s">
        <v>6012</v>
      </c>
      <c r="O1729" t="s">
        <v>6015</v>
      </c>
      <c r="P1729" t="str">
        <f t="shared" si="27"/>
        <v>OSUSR_YAK_BRANCHINACTIVATEDBY</v>
      </c>
      <c r="Q1729" t="e">
        <f>VLOOKUP(P1729,[1]Лист1!$J$423:$K$465,2,0)</f>
        <v>#N/A</v>
      </c>
      <c r="S1729" t="s">
        <v>6228</v>
      </c>
    </row>
    <row r="1730" spans="1:19" x14ac:dyDescent="0.25">
      <c r="A1730">
        <v>1727</v>
      </c>
      <c r="B1730" t="s">
        <v>352</v>
      </c>
      <c r="C1730" t="s">
        <v>432</v>
      </c>
      <c r="D1730" t="s">
        <v>1559</v>
      </c>
      <c r="E1730" t="s">
        <v>2937</v>
      </c>
      <c r="G1730" t="s">
        <v>3907</v>
      </c>
      <c r="H1730" t="s">
        <v>4068</v>
      </c>
      <c r="I1730" t="s">
        <v>4608</v>
      </c>
      <c r="K1730" t="s">
        <v>5680</v>
      </c>
      <c r="L1730" t="s">
        <v>3907</v>
      </c>
      <c r="N1730" t="s">
        <v>6012</v>
      </c>
      <c r="P1730" t="str">
        <f t="shared" si="27"/>
        <v>OSUSR_YAK_BRANCHINACTIVATEDDATETIME</v>
      </c>
      <c r="Q1730" t="e">
        <f>VLOOKUP(P1730,[1]Лист1!$J$423:$K$465,2,0)</f>
        <v>#N/A</v>
      </c>
      <c r="S1730" t="s">
        <v>6228</v>
      </c>
    </row>
    <row r="1731" spans="1:19" x14ac:dyDescent="0.25">
      <c r="A1731">
        <v>1728</v>
      </c>
      <c r="B1731" t="s">
        <v>352</v>
      </c>
      <c r="C1731" t="s">
        <v>432</v>
      </c>
      <c r="D1731" t="s">
        <v>1560</v>
      </c>
      <c r="E1731" t="s">
        <v>2938</v>
      </c>
      <c r="G1731" t="s">
        <v>3907</v>
      </c>
      <c r="H1731" t="s">
        <v>4068</v>
      </c>
      <c r="I1731" t="s">
        <v>244</v>
      </c>
      <c r="K1731" t="s">
        <v>5569</v>
      </c>
      <c r="L1731" t="s">
        <v>3907</v>
      </c>
      <c r="N1731" t="s">
        <v>6012</v>
      </c>
      <c r="P1731" t="str">
        <f t="shared" si="27"/>
        <v>OSUSR_YAK_BRANCHIS_ACTIVE</v>
      </c>
      <c r="Q1731" t="e">
        <f>VLOOKUP(P1731,[1]Лист1!$J$423:$K$465,2,0)</f>
        <v>#N/A</v>
      </c>
      <c r="S1731" t="s">
        <v>6228</v>
      </c>
    </row>
    <row r="1732" spans="1:19" x14ac:dyDescent="0.25">
      <c r="A1732">
        <v>1729</v>
      </c>
      <c r="B1732" t="s">
        <v>352</v>
      </c>
      <c r="C1732" t="s">
        <v>432</v>
      </c>
      <c r="D1732" t="s">
        <v>1561</v>
      </c>
      <c r="E1732" t="s">
        <v>1561</v>
      </c>
      <c r="G1732" t="s">
        <v>3907</v>
      </c>
      <c r="H1732" t="s">
        <v>4068</v>
      </c>
      <c r="I1732" t="s">
        <v>30</v>
      </c>
      <c r="K1732" t="s">
        <v>5712</v>
      </c>
      <c r="L1732" t="s">
        <v>3907</v>
      </c>
      <c r="N1732" t="s">
        <v>6012</v>
      </c>
      <c r="P1732" t="str">
        <f t="shared" si="27"/>
        <v>OSUSR_YAK_BRANCHNAME</v>
      </c>
      <c r="Q1732" t="e">
        <f>VLOOKUP(P1732,[1]Лист1!$J$423:$K$465,2,0)</f>
        <v>#N/A</v>
      </c>
      <c r="S1732" t="s">
        <v>6228</v>
      </c>
    </row>
    <row r="1733" spans="1:19" x14ac:dyDescent="0.25">
      <c r="A1733">
        <v>1730</v>
      </c>
      <c r="B1733" t="s">
        <v>352</v>
      </c>
      <c r="C1733" t="s">
        <v>432</v>
      </c>
      <c r="D1733" t="s">
        <v>1562</v>
      </c>
      <c r="E1733" t="s">
        <v>1562</v>
      </c>
      <c r="G1733" t="s">
        <v>3907</v>
      </c>
      <c r="H1733" t="s">
        <v>4068</v>
      </c>
      <c r="I1733" t="s">
        <v>4895</v>
      </c>
      <c r="K1733" t="s">
        <v>5713</v>
      </c>
      <c r="L1733" t="s">
        <v>3907</v>
      </c>
      <c r="N1733" t="s">
        <v>6012</v>
      </c>
      <c r="P1733" t="str">
        <f t="shared" ref="P1733:P1757" si="28">CONCATENATE(H1733,I1733)</f>
        <v>OSUSR_YAK_BRANCHNAMEKZ</v>
      </c>
      <c r="Q1733" t="e">
        <f>VLOOKUP(P1733,[1]Лист1!$J$423:$K$465,2,0)</f>
        <v>#N/A</v>
      </c>
      <c r="S1733" t="s">
        <v>6228</v>
      </c>
    </row>
    <row r="1734" spans="1:19" x14ac:dyDescent="0.25">
      <c r="A1734">
        <v>1731</v>
      </c>
      <c r="B1734" t="s">
        <v>352</v>
      </c>
      <c r="C1734" t="s">
        <v>432</v>
      </c>
      <c r="D1734" t="s">
        <v>1563</v>
      </c>
      <c r="E1734" t="s">
        <v>2939</v>
      </c>
      <c r="G1734" t="s">
        <v>3907</v>
      </c>
      <c r="H1734" t="s">
        <v>4068</v>
      </c>
      <c r="I1734" t="s">
        <v>4919</v>
      </c>
      <c r="K1734" t="s">
        <v>5714</v>
      </c>
      <c r="L1734" t="s">
        <v>3907</v>
      </c>
      <c r="N1734" t="s">
        <v>6012</v>
      </c>
      <c r="P1734" t="str">
        <f t="shared" si="28"/>
        <v>OSUSR_YAK_BRANCHQPRAGMACODE</v>
      </c>
      <c r="Q1734" t="e">
        <f>VLOOKUP(P1734,[1]Лист1!$J$423:$K$465,2,0)</f>
        <v>#N/A</v>
      </c>
      <c r="S1734" t="s">
        <v>6228</v>
      </c>
    </row>
    <row r="1735" spans="1:19" x14ac:dyDescent="0.25">
      <c r="A1735">
        <v>1732</v>
      </c>
      <c r="B1735" t="s">
        <v>352</v>
      </c>
      <c r="C1735" t="s">
        <v>427</v>
      </c>
      <c r="D1735" t="s">
        <v>1325</v>
      </c>
      <c r="G1735" t="s">
        <v>3907</v>
      </c>
      <c r="H1735" t="s">
        <v>4069</v>
      </c>
      <c r="I1735" t="s">
        <v>4728</v>
      </c>
      <c r="K1735" t="s">
        <v>5589</v>
      </c>
      <c r="L1735" t="s">
        <v>3907</v>
      </c>
      <c r="N1735" t="s">
        <v>6012</v>
      </c>
      <c r="O1735" t="s">
        <v>6015</v>
      </c>
      <c r="P1735" t="str">
        <f t="shared" si="28"/>
        <v>OSUSR_YAK_BRANCHDEADDEDBY</v>
      </c>
      <c r="Q1735" t="e">
        <f>VLOOKUP(P1735,[1]Лист1!$J$423:$K$465,2,0)</f>
        <v>#N/A</v>
      </c>
      <c r="S1735" t="s">
        <v>6229</v>
      </c>
    </row>
    <row r="1736" spans="1:19" x14ac:dyDescent="0.25">
      <c r="A1736">
        <v>1733</v>
      </c>
      <c r="B1736" t="s">
        <v>352</v>
      </c>
      <c r="C1736" t="s">
        <v>417</v>
      </c>
      <c r="D1736" t="s">
        <v>1564</v>
      </c>
      <c r="E1736" t="s">
        <v>2940</v>
      </c>
      <c r="G1736" t="s">
        <v>3907</v>
      </c>
      <c r="H1736" t="s">
        <v>4069</v>
      </c>
      <c r="I1736" t="s">
        <v>4603</v>
      </c>
      <c r="K1736" t="s">
        <v>5678</v>
      </c>
      <c r="L1736" t="s">
        <v>3907</v>
      </c>
      <c r="N1736" t="s">
        <v>6012</v>
      </c>
      <c r="P1736" t="str">
        <f t="shared" si="28"/>
        <v>OSUSR_YAK_BRANCHDEADDEDDATETIME</v>
      </c>
      <c r="Q1736" t="e">
        <f>VLOOKUP(P1736,[1]Лист1!$J$423:$K$465,2,0)</f>
        <v>#N/A</v>
      </c>
      <c r="S1736" t="s">
        <v>6229</v>
      </c>
    </row>
    <row r="1737" spans="1:19" x14ac:dyDescent="0.25">
      <c r="A1737">
        <v>1734</v>
      </c>
      <c r="B1737" t="s">
        <v>352</v>
      </c>
      <c r="C1737" t="s">
        <v>432</v>
      </c>
      <c r="D1737" t="s">
        <v>1330</v>
      </c>
      <c r="G1737" t="s">
        <v>3907</v>
      </c>
      <c r="H1737" t="s">
        <v>4069</v>
      </c>
      <c r="I1737" t="s">
        <v>4578</v>
      </c>
      <c r="K1737" t="s">
        <v>5370</v>
      </c>
      <c r="L1737" t="s">
        <v>3907</v>
      </c>
      <c r="N1737" t="s">
        <v>6012</v>
      </c>
      <c r="O1737" t="s">
        <v>6064</v>
      </c>
      <c r="P1737" t="str">
        <f t="shared" si="28"/>
        <v>OSUSR_YAK_BRANCHDEBRANCHID</v>
      </c>
      <c r="Q1737" t="e">
        <f>VLOOKUP(P1737,[1]Лист1!$J$423:$K$465,2,0)</f>
        <v>#N/A</v>
      </c>
      <c r="S1737" t="s">
        <v>6229</v>
      </c>
    </row>
    <row r="1738" spans="1:19" x14ac:dyDescent="0.25">
      <c r="A1738">
        <v>1735</v>
      </c>
      <c r="B1738" t="s">
        <v>360</v>
      </c>
      <c r="C1738" t="s">
        <v>443</v>
      </c>
      <c r="D1738" t="s">
        <v>1361</v>
      </c>
      <c r="G1738" t="s">
        <v>3907</v>
      </c>
      <c r="H1738" t="s">
        <v>4069</v>
      </c>
      <c r="I1738" t="s">
        <v>59</v>
      </c>
      <c r="K1738" t="s">
        <v>5715</v>
      </c>
      <c r="L1738" t="s">
        <v>3907</v>
      </c>
      <c r="N1738" t="s">
        <v>6012</v>
      </c>
      <c r="P1738" t="str">
        <f t="shared" si="28"/>
        <v>OSUSR_YAK_BRANCHDECITY</v>
      </c>
      <c r="Q1738" t="e">
        <f>VLOOKUP(P1738,[1]Лист1!$J$423:$K$465,2,0)</f>
        <v>#N/A</v>
      </c>
      <c r="S1738" t="s">
        <v>6229</v>
      </c>
    </row>
    <row r="1739" spans="1:19" x14ac:dyDescent="0.25">
      <c r="A1739">
        <v>1736</v>
      </c>
      <c r="B1739" t="s">
        <v>360</v>
      </c>
      <c r="C1739" t="s">
        <v>443</v>
      </c>
      <c r="D1739" t="s">
        <v>1565</v>
      </c>
      <c r="G1739" t="s">
        <v>3907</v>
      </c>
      <c r="H1739" t="s">
        <v>4069</v>
      </c>
      <c r="I1739" t="s">
        <v>4920</v>
      </c>
      <c r="K1739" t="s">
        <v>5716</v>
      </c>
      <c r="L1739" t="s">
        <v>3907</v>
      </c>
      <c r="N1739" t="s">
        <v>6012</v>
      </c>
      <c r="P1739" t="str">
        <f t="shared" si="28"/>
        <v>OSUSR_YAK_BRANCHDECITYKZ</v>
      </c>
      <c r="Q1739" t="e">
        <f>VLOOKUP(P1739,[1]Лист1!$J$423:$K$465,2,0)</f>
        <v>#N/A</v>
      </c>
      <c r="S1739" t="s">
        <v>6229</v>
      </c>
    </row>
    <row r="1740" spans="1:19" x14ac:dyDescent="0.25">
      <c r="A1740">
        <v>1737</v>
      </c>
      <c r="B1740" t="s">
        <v>352</v>
      </c>
      <c r="C1740" t="s">
        <v>427</v>
      </c>
      <c r="D1740" t="s">
        <v>1325</v>
      </c>
      <c r="G1740" t="s">
        <v>3907</v>
      </c>
      <c r="H1740" t="s">
        <v>4069</v>
      </c>
      <c r="I1740" t="s">
        <v>4607</v>
      </c>
      <c r="K1740" t="s">
        <v>5590</v>
      </c>
      <c r="L1740" t="s">
        <v>3907</v>
      </c>
      <c r="N1740" t="s">
        <v>6012</v>
      </c>
      <c r="O1740" t="s">
        <v>6015</v>
      </c>
      <c r="P1740" t="str">
        <f t="shared" si="28"/>
        <v>OSUSR_YAK_BRANCHDEINACTIVATEDBY</v>
      </c>
      <c r="Q1740" t="e">
        <f>VLOOKUP(P1740,[1]Лист1!$J$423:$K$465,2,0)</f>
        <v>#N/A</v>
      </c>
      <c r="S1740" t="s">
        <v>6229</v>
      </c>
    </row>
    <row r="1741" spans="1:19" x14ac:dyDescent="0.25">
      <c r="A1741">
        <v>1738</v>
      </c>
      <c r="B1741" t="s">
        <v>352</v>
      </c>
      <c r="C1741" t="s">
        <v>417</v>
      </c>
      <c r="D1741" t="s">
        <v>1566</v>
      </c>
      <c r="E1741" t="s">
        <v>2941</v>
      </c>
      <c r="G1741" t="s">
        <v>3907</v>
      </c>
      <c r="H1741" t="s">
        <v>4069</v>
      </c>
      <c r="I1741" t="s">
        <v>4608</v>
      </c>
      <c r="K1741" t="s">
        <v>5680</v>
      </c>
      <c r="L1741" t="s">
        <v>3907</v>
      </c>
      <c r="N1741" t="s">
        <v>6012</v>
      </c>
      <c r="P1741" t="str">
        <f t="shared" si="28"/>
        <v>OSUSR_YAK_BRANCHDEINACTIVATEDDATETIME</v>
      </c>
      <c r="Q1741" t="e">
        <f>VLOOKUP(P1741,[1]Лист1!$J$423:$K$465,2,0)</f>
        <v>#N/A</v>
      </c>
      <c r="S1741" t="s">
        <v>6229</v>
      </c>
    </row>
    <row r="1742" spans="1:19" x14ac:dyDescent="0.25">
      <c r="A1742">
        <v>1739</v>
      </c>
      <c r="B1742" t="s">
        <v>352</v>
      </c>
      <c r="C1742" t="s">
        <v>417</v>
      </c>
      <c r="D1742" t="s">
        <v>1567</v>
      </c>
      <c r="E1742" t="s">
        <v>2942</v>
      </c>
      <c r="G1742" t="s">
        <v>3907</v>
      </c>
      <c r="H1742" t="s">
        <v>4069</v>
      </c>
      <c r="I1742" t="s">
        <v>244</v>
      </c>
      <c r="K1742" t="s">
        <v>5569</v>
      </c>
      <c r="L1742" t="s">
        <v>3907</v>
      </c>
      <c r="N1742" t="s">
        <v>6012</v>
      </c>
      <c r="P1742" t="str">
        <f t="shared" si="28"/>
        <v>OSUSR_YAK_BRANCHDEIS_ACTIVE</v>
      </c>
      <c r="Q1742" t="e">
        <f>VLOOKUP(P1742,[1]Лист1!$J$423:$K$465,2,0)</f>
        <v>#N/A</v>
      </c>
      <c r="S1742" t="s">
        <v>6229</v>
      </c>
    </row>
    <row r="1743" spans="1:19" x14ac:dyDescent="0.25">
      <c r="A1743">
        <v>1740</v>
      </c>
      <c r="B1743" t="s">
        <v>352</v>
      </c>
      <c r="C1743" t="s">
        <v>417</v>
      </c>
      <c r="D1743" t="s">
        <v>1568</v>
      </c>
      <c r="E1743" t="s">
        <v>2943</v>
      </c>
      <c r="G1743" t="s">
        <v>3907</v>
      </c>
      <c r="H1743" t="s">
        <v>4069</v>
      </c>
      <c r="I1743" t="s">
        <v>30</v>
      </c>
      <c r="K1743" t="s">
        <v>1568</v>
      </c>
      <c r="L1743" t="s">
        <v>3907</v>
      </c>
      <c r="N1743" t="s">
        <v>6012</v>
      </c>
      <c r="P1743" t="str">
        <f t="shared" si="28"/>
        <v>OSUSR_YAK_BRANCHDENAME</v>
      </c>
      <c r="Q1743" t="e">
        <f>VLOOKUP(P1743,[1]Лист1!$J$423:$K$465,2,0)</f>
        <v>#N/A</v>
      </c>
      <c r="S1743" t="s">
        <v>6229</v>
      </c>
    </row>
    <row r="1744" spans="1:19" x14ac:dyDescent="0.25">
      <c r="A1744">
        <v>1741</v>
      </c>
      <c r="B1744" t="s">
        <v>352</v>
      </c>
      <c r="C1744" t="s">
        <v>417</v>
      </c>
      <c r="D1744" t="s">
        <v>1569</v>
      </c>
      <c r="E1744" t="s">
        <v>2944</v>
      </c>
      <c r="G1744" t="s">
        <v>3907</v>
      </c>
      <c r="H1744" t="s">
        <v>4069</v>
      </c>
      <c r="I1744" t="s">
        <v>4921</v>
      </c>
      <c r="K1744" t="s">
        <v>1569</v>
      </c>
      <c r="L1744" t="s">
        <v>3907</v>
      </c>
      <c r="N1744" t="s">
        <v>6012</v>
      </c>
      <c r="P1744" t="str">
        <f t="shared" si="28"/>
        <v>OSUSR_YAK_BRANCHDENAMEEN</v>
      </c>
      <c r="Q1744" t="e">
        <f>VLOOKUP(P1744,[1]Лист1!$J$423:$K$465,2,0)</f>
        <v>#N/A</v>
      </c>
      <c r="S1744" t="s">
        <v>6229</v>
      </c>
    </row>
    <row r="1745" spans="1:19" x14ac:dyDescent="0.25">
      <c r="A1745">
        <v>1742</v>
      </c>
      <c r="B1745" t="s">
        <v>352</v>
      </c>
      <c r="C1745" t="s">
        <v>417</v>
      </c>
      <c r="D1745" t="s">
        <v>1570</v>
      </c>
      <c r="E1745" t="s">
        <v>2945</v>
      </c>
      <c r="G1745" t="s">
        <v>3907</v>
      </c>
      <c r="H1745" t="s">
        <v>4069</v>
      </c>
      <c r="I1745" t="s">
        <v>4895</v>
      </c>
      <c r="K1745" t="s">
        <v>1570</v>
      </c>
      <c r="L1745" t="s">
        <v>3907</v>
      </c>
      <c r="N1745" t="s">
        <v>6012</v>
      </c>
      <c r="P1745" t="str">
        <f t="shared" si="28"/>
        <v>OSUSR_YAK_BRANCHDENAMEKZ</v>
      </c>
      <c r="Q1745" t="e">
        <f>VLOOKUP(P1745,[1]Лист1!$J$423:$K$465,2,0)</f>
        <v>#N/A</v>
      </c>
      <c r="S1745" t="s">
        <v>6229</v>
      </c>
    </row>
    <row r="1746" spans="1:19" x14ac:dyDescent="0.25">
      <c r="A1746">
        <v>1743</v>
      </c>
      <c r="B1746" t="s">
        <v>360</v>
      </c>
      <c r="C1746" t="s">
        <v>453</v>
      </c>
      <c r="D1746" t="s">
        <v>1397</v>
      </c>
      <c r="G1746" t="s">
        <v>3907</v>
      </c>
      <c r="H1746" t="s">
        <v>4069</v>
      </c>
      <c r="I1746" t="s">
        <v>4802</v>
      </c>
      <c r="K1746" t="s">
        <v>5717</v>
      </c>
      <c r="L1746" t="s">
        <v>3907</v>
      </c>
      <c r="N1746" t="s">
        <v>6012</v>
      </c>
      <c r="O1746" t="s">
        <v>6073</v>
      </c>
      <c r="P1746" t="str">
        <f t="shared" si="28"/>
        <v>OSUSR_YAK_BRANCHDETOWNID</v>
      </c>
      <c r="Q1746" t="e">
        <f>VLOOKUP(P1746,[1]Лист1!$J$423:$K$465,2,0)</f>
        <v>#N/A</v>
      </c>
      <c r="S1746" t="s">
        <v>6229</v>
      </c>
    </row>
    <row r="1747" spans="1:19" x14ac:dyDescent="0.25">
      <c r="A1747">
        <v>1744</v>
      </c>
      <c r="B1747" t="s">
        <v>352</v>
      </c>
      <c r="C1747" t="s">
        <v>427</v>
      </c>
      <c r="D1747" t="s">
        <v>1325</v>
      </c>
      <c r="G1747" t="s">
        <v>3907</v>
      </c>
      <c r="H1747" t="s">
        <v>4070</v>
      </c>
      <c r="I1747" t="s">
        <v>4922</v>
      </c>
      <c r="K1747" t="s">
        <v>5718</v>
      </c>
      <c r="L1747" t="s">
        <v>3907</v>
      </c>
      <c r="N1747" t="s">
        <v>6012</v>
      </c>
      <c r="O1747" t="s">
        <v>6015</v>
      </c>
      <c r="P1747" t="str">
        <f t="shared" si="28"/>
        <v>OSUSR_YAK_USEREXTBLOCKEDBY</v>
      </c>
      <c r="Q1747" t="e">
        <f>VLOOKUP(P1747,[1]Лист1!$J$423:$K$465,2,0)</f>
        <v>#N/A</v>
      </c>
      <c r="S1747" t="s">
        <v>5671</v>
      </c>
    </row>
    <row r="1748" spans="1:19" x14ac:dyDescent="0.25">
      <c r="A1748">
        <v>1745</v>
      </c>
      <c r="B1748" t="s">
        <v>352</v>
      </c>
      <c r="C1748" t="s">
        <v>427</v>
      </c>
      <c r="D1748" t="s">
        <v>1571</v>
      </c>
      <c r="E1748" t="s">
        <v>2946</v>
      </c>
      <c r="G1748" t="s">
        <v>3907</v>
      </c>
      <c r="H1748" t="s">
        <v>4070</v>
      </c>
      <c r="I1748" t="s">
        <v>4923</v>
      </c>
      <c r="K1748" t="s">
        <v>5719</v>
      </c>
      <c r="L1748" t="s">
        <v>3907</v>
      </c>
      <c r="N1748" t="s">
        <v>6012</v>
      </c>
      <c r="P1748" t="str">
        <f t="shared" si="28"/>
        <v>OSUSR_YAK_USEREXTBLOCKEDREASON</v>
      </c>
      <c r="Q1748" t="e">
        <f>VLOOKUP(P1748,[1]Лист1!$J$423:$K$465,2,0)</f>
        <v>#N/A</v>
      </c>
      <c r="S1748" t="s">
        <v>5671</v>
      </c>
    </row>
    <row r="1749" spans="1:19" x14ac:dyDescent="0.25">
      <c r="A1749">
        <v>1746</v>
      </c>
      <c r="B1749" t="s">
        <v>352</v>
      </c>
      <c r="C1749" t="s">
        <v>427</v>
      </c>
      <c r="D1749" t="s">
        <v>1572</v>
      </c>
      <c r="E1749" t="s">
        <v>2947</v>
      </c>
      <c r="G1749" t="s">
        <v>3907</v>
      </c>
      <c r="H1749" t="s">
        <v>4070</v>
      </c>
      <c r="I1749" t="s">
        <v>4924</v>
      </c>
      <c r="K1749" t="s">
        <v>5720</v>
      </c>
      <c r="L1749" t="s">
        <v>3907</v>
      </c>
      <c r="N1749" t="s">
        <v>6012</v>
      </c>
      <c r="P1749" t="str">
        <f t="shared" si="28"/>
        <v>OSUSR_YAK_USEREXTBLOCKEDTILL</v>
      </c>
      <c r="Q1749" t="e">
        <f>VLOOKUP(P1749,[1]Лист1!$J$423:$K$465,2,0)</f>
        <v>#N/A</v>
      </c>
      <c r="S1749" t="s">
        <v>5671</v>
      </c>
    </row>
    <row r="1750" spans="1:19" x14ac:dyDescent="0.25">
      <c r="A1750">
        <v>1747</v>
      </c>
      <c r="B1750" t="s">
        <v>352</v>
      </c>
      <c r="C1750" t="s">
        <v>417</v>
      </c>
      <c r="D1750" t="s">
        <v>1405</v>
      </c>
      <c r="E1750" t="s">
        <v>2948</v>
      </c>
      <c r="G1750" t="s">
        <v>3907</v>
      </c>
      <c r="H1750" t="s">
        <v>4070</v>
      </c>
      <c r="I1750" t="s">
        <v>4767</v>
      </c>
      <c r="K1750" t="s">
        <v>5721</v>
      </c>
      <c r="L1750" t="s">
        <v>3907</v>
      </c>
      <c r="N1750" t="s">
        <v>6012</v>
      </c>
      <c r="O1750" t="s">
        <v>6096</v>
      </c>
      <c r="P1750" t="str">
        <f t="shared" si="28"/>
        <v>OSUSR_YAK_USEREXTBRANCHDEPARTMENTID</v>
      </c>
      <c r="Q1750" t="e">
        <f>VLOOKUP(P1750,[1]Лист1!$J$423:$K$465,2,0)</f>
        <v>#N/A</v>
      </c>
      <c r="S1750" t="s">
        <v>5671</v>
      </c>
    </row>
    <row r="1751" spans="1:19" x14ac:dyDescent="0.25">
      <c r="A1751">
        <v>1748</v>
      </c>
      <c r="B1751" t="s">
        <v>352</v>
      </c>
      <c r="C1751" t="s">
        <v>432</v>
      </c>
      <c r="D1751" t="s">
        <v>1330</v>
      </c>
      <c r="G1751" t="s">
        <v>3907</v>
      </c>
      <c r="H1751" t="s">
        <v>4070</v>
      </c>
      <c r="I1751" t="s">
        <v>4578</v>
      </c>
      <c r="K1751" t="s">
        <v>5722</v>
      </c>
      <c r="L1751" t="s">
        <v>3907</v>
      </c>
      <c r="N1751" t="s">
        <v>6012</v>
      </c>
      <c r="O1751" t="s">
        <v>6064</v>
      </c>
      <c r="P1751" t="str">
        <f t="shared" si="28"/>
        <v>OSUSR_YAK_USEREXTBRANCHID</v>
      </c>
      <c r="Q1751" t="e">
        <f>VLOOKUP(P1751,[1]Лист1!$J$423:$K$465,2,0)</f>
        <v>#N/A</v>
      </c>
      <c r="S1751" t="s">
        <v>5671</v>
      </c>
    </row>
    <row r="1752" spans="1:19" x14ac:dyDescent="0.25">
      <c r="A1752">
        <v>1749</v>
      </c>
      <c r="B1752" t="s">
        <v>352</v>
      </c>
      <c r="C1752" t="s">
        <v>427</v>
      </c>
      <c r="D1752" t="s">
        <v>1573</v>
      </c>
      <c r="E1752" t="s">
        <v>2949</v>
      </c>
      <c r="G1752" t="s">
        <v>3907</v>
      </c>
      <c r="H1752" t="s">
        <v>4070</v>
      </c>
      <c r="I1752" t="s">
        <v>4925</v>
      </c>
      <c r="K1752" t="s">
        <v>5723</v>
      </c>
      <c r="L1752" t="s">
        <v>3907</v>
      </c>
      <c r="N1752" t="s">
        <v>6012</v>
      </c>
      <c r="P1752" t="str">
        <f t="shared" si="28"/>
        <v>OSUSR_YAK_USEREXTIPADDRESS</v>
      </c>
      <c r="Q1752" t="e">
        <f>VLOOKUP(P1752,[1]Лист1!$J$423:$K$465,2,0)</f>
        <v>#N/A</v>
      </c>
      <c r="S1752" t="s">
        <v>5671</v>
      </c>
    </row>
    <row r="1753" spans="1:19" x14ac:dyDescent="0.25">
      <c r="A1753">
        <v>1750</v>
      </c>
      <c r="B1753" t="s">
        <v>352</v>
      </c>
      <c r="C1753" t="s">
        <v>427</v>
      </c>
      <c r="D1753" t="s">
        <v>1574</v>
      </c>
      <c r="E1753" t="s">
        <v>2950</v>
      </c>
      <c r="G1753" t="s">
        <v>3907</v>
      </c>
      <c r="H1753" t="s">
        <v>4070</v>
      </c>
      <c r="I1753" t="s">
        <v>4926</v>
      </c>
      <c r="K1753" t="s">
        <v>5724</v>
      </c>
      <c r="L1753" t="s">
        <v>3907</v>
      </c>
      <c r="N1753" t="s">
        <v>6012</v>
      </c>
      <c r="P1753" t="str">
        <f t="shared" si="28"/>
        <v>OSUSR_YAK_USEREXTPASSWORDCHANGEDATETIME</v>
      </c>
      <c r="Q1753" t="e">
        <f>VLOOKUP(P1753,[1]Лист1!$J$423:$K$465,2,0)</f>
        <v>#N/A</v>
      </c>
      <c r="S1753" t="s">
        <v>5671</v>
      </c>
    </row>
    <row r="1754" spans="1:19" x14ac:dyDescent="0.25">
      <c r="A1754">
        <v>1751</v>
      </c>
      <c r="D1754" t="s">
        <v>1575</v>
      </c>
      <c r="E1754" t="s">
        <v>2951</v>
      </c>
      <c r="G1754" t="s">
        <v>3906</v>
      </c>
      <c r="H1754" t="s">
        <v>4071</v>
      </c>
      <c r="I1754" t="s">
        <v>4927</v>
      </c>
      <c r="K1754" t="s">
        <v>2987</v>
      </c>
      <c r="M1754" t="s">
        <v>6009</v>
      </c>
      <c r="N1754" t="s">
        <v>6013</v>
      </c>
      <c r="P1754" t="str">
        <f t="shared" si="28"/>
        <v>DICT_1PAGER_METRIC_PLAN_VALUEMETRIC_ID</v>
      </c>
      <c r="Q1754" t="e">
        <f>VLOOKUP(P1754,[1]Лист1!$J$423:$K$465,2,0)</f>
        <v>#N/A</v>
      </c>
      <c r="R1754" t="s">
        <v>6121</v>
      </c>
    </row>
    <row r="1755" spans="1:19" x14ac:dyDescent="0.25">
      <c r="A1755">
        <v>1752</v>
      </c>
      <c r="D1755" t="s">
        <v>1576</v>
      </c>
      <c r="E1755" t="s">
        <v>2952</v>
      </c>
      <c r="G1755" t="s">
        <v>3906</v>
      </c>
      <c r="H1755" t="s">
        <v>4071</v>
      </c>
      <c r="I1755" t="s">
        <v>4928</v>
      </c>
      <c r="K1755" t="s">
        <v>2952</v>
      </c>
      <c r="M1755" t="s">
        <v>6009</v>
      </c>
      <c r="N1755" t="s">
        <v>6013</v>
      </c>
      <c r="P1755" t="str">
        <f t="shared" si="28"/>
        <v>DICT_1PAGER_METRIC_PLAN_VALUEMETRIC_NAME</v>
      </c>
      <c r="Q1755" t="e">
        <f>VLOOKUP(P1755,[1]Лист1!$J$423:$K$465,2,0)</f>
        <v>#N/A</v>
      </c>
      <c r="R1755" t="s">
        <v>6121</v>
      </c>
    </row>
    <row r="1756" spans="1:19" x14ac:dyDescent="0.25">
      <c r="A1756">
        <v>1753</v>
      </c>
      <c r="D1756" t="s">
        <v>1577</v>
      </c>
      <c r="E1756" t="s">
        <v>2953</v>
      </c>
      <c r="G1756" t="s">
        <v>3906</v>
      </c>
      <c r="H1756" t="s">
        <v>4071</v>
      </c>
      <c r="I1756" t="s">
        <v>4929</v>
      </c>
      <c r="K1756" t="s">
        <v>2953</v>
      </c>
      <c r="M1756" t="s">
        <v>6009</v>
      </c>
      <c r="N1756" t="s">
        <v>6013</v>
      </c>
      <c r="P1756" t="str">
        <f t="shared" si="28"/>
        <v>DICT_1PAGER_METRIC_PLAN_VALUEMETRIC_VALUE</v>
      </c>
      <c r="Q1756" t="e">
        <f>VLOOKUP(P1756,[1]Лист1!$J$423:$K$465,2,0)</f>
        <v>#N/A</v>
      </c>
      <c r="R1756" t="s">
        <v>6121</v>
      </c>
    </row>
    <row r="1757" spans="1:19" x14ac:dyDescent="0.25">
      <c r="A1757">
        <v>1754</v>
      </c>
      <c r="D1757" t="s">
        <v>1578</v>
      </c>
      <c r="E1757" t="s">
        <v>2954</v>
      </c>
      <c r="G1757" t="s">
        <v>3906</v>
      </c>
      <c r="H1757" t="s">
        <v>4071</v>
      </c>
      <c r="I1757" t="s">
        <v>4930</v>
      </c>
      <c r="K1757" t="s">
        <v>5725</v>
      </c>
      <c r="M1757" t="s">
        <v>6009</v>
      </c>
      <c r="N1757" t="s">
        <v>6013</v>
      </c>
      <c r="P1757" t="str">
        <f t="shared" si="28"/>
        <v>DICT_1PAGER_METRIC_PLAN_VALUEPLAN_DATE</v>
      </c>
      <c r="Q1757" t="e">
        <f>VLOOKUP(P1757,[1]Лист1!$J$423:$K$465,2,0)</f>
        <v>#N/A</v>
      </c>
      <c r="R1757" t="s">
        <v>6121</v>
      </c>
    </row>
    <row r="1758" spans="1:19" x14ac:dyDescent="0.25">
      <c r="A1758">
        <v>1755</v>
      </c>
      <c r="B1758" t="s">
        <v>348</v>
      </c>
      <c r="D1758" t="s">
        <v>1579</v>
      </c>
      <c r="G1758" t="s">
        <v>3906</v>
      </c>
      <c r="H1758" t="s">
        <v>4072</v>
      </c>
      <c r="I1758" t="s">
        <v>4931</v>
      </c>
      <c r="K1758" t="s">
        <v>5726</v>
      </c>
      <c r="M1758" t="s">
        <v>3907</v>
      </c>
      <c r="N1758" t="s">
        <v>6013</v>
      </c>
      <c r="P1758" t="s">
        <v>348</v>
      </c>
      <c r="Q1758" t="e">
        <f>VLOOKUP(P1758,[1]Лист1!$J$423:$K$465,2,0)</f>
        <v>#N/A</v>
      </c>
      <c r="R1758" t="s">
        <v>6122</v>
      </c>
    </row>
    <row r="1759" spans="1:19" x14ac:dyDescent="0.25">
      <c r="A1759">
        <v>1756</v>
      </c>
      <c r="B1759" t="s">
        <v>348</v>
      </c>
      <c r="D1759" t="s">
        <v>1580</v>
      </c>
      <c r="E1759" t="s">
        <v>2955</v>
      </c>
      <c r="G1759" t="s">
        <v>3906</v>
      </c>
      <c r="H1759" t="s">
        <v>4072</v>
      </c>
      <c r="I1759" t="s">
        <v>4932</v>
      </c>
      <c r="K1759" t="s">
        <v>5727</v>
      </c>
      <c r="M1759" t="s">
        <v>3907</v>
      </c>
      <c r="N1759" t="s">
        <v>6013</v>
      </c>
      <c r="P1759" t="s">
        <v>348</v>
      </c>
      <c r="Q1759" t="e">
        <f>VLOOKUP(P1759,[1]Лист1!$J$423:$K$465,2,0)</f>
        <v>#N/A</v>
      </c>
      <c r="R1759" t="s">
        <v>6122</v>
      </c>
    </row>
    <row r="1760" spans="1:19" x14ac:dyDescent="0.25">
      <c r="A1760">
        <v>1757</v>
      </c>
      <c r="B1760" t="s">
        <v>348</v>
      </c>
      <c r="D1760" t="s">
        <v>1</v>
      </c>
      <c r="E1760" t="s">
        <v>2956</v>
      </c>
      <c r="G1760" t="s">
        <v>3906</v>
      </c>
      <c r="H1760" t="s">
        <v>4072</v>
      </c>
      <c r="I1760" t="s">
        <v>4933</v>
      </c>
      <c r="K1760" t="s">
        <v>5728</v>
      </c>
      <c r="M1760" t="s">
        <v>3907</v>
      </c>
      <c r="N1760" t="s">
        <v>6013</v>
      </c>
      <c r="P1760" t="s">
        <v>348</v>
      </c>
      <c r="Q1760" t="e">
        <f>VLOOKUP(P1760,[1]Лист1!$J$423:$K$465,2,0)</f>
        <v>#N/A</v>
      </c>
      <c r="R1760" t="s">
        <v>6122</v>
      </c>
    </row>
    <row r="1761" spans="1:18" x14ac:dyDescent="0.25">
      <c r="A1761">
        <v>1758</v>
      </c>
      <c r="B1761" t="s">
        <v>348</v>
      </c>
      <c r="D1761" t="s">
        <v>1580</v>
      </c>
      <c r="E1761" t="s">
        <v>2955</v>
      </c>
      <c r="G1761" t="s">
        <v>3906</v>
      </c>
      <c r="H1761" t="s">
        <v>4072</v>
      </c>
      <c r="I1761" t="s">
        <v>4934</v>
      </c>
      <c r="K1761" t="s">
        <v>5729</v>
      </c>
      <c r="M1761" t="s">
        <v>3907</v>
      </c>
      <c r="N1761" t="s">
        <v>6013</v>
      </c>
      <c r="P1761" t="s">
        <v>348</v>
      </c>
      <c r="Q1761" t="e">
        <f>VLOOKUP(P1761,[1]Лист1!$J$423:$K$465,2,0)</f>
        <v>#N/A</v>
      </c>
      <c r="R1761" t="s">
        <v>6122</v>
      </c>
    </row>
    <row r="1762" spans="1:18" x14ac:dyDescent="0.25">
      <c r="A1762">
        <v>1759</v>
      </c>
      <c r="B1762" t="s">
        <v>348</v>
      </c>
      <c r="D1762" t="s">
        <v>1</v>
      </c>
      <c r="E1762" t="s">
        <v>2956</v>
      </c>
      <c r="G1762" t="s">
        <v>3906</v>
      </c>
      <c r="H1762" t="s">
        <v>4072</v>
      </c>
      <c r="I1762" t="s">
        <v>4935</v>
      </c>
      <c r="K1762" t="s">
        <v>5730</v>
      </c>
      <c r="M1762" t="s">
        <v>3907</v>
      </c>
      <c r="N1762" t="s">
        <v>6013</v>
      </c>
      <c r="P1762" t="s">
        <v>348</v>
      </c>
      <c r="Q1762" t="e">
        <f>VLOOKUP(P1762,[1]Лист1!$J$423:$K$465,2,0)</f>
        <v>#N/A</v>
      </c>
      <c r="R1762" t="s">
        <v>6122</v>
      </c>
    </row>
    <row r="1763" spans="1:18" x14ac:dyDescent="0.25">
      <c r="A1763">
        <v>1760</v>
      </c>
      <c r="B1763" t="s">
        <v>348</v>
      </c>
      <c r="D1763" t="s">
        <v>1581</v>
      </c>
      <c r="E1763" t="s">
        <v>2957</v>
      </c>
      <c r="G1763" t="s">
        <v>3906</v>
      </c>
      <c r="H1763" t="s">
        <v>4072</v>
      </c>
      <c r="I1763" t="s">
        <v>4936</v>
      </c>
      <c r="K1763" t="s">
        <v>5731</v>
      </c>
      <c r="M1763" t="s">
        <v>3907</v>
      </c>
      <c r="N1763" t="s">
        <v>6013</v>
      </c>
      <c r="P1763" t="s">
        <v>348</v>
      </c>
      <c r="Q1763" t="e">
        <f>VLOOKUP(P1763,[1]Лист1!$J$423:$K$465,2,0)</f>
        <v>#N/A</v>
      </c>
      <c r="R1763" t="s">
        <v>6122</v>
      </c>
    </row>
    <row r="1764" spans="1:18" x14ac:dyDescent="0.25">
      <c r="A1764">
        <v>1761</v>
      </c>
      <c r="B1764" t="s">
        <v>348</v>
      </c>
      <c r="D1764" t="s">
        <v>1582</v>
      </c>
      <c r="G1764" t="s">
        <v>3906</v>
      </c>
      <c r="H1764" t="s">
        <v>4073</v>
      </c>
      <c r="I1764" t="s">
        <v>4931</v>
      </c>
      <c r="K1764" t="s">
        <v>5732</v>
      </c>
      <c r="M1764" t="s">
        <v>3907</v>
      </c>
      <c r="N1764" t="s">
        <v>6013</v>
      </c>
      <c r="P1764" t="s">
        <v>348</v>
      </c>
      <c r="Q1764" t="e">
        <f>VLOOKUP(P1764,[1]Лист1!$J$423:$K$465,2,0)</f>
        <v>#N/A</v>
      </c>
      <c r="R1764" t="s">
        <v>6123</v>
      </c>
    </row>
    <row r="1765" spans="1:18" x14ac:dyDescent="0.25">
      <c r="A1765">
        <v>1762</v>
      </c>
      <c r="B1765" t="s">
        <v>348</v>
      </c>
      <c r="D1765" t="s">
        <v>1</v>
      </c>
      <c r="E1765" t="s">
        <v>2956</v>
      </c>
      <c r="G1765" t="s">
        <v>3906</v>
      </c>
      <c r="H1765" t="s">
        <v>4073</v>
      </c>
      <c r="I1765" t="s">
        <v>4937</v>
      </c>
      <c r="K1765" t="s">
        <v>5729</v>
      </c>
      <c r="M1765" t="s">
        <v>3907</v>
      </c>
      <c r="N1765" t="s">
        <v>6013</v>
      </c>
      <c r="P1765" t="s">
        <v>348</v>
      </c>
      <c r="Q1765" t="e">
        <f>VLOOKUP(P1765,[1]Лист1!$J$423:$K$465,2,0)</f>
        <v>#N/A</v>
      </c>
      <c r="R1765" t="s">
        <v>6123</v>
      </c>
    </row>
    <row r="1766" spans="1:18" x14ac:dyDescent="0.25">
      <c r="A1766">
        <v>1763</v>
      </c>
      <c r="B1766" t="s">
        <v>348</v>
      </c>
      <c r="D1766" t="s">
        <v>1583</v>
      </c>
      <c r="E1766" t="s">
        <v>2958</v>
      </c>
      <c r="G1766" t="s">
        <v>3906</v>
      </c>
      <c r="H1766" t="s">
        <v>4073</v>
      </c>
      <c r="I1766" t="s">
        <v>4938</v>
      </c>
      <c r="K1766" t="s">
        <v>5733</v>
      </c>
      <c r="M1766" t="s">
        <v>3907</v>
      </c>
      <c r="N1766" t="s">
        <v>6013</v>
      </c>
      <c r="P1766" t="s">
        <v>348</v>
      </c>
      <c r="Q1766" t="e">
        <f>VLOOKUP(P1766,[1]Лист1!$J$423:$K$465,2,0)</f>
        <v>#N/A</v>
      </c>
      <c r="R1766" t="s">
        <v>6123</v>
      </c>
    </row>
    <row r="1767" spans="1:18" x14ac:dyDescent="0.25">
      <c r="A1767">
        <v>1764</v>
      </c>
      <c r="B1767" t="s">
        <v>348</v>
      </c>
      <c r="D1767" t="s">
        <v>425</v>
      </c>
      <c r="E1767" t="s">
        <v>2956</v>
      </c>
      <c r="G1767" t="s">
        <v>3906</v>
      </c>
      <c r="H1767" t="s">
        <v>4073</v>
      </c>
      <c r="I1767" t="s">
        <v>4933</v>
      </c>
      <c r="K1767" t="s">
        <v>5734</v>
      </c>
      <c r="M1767" t="s">
        <v>3907</v>
      </c>
      <c r="N1767" t="s">
        <v>6013</v>
      </c>
      <c r="P1767" t="s">
        <v>348</v>
      </c>
      <c r="Q1767" t="e">
        <f>VLOOKUP(P1767,[1]Лист1!$J$423:$K$465,2,0)</f>
        <v>#N/A</v>
      </c>
      <c r="R1767" t="s">
        <v>6123</v>
      </c>
    </row>
    <row r="1768" spans="1:18" x14ac:dyDescent="0.25">
      <c r="A1768">
        <v>1765</v>
      </c>
      <c r="B1768" t="s">
        <v>348</v>
      </c>
      <c r="D1768" t="s">
        <v>1583</v>
      </c>
      <c r="E1768" t="s">
        <v>2958</v>
      </c>
      <c r="G1768" t="s">
        <v>3906</v>
      </c>
      <c r="H1768" t="s">
        <v>4073</v>
      </c>
      <c r="I1768" t="s">
        <v>4934</v>
      </c>
      <c r="K1768" t="s">
        <v>5735</v>
      </c>
      <c r="M1768" t="s">
        <v>3907</v>
      </c>
      <c r="N1768" t="s">
        <v>6013</v>
      </c>
      <c r="P1768" t="s">
        <v>348</v>
      </c>
      <c r="Q1768" t="e">
        <f>VLOOKUP(P1768,[1]Лист1!$J$423:$K$465,2,0)</f>
        <v>#N/A</v>
      </c>
      <c r="R1768" t="s">
        <v>6123</v>
      </c>
    </row>
    <row r="1769" spans="1:18" x14ac:dyDescent="0.25">
      <c r="A1769">
        <v>1766</v>
      </c>
      <c r="B1769" t="s">
        <v>348</v>
      </c>
      <c r="D1769" t="s">
        <v>425</v>
      </c>
      <c r="E1769" t="s">
        <v>2956</v>
      </c>
      <c r="G1769" t="s">
        <v>3906</v>
      </c>
      <c r="H1769" t="s">
        <v>4073</v>
      </c>
      <c r="I1769" t="s">
        <v>4935</v>
      </c>
      <c r="K1769" t="s">
        <v>5736</v>
      </c>
      <c r="M1769" t="s">
        <v>3907</v>
      </c>
      <c r="N1769" t="s">
        <v>6013</v>
      </c>
      <c r="P1769" t="s">
        <v>348</v>
      </c>
      <c r="Q1769" t="e">
        <f>VLOOKUP(P1769,[1]Лист1!$J$423:$K$465,2,0)</f>
        <v>#N/A</v>
      </c>
      <c r="R1769" t="s">
        <v>6123</v>
      </c>
    </row>
    <row r="1770" spans="1:18" x14ac:dyDescent="0.25">
      <c r="A1770">
        <v>1767</v>
      </c>
      <c r="B1770" t="s">
        <v>348</v>
      </c>
      <c r="D1770" t="s">
        <v>1581</v>
      </c>
      <c r="E1770" t="s">
        <v>2957</v>
      </c>
      <c r="G1770" t="s">
        <v>3906</v>
      </c>
      <c r="H1770" t="s">
        <v>4073</v>
      </c>
      <c r="I1770" t="s">
        <v>4936</v>
      </c>
      <c r="K1770" t="s">
        <v>5737</v>
      </c>
      <c r="M1770" t="s">
        <v>3907</v>
      </c>
      <c r="N1770" t="s">
        <v>6013</v>
      </c>
      <c r="P1770" t="s">
        <v>348</v>
      </c>
      <c r="Q1770" t="e">
        <f>VLOOKUP(P1770,[1]Лист1!$J$423:$K$465,2,0)</f>
        <v>#N/A</v>
      </c>
      <c r="R1770" t="s">
        <v>6123</v>
      </c>
    </row>
    <row r="1771" spans="1:18" x14ac:dyDescent="0.25">
      <c r="A1771">
        <v>1768</v>
      </c>
      <c r="B1771" t="s">
        <v>348</v>
      </c>
      <c r="D1771" t="s">
        <v>1582</v>
      </c>
      <c r="G1771" t="s">
        <v>3906</v>
      </c>
      <c r="H1771" t="s">
        <v>4074</v>
      </c>
      <c r="I1771" t="s">
        <v>4931</v>
      </c>
      <c r="K1771" t="s">
        <v>5738</v>
      </c>
      <c r="M1771" t="s">
        <v>3907</v>
      </c>
      <c r="N1771" t="s">
        <v>6013</v>
      </c>
      <c r="P1771" t="s">
        <v>348</v>
      </c>
      <c r="Q1771" t="e">
        <f>VLOOKUP(P1771,[1]Лист1!$J$423:$K$465,2,0)</f>
        <v>#N/A</v>
      </c>
      <c r="R1771" t="s">
        <v>6124</v>
      </c>
    </row>
    <row r="1772" spans="1:18" x14ac:dyDescent="0.25">
      <c r="A1772">
        <v>1769</v>
      </c>
      <c r="B1772" t="s">
        <v>348</v>
      </c>
      <c r="D1772" t="s">
        <v>1580</v>
      </c>
      <c r="E1772" t="s">
        <v>2955</v>
      </c>
      <c r="G1772" t="s">
        <v>3906</v>
      </c>
      <c r="H1772" t="s">
        <v>4074</v>
      </c>
      <c r="I1772" t="s">
        <v>4937</v>
      </c>
      <c r="K1772" t="s">
        <v>5729</v>
      </c>
      <c r="M1772" t="s">
        <v>3907</v>
      </c>
      <c r="N1772" t="s">
        <v>6013</v>
      </c>
      <c r="P1772" t="s">
        <v>348</v>
      </c>
      <c r="Q1772" t="e">
        <f>VLOOKUP(P1772,[1]Лист1!$J$423:$K$465,2,0)</f>
        <v>#N/A</v>
      </c>
      <c r="R1772" t="s">
        <v>6124</v>
      </c>
    </row>
    <row r="1773" spans="1:18" x14ac:dyDescent="0.25">
      <c r="A1773">
        <v>1770</v>
      </c>
      <c r="B1773" t="s">
        <v>348</v>
      </c>
      <c r="D1773" t="s">
        <v>1584</v>
      </c>
      <c r="E1773" t="s">
        <v>2959</v>
      </c>
      <c r="G1773" t="s">
        <v>3906</v>
      </c>
      <c r="H1773" t="s">
        <v>4074</v>
      </c>
      <c r="I1773" t="s">
        <v>4938</v>
      </c>
      <c r="K1773" t="s">
        <v>5739</v>
      </c>
      <c r="M1773" t="s">
        <v>3907</v>
      </c>
      <c r="N1773" t="s">
        <v>6013</v>
      </c>
      <c r="P1773" t="s">
        <v>348</v>
      </c>
      <c r="Q1773" t="e">
        <f>VLOOKUP(P1773,[1]Лист1!$J$423:$K$465,2,0)</f>
        <v>#N/A</v>
      </c>
      <c r="R1773" t="s">
        <v>6124</v>
      </c>
    </row>
    <row r="1774" spans="1:18" x14ac:dyDescent="0.25">
      <c r="A1774">
        <v>1771</v>
      </c>
      <c r="B1774" t="s">
        <v>348</v>
      </c>
      <c r="D1774" t="s">
        <v>1309</v>
      </c>
      <c r="E1774" t="s">
        <v>2960</v>
      </c>
      <c r="G1774" t="s">
        <v>3906</v>
      </c>
      <c r="H1774" t="s">
        <v>4074</v>
      </c>
      <c r="I1774" t="s">
        <v>4933</v>
      </c>
      <c r="K1774" t="s">
        <v>5740</v>
      </c>
      <c r="M1774" t="s">
        <v>3907</v>
      </c>
      <c r="N1774" t="s">
        <v>6013</v>
      </c>
      <c r="P1774" t="s">
        <v>348</v>
      </c>
      <c r="Q1774" t="e">
        <f>VLOOKUP(P1774,[1]Лист1!$J$423:$K$465,2,0)</f>
        <v>#N/A</v>
      </c>
      <c r="R1774" t="s">
        <v>6124</v>
      </c>
    </row>
    <row r="1775" spans="1:18" x14ac:dyDescent="0.25">
      <c r="A1775">
        <v>1772</v>
      </c>
      <c r="B1775" t="s">
        <v>348</v>
      </c>
      <c r="D1775" t="s">
        <v>1584</v>
      </c>
      <c r="E1775" t="s">
        <v>2959</v>
      </c>
      <c r="G1775" t="s">
        <v>3906</v>
      </c>
      <c r="H1775" t="s">
        <v>4074</v>
      </c>
      <c r="I1775" t="s">
        <v>4934</v>
      </c>
      <c r="K1775" t="s">
        <v>1584</v>
      </c>
      <c r="M1775" t="s">
        <v>3907</v>
      </c>
      <c r="N1775" t="s">
        <v>6013</v>
      </c>
      <c r="P1775" t="s">
        <v>348</v>
      </c>
      <c r="Q1775" t="e">
        <f>VLOOKUP(P1775,[1]Лист1!$J$423:$K$465,2,0)</f>
        <v>#N/A</v>
      </c>
      <c r="R1775" t="s">
        <v>6124</v>
      </c>
    </row>
    <row r="1776" spans="1:18" x14ac:dyDescent="0.25">
      <c r="A1776">
        <v>1773</v>
      </c>
      <c r="B1776" t="s">
        <v>348</v>
      </c>
      <c r="D1776" t="s">
        <v>1309</v>
      </c>
      <c r="E1776" t="s">
        <v>2960</v>
      </c>
      <c r="G1776" t="s">
        <v>3906</v>
      </c>
      <c r="H1776" t="s">
        <v>4074</v>
      </c>
      <c r="I1776" t="s">
        <v>4935</v>
      </c>
      <c r="K1776" t="s">
        <v>5741</v>
      </c>
      <c r="M1776" t="s">
        <v>3907</v>
      </c>
      <c r="N1776" t="s">
        <v>6013</v>
      </c>
      <c r="P1776" t="s">
        <v>348</v>
      </c>
      <c r="Q1776" t="e">
        <f>VLOOKUP(P1776,[1]Лист1!$J$423:$K$465,2,0)</f>
        <v>#N/A</v>
      </c>
      <c r="R1776" t="s">
        <v>6124</v>
      </c>
    </row>
    <row r="1777" spans="1:18" x14ac:dyDescent="0.25">
      <c r="A1777">
        <v>1774</v>
      </c>
      <c r="B1777" t="s">
        <v>348</v>
      </c>
      <c r="D1777" t="s">
        <v>1583</v>
      </c>
      <c r="E1777" t="s">
        <v>2958</v>
      </c>
      <c r="G1777" t="s">
        <v>3906</v>
      </c>
      <c r="H1777" t="s">
        <v>4074</v>
      </c>
      <c r="I1777" t="s">
        <v>4939</v>
      </c>
      <c r="K1777" t="s">
        <v>5735</v>
      </c>
      <c r="M1777" t="s">
        <v>3907</v>
      </c>
      <c r="N1777" t="s">
        <v>6013</v>
      </c>
      <c r="P1777" t="s">
        <v>348</v>
      </c>
      <c r="Q1777" t="e">
        <f>VLOOKUP(P1777,[1]Лист1!$J$423:$K$465,2,0)</f>
        <v>#N/A</v>
      </c>
      <c r="R1777" t="s">
        <v>6124</v>
      </c>
    </row>
    <row r="1778" spans="1:18" x14ac:dyDescent="0.25">
      <c r="A1778">
        <v>1775</v>
      </c>
      <c r="B1778" t="s">
        <v>348</v>
      </c>
      <c r="D1778" t="s">
        <v>1581</v>
      </c>
      <c r="E1778" t="s">
        <v>2957</v>
      </c>
      <c r="G1778" t="s">
        <v>3906</v>
      </c>
      <c r="H1778" t="s">
        <v>4074</v>
      </c>
      <c r="I1778" t="s">
        <v>4936</v>
      </c>
      <c r="K1778" t="s">
        <v>5742</v>
      </c>
      <c r="M1778" t="s">
        <v>3907</v>
      </c>
      <c r="N1778" t="s">
        <v>6013</v>
      </c>
      <c r="P1778" t="s">
        <v>348</v>
      </c>
      <c r="Q1778" t="e">
        <f>VLOOKUP(P1778,[1]Лист1!$J$423:$K$465,2,0)</f>
        <v>#N/A</v>
      </c>
      <c r="R1778" t="s">
        <v>6124</v>
      </c>
    </row>
    <row r="1779" spans="1:18" x14ac:dyDescent="0.25">
      <c r="A1779">
        <v>1776</v>
      </c>
      <c r="B1779" t="s">
        <v>364</v>
      </c>
      <c r="D1779" t="s">
        <v>1206</v>
      </c>
      <c r="E1779" t="s">
        <v>2694</v>
      </c>
      <c r="G1779" t="s">
        <v>3906</v>
      </c>
      <c r="H1779" t="s">
        <v>4075</v>
      </c>
      <c r="I1779" t="s">
        <v>4940</v>
      </c>
      <c r="K1779" t="s">
        <v>5743</v>
      </c>
      <c r="N1779" t="s">
        <v>6013</v>
      </c>
      <c r="P1779" t="s">
        <v>6097</v>
      </c>
      <c r="Q1779" t="e">
        <f>VLOOKUP(P1779,[1]Лист1!$J$423:$K$465,2,0)</f>
        <v>#N/A</v>
      </c>
      <c r="R1779" t="s">
        <v>6125</v>
      </c>
    </row>
    <row r="1780" spans="1:18" x14ac:dyDescent="0.25">
      <c r="A1780">
        <v>1777</v>
      </c>
      <c r="B1780" t="s">
        <v>364</v>
      </c>
      <c r="D1780" t="s">
        <v>1206</v>
      </c>
      <c r="E1780" t="s">
        <v>2694</v>
      </c>
      <c r="G1780" t="s">
        <v>3906</v>
      </c>
      <c r="H1780" t="s">
        <v>4075</v>
      </c>
      <c r="I1780" t="s">
        <v>4455</v>
      </c>
      <c r="K1780" t="s">
        <v>1206</v>
      </c>
      <c r="N1780" t="s">
        <v>6013</v>
      </c>
      <c r="P1780" t="s">
        <v>6097</v>
      </c>
      <c r="Q1780" t="e">
        <f>VLOOKUP(P1780,[1]Лист1!$J$423:$K$465,2,0)</f>
        <v>#N/A</v>
      </c>
      <c r="R1780" t="s">
        <v>6125</v>
      </c>
    </row>
    <row r="1781" spans="1:18" x14ac:dyDescent="0.25">
      <c r="A1781">
        <v>1778</v>
      </c>
      <c r="B1781" t="s">
        <v>364</v>
      </c>
      <c r="D1781" t="s">
        <v>1339</v>
      </c>
      <c r="E1781" t="s">
        <v>2961</v>
      </c>
      <c r="G1781" t="s">
        <v>3906</v>
      </c>
      <c r="H1781" t="s">
        <v>4075</v>
      </c>
      <c r="I1781" t="s">
        <v>4941</v>
      </c>
      <c r="K1781" t="s">
        <v>5744</v>
      </c>
      <c r="N1781" t="s">
        <v>6013</v>
      </c>
      <c r="P1781" t="s">
        <v>6097</v>
      </c>
      <c r="Q1781" t="e">
        <f>VLOOKUP(P1781,[1]Лист1!$J$423:$K$465,2,0)</f>
        <v>#N/A</v>
      </c>
      <c r="R1781" t="s">
        <v>6125</v>
      </c>
    </row>
    <row r="1782" spans="1:18" x14ac:dyDescent="0.25">
      <c r="A1782">
        <v>1779</v>
      </c>
      <c r="B1782" t="s">
        <v>364</v>
      </c>
      <c r="D1782" t="s">
        <v>1039</v>
      </c>
      <c r="E1782" t="s">
        <v>2573</v>
      </c>
      <c r="G1782" t="s">
        <v>3906</v>
      </c>
      <c r="H1782" t="s">
        <v>4075</v>
      </c>
      <c r="I1782" t="s">
        <v>4942</v>
      </c>
      <c r="K1782" t="s">
        <v>5745</v>
      </c>
      <c r="N1782" t="s">
        <v>6013</v>
      </c>
      <c r="P1782" t="s">
        <v>6097</v>
      </c>
      <c r="Q1782" t="e">
        <f>VLOOKUP(P1782,[1]Лист1!$J$423:$K$465,2,0)</f>
        <v>#N/A</v>
      </c>
      <c r="R1782" t="s">
        <v>6125</v>
      </c>
    </row>
    <row r="1783" spans="1:18" x14ac:dyDescent="0.25">
      <c r="A1783">
        <v>1780</v>
      </c>
      <c r="B1783" t="s">
        <v>348</v>
      </c>
      <c r="D1783" t="s">
        <v>1585</v>
      </c>
      <c r="E1783" t="s">
        <v>2742</v>
      </c>
      <c r="G1783" t="s">
        <v>3906</v>
      </c>
      <c r="H1783" t="s">
        <v>4076</v>
      </c>
      <c r="I1783" t="s">
        <v>4943</v>
      </c>
      <c r="K1783" t="s">
        <v>5746</v>
      </c>
      <c r="N1783" t="s">
        <v>6013</v>
      </c>
      <c r="P1783" t="s">
        <v>348</v>
      </c>
      <c r="Q1783" t="e">
        <f>VLOOKUP(P1783,[1]Лист1!$J$423:$K$465,2,0)</f>
        <v>#N/A</v>
      </c>
      <c r="R1783" t="s">
        <v>6126</v>
      </c>
    </row>
    <row r="1784" spans="1:18" x14ac:dyDescent="0.25">
      <c r="A1784">
        <v>1781</v>
      </c>
      <c r="B1784" t="s">
        <v>348</v>
      </c>
      <c r="D1784" t="s">
        <v>1585</v>
      </c>
      <c r="E1784" t="s">
        <v>2962</v>
      </c>
      <c r="G1784" t="s">
        <v>3906</v>
      </c>
      <c r="H1784" t="s">
        <v>4076</v>
      </c>
      <c r="I1784" t="s">
        <v>4944</v>
      </c>
      <c r="K1784" t="s">
        <v>5747</v>
      </c>
      <c r="N1784" t="s">
        <v>6013</v>
      </c>
      <c r="P1784" t="s">
        <v>348</v>
      </c>
      <c r="Q1784" t="e">
        <f>VLOOKUP(P1784,[1]Лист1!$J$423:$K$465,2,0)</f>
        <v>#N/A</v>
      </c>
      <c r="R1784" t="s">
        <v>6126</v>
      </c>
    </row>
    <row r="1785" spans="1:18" x14ac:dyDescent="0.25">
      <c r="A1785">
        <v>1782</v>
      </c>
      <c r="B1785" t="s">
        <v>348</v>
      </c>
      <c r="D1785" t="s">
        <v>405</v>
      </c>
      <c r="E1785" t="s">
        <v>2764</v>
      </c>
      <c r="G1785" t="s">
        <v>3906</v>
      </c>
      <c r="H1785" t="s">
        <v>4076</v>
      </c>
      <c r="I1785" t="s">
        <v>4533</v>
      </c>
      <c r="K1785" t="s">
        <v>590</v>
      </c>
      <c r="N1785" t="s">
        <v>6013</v>
      </c>
      <c r="P1785" t="s">
        <v>348</v>
      </c>
      <c r="Q1785" t="e">
        <f>VLOOKUP(P1785,[1]Лист1!$J$423:$K$465,2,0)</f>
        <v>#N/A</v>
      </c>
      <c r="R1785" t="s">
        <v>6126</v>
      </c>
    </row>
    <row r="1786" spans="1:18" x14ac:dyDescent="0.25">
      <c r="A1786">
        <v>1783</v>
      </c>
      <c r="B1786" t="s">
        <v>348</v>
      </c>
      <c r="D1786" t="s">
        <v>1585</v>
      </c>
      <c r="E1786" t="s">
        <v>2962</v>
      </c>
      <c r="G1786" t="s">
        <v>3906</v>
      </c>
      <c r="H1786" t="s">
        <v>4076</v>
      </c>
      <c r="I1786" t="s">
        <v>4945</v>
      </c>
      <c r="K1786" t="s">
        <v>5748</v>
      </c>
      <c r="N1786" t="s">
        <v>6013</v>
      </c>
      <c r="P1786" t="s">
        <v>348</v>
      </c>
      <c r="Q1786" t="e">
        <f>VLOOKUP(P1786,[1]Лист1!$J$423:$K$465,2,0)</f>
        <v>#N/A</v>
      </c>
      <c r="R1786" t="s">
        <v>6126</v>
      </c>
    </row>
    <row r="1787" spans="1:18" x14ac:dyDescent="0.25">
      <c r="A1787">
        <v>1784</v>
      </c>
      <c r="D1787" t="s">
        <v>1586</v>
      </c>
      <c r="E1787" t="s">
        <v>2963</v>
      </c>
      <c r="G1787" t="s">
        <v>3906</v>
      </c>
      <c r="H1787" t="s">
        <v>4077</v>
      </c>
      <c r="I1787" t="s">
        <v>4946</v>
      </c>
      <c r="K1787" t="s">
        <v>2963</v>
      </c>
      <c r="N1787" t="s">
        <v>6013</v>
      </c>
      <c r="Q1787" t="e">
        <f>VLOOKUP(P1787,[1]Лист1!$J$423:$K$465,2,0)</f>
        <v>#N/A</v>
      </c>
      <c r="R1787" t="s">
        <v>6127</v>
      </c>
    </row>
    <row r="1788" spans="1:18" x14ac:dyDescent="0.25">
      <c r="A1788">
        <v>1785</v>
      </c>
      <c r="D1788" t="s">
        <v>1124</v>
      </c>
      <c r="E1788" t="s">
        <v>2964</v>
      </c>
      <c r="G1788" t="s">
        <v>3906</v>
      </c>
      <c r="H1788" t="s">
        <v>4077</v>
      </c>
      <c r="I1788" t="s">
        <v>4947</v>
      </c>
      <c r="K1788" t="s">
        <v>2964</v>
      </c>
      <c r="N1788" t="s">
        <v>6013</v>
      </c>
      <c r="Q1788" t="e">
        <f>VLOOKUP(P1788,[1]Лист1!$J$423:$K$465,2,0)</f>
        <v>#N/A</v>
      </c>
      <c r="R1788" t="s">
        <v>6127</v>
      </c>
    </row>
    <row r="1789" spans="1:18" x14ac:dyDescent="0.25">
      <c r="A1789">
        <v>1786</v>
      </c>
      <c r="D1789" t="s">
        <v>1587</v>
      </c>
      <c r="E1789" t="s">
        <v>2965</v>
      </c>
      <c r="G1789" t="s">
        <v>3906</v>
      </c>
      <c r="H1789" t="s">
        <v>4077</v>
      </c>
      <c r="I1789" t="s">
        <v>4948</v>
      </c>
      <c r="K1789" t="s">
        <v>5749</v>
      </c>
      <c r="N1789" t="s">
        <v>6013</v>
      </c>
      <c r="Q1789" t="e">
        <f>VLOOKUP(P1789,[1]Лист1!$J$423:$K$465,2,0)</f>
        <v>#N/A</v>
      </c>
      <c r="R1789" t="s">
        <v>6127</v>
      </c>
    </row>
    <row r="1790" spans="1:18" x14ac:dyDescent="0.25">
      <c r="A1790">
        <v>1787</v>
      </c>
      <c r="D1790" t="s">
        <v>1588</v>
      </c>
      <c r="E1790" t="s">
        <v>2966</v>
      </c>
      <c r="G1790" t="s">
        <v>3906</v>
      </c>
      <c r="H1790" t="s">
        <v>4077</v>
      </c>
      <c r="I1790" t="s">
        <v>4949</v>
      </c>
      <c r="K1790" t="s">
        <v>5750</v>
      </c>
      <c r="N1790" t="s">
        <v>6013</v>
      </c>
      <c r="Q1790" t="e">
        <f>VLOOKUP(P1790,[1]Лист1!$J$423:$K$465,2,0)</f>
        <v>#N/A</v>
      </c>
      <c r="R1790" t="s">
        <v>6127</v>
      </c>
    </row>
    <row r="1791" spans="1:18" x14ac:dyDescent="0.25">
      <c r="A1791">
        <v>1788</v>
      </c>
      <c r="D1791" t="s">
        <v>1589</v>
      </c>
      <c r="E1791" t="s">
        <v>2967</v>
      </c>
      <c r="G1791" t="s">
        <v>3906</v>
      </c>
      <c r="H1791" t="s">
        <v>4077</v>
      </c>
      <c r="I1791" t="s">
        <v>4950</v>
      </c>
      <c r="K1791" t="s">
        <v>5751</v>
      </c>
      <c r="N1791" t="s">
        <v>6013</v>
      </c>
      <c r="Q1791" t="e">
        <f>VLOOKUP(P1791,[1]Лист1!$J$423:$K$465,2,0)</f>
        <v>#N/A</v>
      </c>
      <c r="R1791" t="s">
        <v>6127</v>
      </c>
    </row>
    <row r="1792" spans="1:18" x14ac:dyDescent="0.25">
      <c r="A1792">
        <v>1789</v>
      </c>
      <c r="D1792" t="s">
        <v>1270</v>
      </c>
      <c r="E1792" t="s">
        <v>2750</v>
      </c>
      <c r="G1792" t="s">
        <v>3906</v>
      </c>
      <c r="H1792" t="s">
        <v>4077</v>
      </c>
      <c r="I1792" t="s">
        <v>4951</v>
      </c>
      <c r="K1792" t="s">
        <v>2750</v>
      </c>
      <c r="N1792" t="s">
        <v>6013</v>
      </c>
      <c r="Q1792" t="e">
        <f>VLOOKUP(P1792,[1]Лист1!$J$423:$K$465,2,0)</f>
        <v>#N/A</v>
      </c>
      <c r="R1792" t="s">
        <v>6127</v>
      </c>
    </row>
    <row r="1793" spans="1:18" x14ac:dyDescent="0.25">
      <c r="A1793">
        <v>1790</v>
      </c>
      <c r="D1793" t="s">
        <v>1586</v>
      </c>
      <c r="E1793" t="s">
        <v>2963</v>
      </c>
      <c r="G1793" t="s">
        <v>3906</v>
      </c>
      <c r="H1793" t="s">
        <v>4077</v>
      </c>
      <c r="I1793" t="s">
        <v>4182</v>
      </c>
      <c r="K1793" t="s">
        <v>5752</v>
      </c>
      <c r="N1793" t="s">
        <v>6013</v>
      </c>
      <c r="Q1793" t="e">
        <f>VLOOKUP(P1793,[1]Лист1!$J$423:$K$465,2,0)</f>
        <v>#N/A</v>
      </c>
      <c r="R1793" t="s">
        <v>6127</v>
      </c>
    </row>
    <row r="1794" spans="1:18" x14ac:dyDescent="0.25">
      <c r="A1794">
        <v>1791</v>
      </c>
      <c r="D1794" t="s">
        <v>1590</v>
      </c>
      <c r="E1794" t="s">
        <v>2968</v>
      </c>
      <c r="G1794" t="s">
        <v>3906</v>
      </c>
      <c r="H1794" t="s">
        <v>4077</v>
      </c>
      <c r="I1794" t="s">
        <v>4952</v>
      </c>
      <c r="K1794" t="s">
        <v>2968</v>
      </c>
      <c r="N1794" t="s">
        <v>6013</v>
      </c>
      <c r="Q1794" t="e">
        <f>VLOOKUP(P1794,[1]Лист1!$J$423:$K$465,2,0)</f>
        <v>#N/A</v>
      </c>
      <c r="R1794" t="s">
        <v>6127</v>
      </c>
    </row>
    <row r="1795" spans="1:18" x14ac:dyDescent="0.25">
      <c r="A1795">
        <v>1792</v>
      </c>
      <c r="D1795" t="s">
        <v>1591</v>
      </c>
      <c r="E1795" t="s">
        <v>2969</v>
      </c>
      <c r="G1795" t="s">
        <v>3906</v>
      </c>
      <c r="H1795" t="s">
        <v>4078</v>
      </c>
      <c r="I1795" t="s">
        <v>4953</v>
      </c>
      <c r="K1795" t="s">
        <v>2969</v>
      </c>
      <c r="N1795" t="s">
        <v>6013</v>
      </c>
      <c r="Q1795" t="e">
        <f>VLOOKUP(P1795,[1]Лист1!$J$423:$K$465,2,0)</f>
        <v>#N/A</v>
      </c>
      <c r="R1795" t="s">
        <v>6128</v>
      </c>
    </row>
    <row r="1796" spans="1:18" x14ac:dyDescent="0.25">
      <c r="A1796">
        <v>1793</v>
      </c>
      <c r="D1796" t="s">
        <v>1031</v>
      </c>
      <c r="E1796" t="s">
        <v>2568</v>
      </c>
      <c r="G1796" t="s">
        <v>3906</v>
      </c>
      <c r="H1796" t="s">
        <v>4078</v>
      </c>
      <c r="I1796" t="s">
        <v>4468</v>
      </c>
      <c r="K1796" t="s">
        <v>2568</v>
      </c>
      <c r="N1796" t="s">
        <v>6013</v>
      </c>
      <c r="Q1796" t="e">
        <f>VLOOKUP(P1796,[1]Лист1!$J$423:$K$465,2,0)</f>
        <v>#N/A</v>
      </c>
      <c r="R1796" t="s">
        <v>6128</v>
      </c>
    </row>
    <row r="1797" spans="1:18" x14ac:dyDescent="0.25">
      <c r="A1797">
        <v>1794</v>
      </c>
      <c r="B1797" t="s">
        <v>365</v>
      </c>
      <c r="D1797" t="s">
        <v>1575</v>
      </c>
      <c r="E1797" t="s">
        <v>2951</v>
      </c>
      <c r="G1797" t="s">
        <v>3906</v>
      </c>
      <c r="H1797" t="s">
        <v>4079</v>
      </c>
      <c r="I1797" t="s">
        <v>96</v>
      </c>
      <c r="K1797" t="s">
        <v>2987</v>
      </c>
      <c r="N1797" t="s">
        <v>6013</v>
      </c>
      <c r="P1797" t="s">
        <v>6098</v>
      </c>
      <c r="Q1797" t="e">
        <f>VLOOKUP(P1797,[1]Лист1!$J$423:$K$465,2,0)</f>
        <v>#N/A</v>
      </c>
      <c r="R1797" t="s">
        <v>6129</v>
      </c>
    </row>
    <row r="1798" spans="1:18" x14ac:dyDescent="0.25">
      <c r="A1798">
        <v>1795</v>
      </c>
      <c r="B1798" t="s">
        <v>365</v>
      </c>
      <c r="D1798" t="s">
        <v>1592</v>
      </c>
      <c r="E1798" t="s">
        <v>2970</v>
      </c>
      <c r="G1798" t="s">
        <v>3906</v>
      </c>
      <c r="H1798" t="s">
        <v>4079</v>
      </c>
      <c r="I1798" t="s">
        <v>4954</v>
      </c>
      <c r="K1798" t="s">
        <v>2970</v>
      </c>
      <c r="N1798" t="s">
        <v>6013</v>
      </c>
      <c r="P1798" t="s">
        <v>6098</v>
      </c>
      <c r="Q1798" t="e">
        <f>VLOOKUP(P1798,[1]Лист1!$J$423:$K$465,2,0)</f>
        <v>#N/A</v>
      </c>
      <c r="R1798" t="s">
        <v>6129</v>
      </c>
    </row>
    <row r="1799" spans="1:18" x14ac:dyDescent="0.25">
      <c r="A1799">
        <v>1796</v>
      </c>
      <c r="B1799" t="s">
        <v>365</v>
      </c>
      <c r="D1799" t="s">
        <v>1593</v>
      </c>
      <c r="E1799" t="s">
        <v>2971</v>
      </c>
      <c r="G1799" t="s">
        <v>3906</v>
      </c>
      <c r="H1799" t="s">
        <v>4079</v>
      </c>
      <c r="I1799" t="s">
        <v>30</v>
      </c>
      <c r="K1799" t="s">
        <v>2971</v>
      </c>
      <c r="N1799" t="s">
        <v>6013</v>
      </c>
      <c r="P1799" t="s">
        <v>6098</v>
      </c>
      <c r="Q1799" t="e">
        <f>VLOOKUP(P1799,[1]Лист1!$J$423:$K$465,2,0)</f>
        <v>#N/A</v>
      </c>
      <c r="R1799" t="s">
        <v>6129</v>
      </c>
    </row>
    <row r="1800" spans="1:18" x14ac:dyDescent="0.25">
      <c r="A1800">
        <v>1797</v>
      </c>
      <c r="B1800" t="s">
        <v>365</v>
      </c>
      <c r="D1800" t="s">
        <v>1594</v>
      </c>
      <c r="E1800" t="s">
        <v>2972</v>
      </c>
      <c r="G1800" t="s">
        <v>3906</v>
      </c>
      <c r="H1800" t="s">
        <v>4079</v>
      </c>
      <c r="I1800" t="s">
        <v>4468</v>
      </c>
      <c r="K1800" t="s">
        <v>2972</v>
      </c>
      <c r="N1800" t="s">
        <v>6013</v>
      </c>
      <c r="P1800" t="s">
        <v>6098</v>
      </c>
      <c r="Q1800" t="e">
        <f>VLOOKUP(P1800,[1]Лист1!$J$423:$K$465,2,0)</f>
        <v>#N/A</v>
      </c>
      <c r="R1800" t="s">
        <v>6129</v>
      </c>
    </row>
    <row r="1801" spans="1:18" x14ac:dyDescent="0.25">
      <c r="A1801">
        <v>1798</v>
      </c>
      <c r="B1801" t="s">
        <v>345</v>
      </c>
      <c r="D1801" t="s">
        <v>1595</v>
      </c>
      <c r="E1801" t="s">
        <v>2973</v>
      </c>
      <c r="G1801" t="s">
        <v>3906</v>
      </c>
      <c r="H1801" t="s">
        <v>4080</v>
      </c>
      <c r="I1801" t="s">
        <v>4955</v>
      </c>
      <c r="K1801" t="s">
        <v>2973</v>
      </c>
      <c r="N1801" t="s">
        <v>6013</v>
      </c>
      <c r="P1801" t="s">
        <v>6099</v>
      </c>
      <c r="Q1801" t="e">
        <f>VLOOKUP(P1801,[1]Лист1!$J$423:$K$465,2,0)</f>
        <v>#N/A</v>
      </c>
      <c r="R1801" t="s">
        <v>6130</v>
      </c>
    </row>
    <row r="1802" spans="1:18" x14ac:dyDescent="0.25">
      <c r="A1802">
        <v>1799</v>
      </c>
      <c r="B1802" t="s">
        <v>345</v>
      </c>
      <c r="D1802" t="s">
        <v>1596</v>
      </c>
      <c r="E1802" t="s">
        <v>2974</v>
      </c>
      <c r="G1802" t="s">
        <v>3906</v>
      </c>
      <c r="H1802" t="s">
        <v>4080</v>
      </c>
      <c r="I1802" t="s">
        <v>4956</v>
      </c>
      <c r="K1802" t="s">
        <v>5753</v>
      </c>
      <c r="N1802" t="s">
        <v>6013</v>
      </c>
      <c r="P1802" t="s">
        <v>6099</v>
      </c>
      <c r="Q1802" t="e">
        <f>VLOOKUP(P1802,[1]Лист1!$J$423:$K$465,2,0)</f>
        <v>#N/A</v>
      </c>
      <c r="R1802" t="s">
        <v>6130</v>
      </c>
    </row>
    <row r="1803" spans="1:18" x14ac:dyDescent="0.25">
      <c r="A1803">
        <v>1800</v>
      </c>
      <c r="B1803" t="s">
        <v>345</v>
      </c>
      <c r="D1803" t="s">
        <v>1597</v>
      </c>
      <c r="E1803" t="s">
        <v>2975</v>
      </c>
      <c r="G1803" t="s">
        <v>3906</v>
      </c>
      <c r="H1803" t="s">
        <v>4080</v>
      </c>
      <c r="I1803" t="s">
        <v>4957</v>
      </c>
      <c r="K1803" t="s">
        <v>5754</v>
      </c>
      <c r="N1803" t="s">
        <v>6013</v>
      </c>
      <c r="P1803" t="s">
        <v>6099</v>
      </c>
      <c r="Q1803" t="e">
        <f>VLOOKUP(P1803,[1]Лист1!$J$423:$K$465,2,0)</f>
        <v>#N/A</v>
      </c>
      <c r="R1803" t="s">
        <v>6130</v>
      </c>
    </row>
    <row r="1804" spans="1:18" x14ac:dyDescent="0.25">
      <c r="A1804">
        <v>1801</v>
      </c>
      <c r="B1804" t="s">
        <v>345</v>
      </c>
      <c r="D1804" t="s">
        <v>1598</v>
      </c>
      <c r="E1804" t="s">
        <v>2976</v>
      </c>
      <c r="G1804" t="s">
        <v>3906</v>
      </c>
      <c r="H1804" t="s">
        <v>4080</v>
      </c>
      <c r="I1804" t="s">
        <v>4958</v>
      </c>
      <c r="K1804" t="s">
        <v>5755</v>
      </c>
      <c r="N1804" t="s">
        <v>6013</v>
      </c>
      <c r="P1804" t="s">
        <v>6099</v>
      </c>
      <c r="Q1804" t="e">
        <f>VLOOKUP(P1804,[1]Лист1!$J$423:$K$465,2,0)</f>
        <v>#N/A</v>
      </c>
      <c r="R1804" t="s">
        <v>6130</v>
      </c>
    </row>
    <row r="1805" spans="1:18" x14ac:dyDescent="0.25">
      <c r="A1805">
        <v>1802</v>
      </c>
      <c r="B1805" t="s">
        <v>345</v>
      </c>
      <c r="D1805" t="s">
        <v>1094</v>
      </c>
      <c r="E1805" t="s">
        <v>2977</v>
      </c>
      <c r="G1805" t="s">
        <v>3906</v>
      </c>
      <c r="H1805" t="s">
        <v>4080</v>
      </c>
      <c r="I1805" t="s">
        <v>4959</v>
      </c>
      <c r="K1805" t="s">
        <v>2977</v>
      </c>
      <c r="N1805" t="s">
        <v>6013</v>
      </c>
      <c r="P1805" t="s">
        <v>6099</v>
      </c>
      <c r="Q1805" t="e">
        <f>VLOOKUP(P1805,[1]Лист1!$J$423:$K$465,2,0)</f>
        <v>#N/A</v>
      </c>
      <c r="R1805" t="s">
        <v>6130</v>
      </c>
    </row>
    <row r="1806" spans="1:18" x14ac:dyDescent="0.25">
      <c r="A1806">
        <v>1803</v>
      </c>
      <c r="B1806" t="s">
        <v>345</v>
      </c>
      <c r="D1806" t="s">
        <v>1599</v>
      </c>
      <c r="E1806" t="s">
        <v>2978</v>
      </c>
      <c r="G1806" t="s">
        <v>3906</v>
      </c>
      <c r="H1806" t="s">
        <v>4080</v>
      </c>
      <c r="I1806" t="s">
        <v>4960</v>
      </c>
      <c r="K1806" t="s">
        <v>5756</v>
      </c>
      <c r="N1806" t="s">
        <v>6013</v>
      </c>
      <c r="P1806" t="s">
        <v>6099</v>
      </c>
      <c r="Q1806" t="e">
        <f>VLOOKUP(P1806,[1]Лист1!$J$423:$K$465,2,0)</f>
        <v>#N/A</v>
      </c>
      <c r="R1806" t="s">
        <v>6130</v>
      </c>
    </row>
    <row r="1807" spans="1:18" x14ac:dyDescent="0.25">
      <c r="A1807">
        <v>1804</v>
      </c>
      <c r="B1807" t="s">
        <v>345</v>
      </c>
      <c r="D1807" t="s">
        <v>1600</v>
      </c>
      <c r="E1807" t="s">
        <v>2979</v>
      </c>
      <c r="G1807" t="s">
        <v>3906</v>
      </c>
      <c r="H1807" t="s">
        <v>4080</v>
      </c>
      <c r="I1807" t="s">
        <v>4961</v>
      </c>
      <c r="K1807" t="s">
        <v>1600</v>
      </c>
      <c r="N1807" t="s">
        <v>6013</v>
      </c>
      <c r="P1807" t="s">
        <v>6099</v>
      </c>
      <c r="Q1807" t="e">
        <f>VLOOKUP(P1807,[1]Лист1!$J$423:$K$465,2,0)</f>
        <v>#N/A</v>
      </c>
      <c r="R1807" t="s">
        <v>6130</v>
      </c>
    </row>
    <row r="1808" spans="1:18" x14ac:dyDescent="0.25">
      <c r="A1808">
        <v>1805</v>
      </c>
      <c r="B1808" t="s">
        <v>345</v>
      </c>
      <c r="D1808" t="s">
        <v>1031</v>
      </c>
      <c r="E1808" t="s">
        <v>2980</v>
      </c>
      <c r="G1808" t="s">
        <v>3906</v>
      </c>
      <c r="H1808" t="s">
        <v>4080</v>
      </c>
      <c r="I1808" t="s">
        <v>4468</v>
      </c>
      <c r="K1808" t="s">
        <v>2980</v>
      </c>
      <c r="N1808" t="s">
        <v>6013</v>
      </c>
      <c r="P1808" t="s">
        <v>6099</v>
      </c>
      <c r="Q1808" t="e">
        <f>VLOOKUP(P1808,[1]Лист1!$J$423:$K$465,2,0)</f>
        <v>#N/A</v>
      </c>
      <c r="R1808" t="s">
        <v>6130</v>
      </c>
    </row>
    <row r="1809" spans="1:18" x14ac:dyDescent="0.25">
      <c r="A1809">
        <v>1806</v>
      </c>
      <c r="B1809" t="s">
        <v>345</v>
      </c>
      <c r="D1809" t="s">
        <v>1601</v>
      </c>
      <c r="E1809" t="s">
        <v>2981</v>
      </c>
      <c r="G1809" t="s">
        <v>3906</v>
      </c>
      <c r="H1809" t="s">
        <v>4080</v>
      </c>
      <c r="I1809" t="s">
        <v>4962</v>
      </c>
      <c r="K1809" t="s">
        <v>5757</v>
      </c>
      <c r="N1809" t="s">
        <v>6013</v>
      </c>
      <c r="P1809" t="s">
        <v>6099</v>
      </c>
      <c r="Q1809" t="e">
        <f>VLOOKUP(P1809,[1]Лист1!$J$423:$K$465,2,0)</f>
        <v>#N/A</v>
      </c>
      <c r="R1809" t="s">
        <v>6130</v>
      </c>
    </row>
    <row r="1810" spans="1:18" x14ac:dyDescent="0.25">
      <c r="A1810">
        <v>1807</v>
      </c>
      <c r="B1810" t="s">
        <v>345</v>
      </c>
      <c r="D1810" t="s">
        <v>1602</v>
      </c>
      <c r="E1810" t="s">
        <v>2557</v>
      </c>
      <c r="G1810" t="s">
        <v>3906</v>
      </c>
      <c r="H1810" t="s">
        <v>4080</v>
      </c>
      <c r="I1810" t="s">
        <v>4963</v>
      </c>
      <c r="K1810" t="s">
        <v>5758</v>
      </c>
      <c r="N1810" t="s">
        <v>6013</v>
      </c>
      <c r="P1810" t="s">
        <v>6099</v>
      </c>
      <c r="Q1810" t="e">
        <f>VLOOKUP(P1810,[1]Лист1!$J$423:$K$465,2,0)</f>
        <v>#N/A</v>
      </c>
      <c r="R1810" t="s">
        <v>6130</v>
      </c>
    </row>
    <row r="1811" spans="1:18" x14ac:dyDescent="0.25">
      <c r="A1811">
        <v>1808</v>
      </c>
      <c r="B1811" t="s">
        <v>345</v>
      </c>
      <c r="D1811" t="s">
        <v>1603</v>
      </c>
      <c r="E1811" t="s">
        <v>2685</v>
      </c>
      <c r="G1811" t="s">
        <v>3906</v>
      </c>
      <c r="H1811" t="s">
        <v>4081</v>
      </c>
      <c r="I1811" t="s">
        <v>96</v>
      </c>
      <c r="K1811" t="s">
        <v>5759</v>
      </c>
      <c r="N1811" t="s">
        <v>6013</v>
      </c>
      <c r="P1811" t="s">
        <v>6100</v>
      </c>
      <c r="Q1811" t="e">
        <f>VLOOKUP(P1811,[1]Лист1!$J$423:$K$465,2,0)</f>
        <v>#N/A</v>
      </c>
      <c r="R1811" t="s">
        <v>6131</v>
      </c>
    </row>
    <row r="1812" spans="1:18" x14ac:dyDescent="0.25">
      <c r="A1812">
        <v>1809</v>
      </c>
      <c r="B1812" t="s">
        <v>345</v>
      </c>
      <c r="D1812" t="s">
        <v>1598</v>
      </c>
      <c r="E1812" t="s">
        <v>2976</v>
      </c>
      <c r="G1812" t="s">
        <v>3906</v>
      </c>
      <c r="H1812" t="s">
        <v>4081</v>
      </c>
      <c r="I1812" t="s">
        <v>4964</v>
      </c>
      <c r="K1812" t="s">
        <v>5760</v>
      </c>
      <c r="N1812" t="s">
        <v>6013</v>
      </c>
      <c r="P1812" t="s">
        <v>6100</v>
      </c>
      <c r="Q1812" t="e">
        <f>VLOOKUP(P1812,[1]Лист1!$J$423:$K$465,2,0)</f>
        <v>#N/A</v>
      </c>
      <c r="R1812" t="s">
        <v>6131</v>
      </c>
    </row>
    <row r="1813" spans="1:18" x14ac:dyDescent="0.25">
      <c r="A1813">
        <v>1810</v>
      </c>
      <c r="B1813" t="s">
        <v>345</v>
      </c>
      <c r="D1813" t="s">
        <v>1598</v>
      </c>
      <c r="E1813" t="s">
        <v>2976</v>
      </c>
      <c r="G1813" t="s">
        <v>3906</v>
      </c>
      <c r="H1813" t="s">
        <v>4081</v>
      </c>
      <c r="I1813" t="s">
        <v>4965</v>
      </c>
      <c r="K1813" t="s">
        <v>5761</v>
      </c>
      <c r="N1813" t="s">
        <v>6013</v>
      </c>
      <c r="P1813" t="s">
        <v>6100</v>
      </c>
      <c r="Q1813" t="e">
        <f>VLOOKUP(P1813,[1]Лист1!$J$423:$K$465,2,0)</f>
        <v>#N/A</v>
      </c>
      <c r="R1813" t="s">
        <v>6131</v>
      </c>
    </row>
    <row r="1814" spans="1:18" x14ac:dyDescent="0.25">
      <c r="A1814">
        <v>1811</v>
      </c>
      <c r="B1814" t="s">
        <v>345</v>
      </c>
      <c r="D1814" t="s">
        <v>1195</v>
      </c>
      <c r="E1814" t="s">
        <v>2685</v>
      </c>
      <c r="G1814" t="s">
        <v>3906</v>
      </c>
      <c r="H1814" t="s">
        <v>4081</v>
      </c>
      <c r="I1814" t="s">
        <v>4966</v>
      </c>
      <c r="K1814" t="s">
        <v>5762</v>
      </c>
      <c r="N1814" t="s">
        <v>6013</v>
      </c>
      <c r="P1814" t="s">
        <v>6100</v>
      </c>
      <c r="Q1814" t="e">
        <f>VLOOKUP(P1814,[1]Лист1!$J$423:$K$465,2,0)</f>
        <v>#N/A</v>
      </c>
      <c r="R1814" t="s">
        <v>6131</v>
      </c>
    </row>
    <row r="1815" spans="1:18" x14ac:dyDescent="0.25">
      <c r="A1815">
        <v>1812</v>
      </c>
      <c r="B1815" t="s">
        <v>345</v>
      </c>
      <c r="D1815" t="s">
        <v>1598</v>
      </c>
      <c r="E1815" t="s">
        <v>2976</v>
      </c>
      <c r="G1815" t="s">
        <v>3906</v>
      </c>
      <c r="H1815" t="s">
        <v>4081</v>
      </c>
      <c r="I1815" t="s">
        <v>4967</v>
      </c>
      <c r="K1815" t="s">
        <v>5763</v>
      </c>
      <c r="N1815" t="s">
        <v>6013</v>
      </c>
      <c r="P1815" t="s">
        <v>6100</v>
      </c>
      <c r="Q1815" t="e">
        <f>VLOOKUP(P1815,[1]Лист1!$J$423:$K$465,2,0)</f>
        <v>#N/A</v>
      </c>
      <c r="R1815" t="s">
        <v>6131</v>
      </c>
    </row>
    <row r="1816" spans="1:18" x14ac:dyDescent="0.25">
      <c r="A1816">
        <v>1813</v>
      </c>
      <c r="B1816" t="s">
        <v>365</v>
      </c>
      <c r="D1816" t="s">
        <v>1604</v>
      </c>
      <c r="E1816" t="s">
        <v>2982</v>
      </c>
      <c r="G1816" t="s">
        <v>3906</v>
      </c>
      <c r="H1816" t="s">
        <v>4082</v>
      </c>
      <c r="I1816" t="s">
        <v>4968</v>
      </c>
      <c r="K1816" t="s">
        <v>2982</v>
      </c>
      <c r="N1816" t="s">
        <v>6013</v>
      </c>
      <c r="P1816" t="s">
        <v>6098</v>
      </c>
      <c r="Q1816" t="e">
        <f>VLOOKUP(P1816,[1]Лист1!$J$423:$K$465,2,0)</f>
        <v>#N/A</v>
      </c>
      <c r="R1816" t="s">
        <v>6132</v>
      </c>
    </row>
    <row r="1817" spans="1:18" x14ac:dyDescent="0.25">
      <c r="A1817">
        <v>1814</v>
      </c>
      <c r="B1817" t="s">
        <v>348</v>
      </c>
      <c r="D1817" t="s">
        <v>1605</v>
      </c>
      <c r="G1817" t="s">
        <v>3906</v>
      </c>
      <c r="H1817" t="s">
        <v>4082</v>
      </c>
      <c r="I1817" t="s">
        <v>4969</v>
      </c>
      <c r="K1817" t="s">
        <v>1605</v>
      </c>
      <c r="N1817" t="s">
        <v>6013</v>
      </c>
      <c r="P1817" t="s">
        <v>6101</v>
      </c>
      <c r="Q1817" t="e">
        <f>VLOOKUP(P1817,[1]Лист1!$J$423:$K$465,2,0)</f>
        <v>#N/A</v>
      </c>
      <c r="R1817" t="s">
        <v>6132</v>
      </c>
    </row>
    <row r="1818" spans="1:18" x14ac:dyDescent="0.25">
      <c r="A1818">
        <v>1815</v>
      </c>
      <c r="B1818" t="s">
        <v>348</v>
      </c>
      <c r="D1818" t="s">
        <v>1606</v>
      </c>
      <c r="G1818" t="s">
        <v>3906</v>
      </c>
      <c r="H1818" t="s">
        <v>4082</v>
      </c>
      <c r="I1818" t="s">
        <v>4970</v>
      </c>
      <c r="K1818" t="s">
        <v>1606</v>
      </c>
      <c r="N1818" t="s">
        <v>6013</v>
      </c>
      <c r="P1818" t="s">
        <v>6101</v>
      </c>
      <c r="Q1818" t="e">
        <f>VLOOKUP(P1818,[1]Лист1!$J$423:$K$465,2,0)</f>
        <v>#N/A</v>
      </c>
      <c r="R1818" t="s">
        <v>6132</v>
      </c>
    </row>
    <row r="1819" spans="1:18" x14ac:dyDescent="0.25">
      <c r="A1819">
        <v>1816</v>
      </c>
      <c r="B1819" t="s">
        <v>348</v>
      </c>
      <c r="D1819" t="s">
        <v>1581</v>
      </c>
      <c r="E1819" t="s">
        <v>2957</v>
      </c>
      <c r="G1819" t="s">
        <v>3906</v>
      </c>
      <c r="H1819" t="s">
        <v>4082</v>
      </c>
      <c r="I1819" t="s">
        <v>4971</v>
      </c>
      <c r="K1819" t="s">
        <v>5764</v>
      </c>
      <c r="N1819" t="s">
        <v>6013</v>
      </c>
      <c r="P1819" t="s">
        <v>6101</v>
      </c>
      <c r="Q1819" t="e">
        <f>VLOOKUP(P1819,[1]Лист1!$J$423:$K$465,2,0)</f>
        <v>#N/A</v>
      </c>
      <c r="R1819" t="s">
        <v>6132</v>
      </c>
    </row>
    <row r="1820" spans="1:18" x14ac:dyDescent="0.25">
      <c r="A1820">
        <v>1817</v>
      </c>
      <c r="B1820" t="s">
        <v>348</v>
      </c>
      <c r="D1820" t="s">
        <v>1607</v>
      </c>
      <c r="G1820" t="s">
        <v>3906</v>
      </c>
      <c r="H1820" t="s">
        <v>4082</v>
      </c>
      <c r="I1820" t="s">
        <v>4972</v>
      </c>
      <c r="K1820" t="s">
        <v>1607</v>
      </c>
      <c r="N1820" t="s">
        <v>6013</v>
      </c>
      <c r="P1820" t="s">
        <v>6101</v>
      </c>
      <c r="Q1820" t="e">
        <f>VLOOKUP(P1820,[1]Лист1!$J$423:$K$465,2,0)</f>
        <v>#N/A</v>
      </c>
      <c r="R1820" t="s">
        <v>6132</v>
      </c>
    </row>
    <row r="1821" spans="1:18" x14ac:dyDescent="0.25">
      <c r="A1821">
        <v>1818</v>
      </c>
      <c r="B1821" t="s">
        <v>348</v>
      </c>
      <c r="D1821" t="s">
        <v>1608</v>
      </c>
      <c r="E1821" t="s">
        <v>2955</v>
      </c>
      <c r="G1821" t="s">
        <v>3906</v>
      </c>
      <c r="H1821" t="s">
        <v>4082</v>
      </c>
      <c r="I1821" t="s">
        <v>4973</v>
      </c>
      <c r="K1821" t="s">
        <v>5765</v>
      </c>
      <c r="N1821" t="s">
        <v>6013</v>
      </c>
      <c r="P1821" t="s">
        <v>6101</v>
      </c>
      <c r="Q1821" t="e">
        <f>VLOOKUP(P1821,[1]Лист1!$J$423:$K$465,2,0)</f>
        <v>#N/A</v>
      </c>
      <c r="R1821" t="s">
        <v>6132</v>
      </c>
    </row>
    <row r="1822" spans="1:18" x14ac:dyDescent="0.25">
      <c r="A1822">
        <v>1819</v>
      </c>
      <c r="B1822" t="s">
        <v>348</v>
      </c>
      <c r="D1822" t="s">
        <v>1609</v>
      </c>
      <c r="E1822" t="s">
        <v>2958</v>
      </c>
      <c r="G1822" t="s">
        <v>3906</v>
      </c>
      <c r="H1822" t="s">
        <v>4082</v>
      </c>
      <c r="I1822" t="s">
        <v>4974</v>
      </c>
      <c r="K1822" t="s">
        <v>425</v>
      </c>
      <c r="N1822" t="s">
        <v>6013</v>
      </c>
      <c r="P1822" t="s">
        <v>6101</v>
      </c>
      <c r="Q1822" t="e">
        <f>VLOOKUP(P1822,[1]Лист1!$J$423:$K$465,2,0)</f>
        <v>#N/A</v>
      </c>
      <c r="R1822" t="s">
        <v>6132</v>
      </c>
    </row>
    <row r="1823" spans="1:18" x14ac:dyDescent="0.25">
      <c r="A1823">
        <v>1820</v>
      </c>
      <c r="B1823" t="s">
        <v>348</v>
      </c>
      <c r="D1823" t="s">
        <v>1610</v>
      </c>
      <c r="E1823" t="s">
        <v>2983</v>
      </c>
      <c r="G1823" t="s">
        <v>3906</v>
      </c>
      <c r="H1823" t="s">
        <v>4082</v>
      </c>
      <c r="I1823" t="s">
        <v>4975</v>
      </c>
      <c r="K1823" t="s">
        <v>5766</v>
      </c>
      <c r="N1823" t="s">
        <v>6013</v>
      </c>
      <c r="P1823" t="s">
        <v>6101</v>
      </c>
      <c r="Q1823" t="e">
        <f>VLOOKUP(P1823,[1]Лист1!$J$423:$K$465,2,0)</f>
        <v>#N/A</v>
      </c>
      <c r="R1823" t="s">
        <v>6132</v>
      </c>
    </row>
    <row r="1824" spans="1:18" x14ac:dyDescent="0.25">
      <c r="A1824">
        <v>1821</v>
      </c>
      <c r="B1824" t="s">
        <v>348</v>
      </c>
      <c r="D1824" t="s">
        <v>1610</v>
      </c>
      <c r="E1824" t="s">
        <v>2983</v>
      </c>
      <c r="G1824" t="s">
        <v>3906</v>
      </c>
      <c r="H1824" t="s">
        <v>4082</v>
      </c>
      <c r="I1824" t="s">
        <v>4976</v>
      </c>
      <c r="K1824" t="s">
        <v>5767</v>
      </c>
      <c r="N1824" t="s">
        <v>6013</v>
      </c>
      <c r="P1824" t="s">
        <v>6101</v>
      </c>
      <c r="Q1824" t="e">
        <f>VLOOKUP(P1824,[1]Лист1!$J$423:$K$465,2,0)</f>
        <v>#N/A</v>
      </c>
      <c r="R1824" t="s">
        <v>6132</v>
      </c>
    </row>
    <row r="1825" spans="1:18" x14ac:dyDescent="0.25">
      <c r="A1825">
        <v>1822</v>
      </c>
      <c r="B1825" t="s">
        <v>348</v>
      </c>
      <c r="D1825" t="s">
        <v>1610</v>
      </c>
      <c r="E1825" t="s">
        <v>2983</v>
      </c>
      <c r="G1825" t="s">
        <v>3906</v>
      </c>
      <c r="H1825" t="s">
        <v>4082</v>
      </c>
      <c r="I1825" t="s">
        <v>4968</v>
      </c>
      <c r="K1825" t="s">
        <v>2982</v>
      </c>
      <c r="N1825" t="s">
        <v>6013</v>
      </c>
      <c r="P1825" t="s">
        <v>6101</v>
      </c>
      <c r="Q1825" t="e">
        <f>VLOOKUP(P1825,[1]Лист1!$J$423:$K$465,2,0)</f>
        <v>#N/A</v>
      </c>
      <c r="R1825" t="s">
        <v>6132</v>
      </c>
    </row>
    <row r="1826" spans="1:18" x14ac:dyDescent="0.25">
      <c r="A1826">
        <v>1823</v>
      </c>
      <c r="B1826" t="s">
        <v>348</v>
      </c>
      <c r="D1826" t="s">
        <v>1611</v>
      </c>
      <c r="E1826" t="s">
        <v>2959</v>
      </c>
      <c r="G1826" t="s">
        <v>3906</v>
      </c>
      <c r="H1826" t="s">
        <v>4082</v>
      </c>
      <c r="I1826" t="s">
        <v>4977</v>
      </c>
      <c r="K1826" t="s">
        <v>5768</v>
      </c>
      <c r="N1826" t="s">
        <v>6013</v>
      </c>
      <c r="P1826" t="s">
        <v>6101</v>
      </c>
      <c r="Q1826" t="e">
        <f>VLOOKUP(P1826,[1]Лист1!$J$423:$K$465,2,0)</f>
        <v>#N/A</v>
      </c>
      <c r="R1826" t="s">
        <v>6132</v>
      </c>
    </row>
    <row r="1827" spans="1:18" x14ac:dyDescent="0.25">
      <c r="A1827">
        <v>1824</v>
      </c>
      <c r="B1827" t="s">
        <v>348</v>
      </c>
      <c r="D1827" t="s">
        <v>1612</v>
      </c>
      <c r="E1827" t="s">
        <v>2984</v>
      </c>
      <c r="G1827" t="s">
        <v>3906</v>
      </c>
      <c r="H1827" t="s">
        <v>4082</v>
      </c>
      <c r="I1827" t="s">
        <v>4978</v>
      </c>
      <c r="K1827" t="s">
        <v>5769</v>
      </c>
      <c r="N1827" t="s">
        <v>6013</v>
      </c>
      <c r="P1827" t="s">
        <v>6101</v>
      </c>
      <c r="Q1827" t="e">
        <f>VLOOKUP(P1827,[1]Лист1!$J$423:$K$465,2,0)</f>
        <v>#N/A</v>
      </c>
      <c r="R1827" t="s">
        <v>6132</v>
      </c>
    </row>
    <row r="1828" spans="1:18" x14ac:dyDescent="0.25">
      <c r="A1828">
        <v>1825</v>
      </c>
      <c r="B1828" t="s">
        <v>348</v>
      </c>
      <c r="D1828" t="s">
        <v>1613</v>
      </c>
      <c r="E1828" t="s">
        <v>2959</v>
      </c>
      <c r="G1828" t="s">
        <v>3906</v>
      </c>
      <c r="H1828" t="s">
        <v>4082</v>
      </c>
      <c r="I1828" t="s">
        <v>4979</v>
      </c>
      <c r="K1828" t="s">
        <v>5770</v>
      </c>
      <c r="N1828" t="s">
        <v>6013</v>
      </c>
      <c r="P1828" t="s">
        <v>6101</v>
      </c>
      <c r="Q1828" t="e">
        <f>VLOOKUP(P1828,[1]Лист1!$J$423:$K$465,2,0)</f>
        <v>#N/A</v>
      </c>
      <c r="R1828" t="s">
        <v>6132</v>
      </c>
    </row>
    <row r="1829" spans="1:18" x14ac:dyDescent="0.25">
      <c r="A1829">
        <v>1826</v>
      </c>
      <c r="D1829" t="s">
        <v>1614</v>
      </c>
      <c r="E1829" t="s">
        <v>2985</v>
      </c>
      <c r="G1829" t="s">
        <v>3906</v>
      </c>
      <c r="H1829" t="s">
        <v>4083</v>
      </c>
      <c r="I1829" t="s">
        <v>4446</v>
      </c>
      <c r="K1829" t="s">
        <v>5771</v>
      </c>
      <c r="N1829" t="s">
        <v>6013</v>
      </c>
      <c r="Q1829" t="e">
        <f>VLOOKUP(P1829,[1]Лист1!$J$423:$K$465,2,0)</f>
        <v>#N/A</v>
      </c>
      <c r="R1829" t="s">
        <v>6133</v>
      </c>
    </row>
    <row r="1830" spans="1:18" x14ac:dyDescent="0.25">
      <c r="A1830">
        <v>1827</v>
      </c>
      <c r="B1830" t="s">
        <v>366</v>
      </c>
      <c r="D1830" t="s">
        <v>1615</v>
      </c>
      <c r="E1830" t="s">
        <v>2986</v>
      </c>
      <c r="G1830" t="s">
        <v>3906</v>
      </c>
      <c r="H1830" t="s">
        <v>4084</v>
      </c>
      <c r="I1830" t="s">
        <v>4980</v>
      </c>
      <c r="K1830" t="s">
        <v>5772</v>
      </c>
      <c r="N1830" t="s">
        <v>6013</v>
      </c>
      <c r="P1830" t="s">
        <v>6102</v>
      </c>
      <c r="Q1830" t="e">
        <f>VLOOKUP(P1830,[1]Лист1!$J$423:$K$465,2,0)</f>
        <v>#N/A</v>
      </c>
      <c r="R1830" t="s">
        <v>6134</v>
      </c>
    </row>
    <row r="1831" spans="1:18" x14ac:dyDescent="0.25">
      <c r="A1831">
        <v>1828</v>
      </c>
      <c r="B1831" t="s">
        <v>366</v>
      </c>
      <c r="D1831" t="s">
        <v>1616</v>
      </c>
      <c r="E1831" t="s">
        <v>2987</v>
      </c>
      <c r="G1831" t="s">
        <v>3906</v>
      </c>
      <c r="H1831" t="s">
        <v>4084</v>
      </c>
      <c r="I1831" t="s">
        <v>4981</v>
      </c>
      <c r="K1831" t="s">
        <v>5773</v>
      </c>
      <c r="N1831" t="s">
        <v>6013</v>
      </c>
      <c r="P1831" t="s">
        <v>6102</v>
      </c>
      <c r="Q1831" t="e">
        <f>VLOOKUP(P1831,[1]Лист1!$J$423:$K$465,2,0)</f>
        <v>#N/A</v>
      </c>
      <c r="R1831" t="s">
        <v>6134</v>
      </c>
    </row>
    <row r="1832" spans="1:18" x14ac:dyDescent="0.25">
      <c r="A1832">
        <v>1829</v>
      </c>
      <c r="B1832" t="s">
        <v>352</v>
      </c>
      <c r="D1832" t="s">
        <v>1617</v>
      </c>
      <c r="E1832" t="s">
        <v>2988</v>
      </c>
      <c r="G1832" t="s">
        <v>3906</v>
      </c>
      <c r="H1832" t="s">
        <v>4085</v>
      </c>
      <c r="I1832" t="s">
        <v>4312</v>
      </c>
      <c r="K1832" t="s">
        <v>2988</v>
      </c>
      <c r="N1832" t="s">
        <v>6013</v>
      </c>
      <c r="P1832" t="s">
        <v>423</v>
      </c>
      <c r="Q1832" t="e">
        <f>VLOOKUP(P1832,[1]Лист1!$J$423:$K$465,2,0)</f>
        <v>#N/A</v>
      </c>
      <c r="R1832" t="s">
        <v>6135</v>
      </c>
    </row>
    <row r="1833" spans="1:18" x14ac:dyDescent="0.25">
      <c r="A1833">
        <v>1830</v>
      </c>
      <c r="B1833" t="s">
        <v>352</v>
      </c>
      <c r="D1833" t="s">
        <v>411</v>
      </c>
      <c r="E1833" t="s">
        <v>2960</v>
      </c>
      <c r="G1833" t="s">
        <v>3906</v>
      </c>
      <c r="H1833" t="s">
        <v>4085</v>
      </c>
      <c r="I1833" t="s">
        <v>59</v>
      </c>
      <c r="K1833" t="s">
        <v>5774</v>
      </c>
      <c r="N1833" t="s">
        <v>6013</v>
      </c>
      <c r="P1833" t="s">
        <v>423</v>
      </c>
      <c r="Q1833" t="e">
        <f>VLOOKUP(P1833,[1]Лист1!$J$423:$K$465,2,0)</f>
        <v>#N/A</v>
      </c>
      <c r="R1833" t="s">
        <v>6135</v>
      </c>
    </row>
    <row r="1834" spans="1:18" x14ac:dyDescent="0.25">
      <c r="A1834">
        <v>1831</v>
      </c>
      <c r="B1834" t="s">
        <v>352</v>
      </c>
      <c r="D1834" t="s">
        <v>1618</v>
      </c>
      <c r="E1834" t="s">
        <v>2547</v>
      </c>
      <c r="G1834" t="s">
        <v>3906</v>
      </c>
      <c r="H1834" t="s">
        <v>4085</v>
      </c>
      <c r="I1834" t="s">
        <v>4982</v>
      </c>
      <c r="K1834" t="s">
        <v>1030</v>
      </c>
      <c r="N1834" t="s">
        <v>6013</v>
      </c>
      <c r="P1834" t="s">
        <v>423</v>
      </c>
      <c r="Q1834" t="e">
        <f>VLOOKUP(P1834,[1]Лист1!$J$423:$K$465,2,0)</f>
        <v>#N/A</v>
      </c>
      <c r="R1834" t="s">
        <v>6135</v>
      </c>
    </row>
    <row r="1835" spans="1:18" x14ac:dyDescent="0.25">
      <c r="A1835">
        <v>1832</v>
      </c>
      <c r="B1835" t="s">
        <v>352</v>
      </c>
      <c r="D1835" t="s">
        <v>1124</v>
      </c>
      <c r="E1835" t="s">
        <v>2622</v>
      </c>
      <c r="G1835" t="s">
        <v>3906</v>
      </c>
      <c r="H1835" t="s">
        <v>4085</v>
      </c>
      <c r="I1835" t="s">
        <v>4983</v>
      </c>
      <c r="K1835" t="s">
        <v>5775</v>
      </c>
      <c r="N1835" t="s">
        <v>6013</v>
      </c>
      <c r="P1835" t="s">
        <v>423</v>
      </c>
      <c r="Q1835" t="e">
        <f>VLOOKUP(P1835,[1]Лист1!$J$423:$K$465,2,0)</f>
        <v>#N/A</v>
      </c>
      <c r="R1835" t="s">
        <v>6135</v>
      </c>
    </row>
    <row r="1836" spans="1:18" x14ac:dyDescent="0.25">
      <c r="A1836">
        <v>1833</v>
      </c>
      <c r="B1836" t="s">
        <v>352</v>
      </c>
      <c r="D1836" t="s">
        <v>1619</v>
      </c>
      <c r="E1836" t="s">
        <v>2989</v>
      </c>
      <c r="G1836" t="s">
        <v>3906</v>
      </c>
      <c r="H1836" t="s">
        <v>4085</v>
      </c>
      <c r="I1836" t="s">
        <v>4984</v>
      </c>
      <c r="K1836" t="s">
        <v>5776</v>
      </c>
      <c r="N1836" t="s">
        <v>6013</v>
      </c>
      <c r="P1836" t="s">
        <v>423</v>
      </c>
      <c r="Q1836" t="e">
        <f>VLOOKUP(P1836,[1]Лист1!$J$423:$K$465,2,0)</f>
        <v>#N/A</v>
      </c>
      <c r="R1836" t="s">
        <v>6135</v>
      </c>
    </row>
    <row r="1837" spans="1:18" x14ac:dyDescent="0.25">
      <c r="A1837">
        <v>1834</v>
      </c>
      <c r="B1837" t="s">
        <v>352</v>
      </c>
      <c r="D1837" t="s">
        <v>1082</v>
      </c>
      <c r="E1837" t="s">
        <v>2990</v>
      </c>
      <c r="G1837" t="s">
        <v>3906</v>
      </c>
      <c r="H1837" t="s">
        <v>4085</v>
      </c>
      <c r="I1837" t="s">
        <v>30</v>
      </c>
      <c r="K1837" t="s">
        <v>1082</v>
      </c>
      <c r="N1837" t="s">
        <v>6013</v>
      </c>
      <c r="P1837" t="s">
        <v>423</v>
      </c>
      <c r="Q1837" t="e">
        <f>VLOOKUP(P1837,[1]Лист1!$J$423:$K$465,2,0)</f>
        <v>#N/A</v>
      </c>
      <c r="R1837" t="s">
        <v>6135</v>
      </c>
    </row>
    <row r="1838" spans="1:18" x14ac:dyDescent="0.25">
      <c r="A1838">
        <v>1835</v>
      </c>
      <c r="B1838" t="s">
        <v>352</v>
      </c>
      <c r="D1838" t="s">
        <v>1124</v>
      </c>
      <c r="E1838" t="s">
        <v>2622</v>
      </c>
      <c r="G1838" t="s">
        <v>3906</v>
      </c>
      <c r="H1838" t="s">
        <v>4085</v>
      </c>
      <c r="I1838" t="s">
        <v>4985</v>
      </c>
      <c r="K1838" t="s">
        <v>5777</v>
      </c>
      <c r="N1838" t="s">
        <v>6013</v>
      </c>
      <c r="P1838" t="s">
        <v>423</v>
      </c>
      <c r="Q1838" t="e">
        <f>VLOOKUP(P1838,[1]Лист1!$J$423:$K$465,2,0)</f>
        <v>#N/A</v>
      </c>
      <c r="R1838" t="s">
        <v>6135</v>
      </c>
    </row>
    <row r="1839" spans="1:18" x14ac:dyDescent="0.25">
      <c r="A1839">
        <v>1836</v>
      </c>
      <c r="B1839" t="s">
        <v>362</v>
      </c>
      <c r="D1839" t="s">
        <v>1620</v>
      </c>
      <c r="G1839" t="s">
        <v>3906</v>
      </c>
      <c r="H1839" t="s">
        <v>4086</v>
      </c>
      <c r="I1839" t="s">
        <v>4986</v>
      </c>
      <c r="K1839" t="s">
        <v>5778</v>
      </c>
      <c r="N1839" t="s">
        <v>6013</v>
      </c>
      <c r="P1839" t="s">
        <v>6103</v>
      </c>
      <c r="Q1839" t="e">
        <f>VLOOKUP(P1839,[1]Лист1!$J$423:$K$465,2,0)</f>
        <v>#N/A</v>
      </c>
      <c r="R1839" t="s">
        <v>6136</v>
      </c>
    </row>
    <row r="1840" spans="1:18" x14ac:dyDescent="0.25">
      <c r="A1840">
        <v>1837</v>
      </c>
      <c r="B1840" t="s">
        <v>362</v>
      </c>
      <c r="D1840" t="s">
        <v>1621</v>
      </c>
      <c r="G1840" t="s">
        <v>3906</v>
      </c>
      <c r="H1840" t="s">
        <v>4086</v>
      </c>
      <c r="I1840" t="s">
        <v>4987</v>
      </c>
      <c r="K1840" t="s">
        <v>5778</v>
      </c>
      <c r="N1840" t="s">
        <v>6013</v>
      </c>
      <c r="P1840" t="s">
        <v>6103</v>
      </c>
      <c r="Q1840" t="e">
        <f>VLOOKUP(P1840,[1]Лист1!$J$423:$K$465,2,0)</f>
        <v>#N/A</v>
      </c>
      <c r="R1840" t="s">
        <v>6136</v>
      </c>
    </row>
    <row r="1841" spans="1:18" x14ac:dyDescent="0.25">
      <c r="A1841">
        <v>1838</v>
      </c>
      <c r="B1841" s="2" t="s">
        <v>355</v>
      </c>
      <c r="C1841" s="2" t="s">
        <v>6443</v>
      </c>
      <c r="D1841" t="s">
        <v>1622</v>
      </c>
      <c r="E1841" t="s">
        <v>2562</v>
      </c>
      <c r="G1841" t="s">
        <v>3906</v>
      </c>
      <c r="H1841" t="s">
        <v>4086</v>
      </c>
      <c r="I1841" t="s">
        <v>4988</v>
      </c>
      <c r="K1841" t="s">
        <v>5779</v>
      </c>
      <c r="N1841" t="s">
        <v>6013</v>
      </c>
      <c r="P1841" t="s">
        <v>6103</v>
      </c>
      <c r="Q1841" t="e">
        <f>VLOOKUP(P1841,[1]Лист1!$J$423:$K$465,2,0)</f>
        <v>#N/A</v>
      </c>
      <c r="R1841" t="s">
        <v>6136</v>
      </c>
    </row>
    <row r="1842" spans="1:18" x14ac:dyDescent="0.25">
      <c r="A1842">
        <v>1839</v>
      </c>
      <c r="B1842" s="2" t="s">
        <v>355</v>
      </c>
      <c r="C1842" s="2" t="s">
        <v>6443</v>
      </c>
      <c r="D1842" t="s">
        <v>1622</v>
      </c>
      <c r="E1842" t="s">
        <v>2562</v>
      </c>
      <c r="G1842" t="s">
        <v>3906</v>
      </c>
      <c r="H1842" t="s">
        <v>4087</v>
      </c>
      <c r="I1842" t="s">
        <v>4988</v>
      </c>
      <c r="K1842" t="s">
        <v>5780</v>
      </c>
      <c r="N1842" t="s">
        <v>6013</v>
      </c>
      <c r="P1842" t="s">
        <v>6103</v>
      </c>
      <c r="Q1842" t="e">
        <f>VLOOKUP(P1842,[1]Лист1!$J$423:$K$465,2,0)</f>
        <v>#N/A</v>
      </c>
      <c r="R1842" t="s">
        <v>6137</v>
      </c>
    </row>
    <row r="1843" spans="1:18" x14ac:dyDescent="0.25">
      <c r="A1843">
        <v>1840</v>
      </c>
      <c r="B1843" t="s">
        <v>362</v>
      </c>
      <c r="D1843" t="s">
        <v>1033</v>
      </c>
      <c r="E1843" t="s">
        <v>2550</v>
      </c>
      <c r="G1843" t="s">
        <v>3906</v>
      </c>
      <c r="H1843" t="s">
        <v>4088</v>
      </c>
      <c r="I1843" t="s">
        <v>4311</v>
      </c>
      <c r="K1843" t="s">
        <v>5781</v>
      </c>
      <c r="N1843" t="s">
        <v>6013</v>
      </c>
      <c r="P1843" t="s">
        <v>6103</v>
      </c>
      <c r="Q1843" t="e">
        <f>VLOOKUP(P1843,[1]Лист1!$J$423:$K$465,2,0)</f>
        <v>#N/A</v>
      </c>
      <c r="R1843" t="s">
        <v>6138</v>
      </c>
    </row>
    <row r="1844" spans="1:18" x14ac:dyDescent="0.25">
      <c r="A1844">
        <v>1841</v>
      </c>
      <c r="B1844" t="s">
        <v>362</v>
      </c>
      <c r="D1844" t="s">
        <v>1623</v>
      </c>
      <c r="E1844" t="s">
        <v>2991</v>
      </c>
      <c r="G1844" t="s">
        <v>3906</v>
      </c>
      <c r="H1844" t="s">
        <v>4088</v>
      </c>
      <c r="I1844" t="s">
        <v>4988</v>
      </c>
      <c r="K1844" t="s">
        <v>5780</v>
      </c>
      <c r="N1844" t="s">
        <v>6013</v>
      </c>
      <c r="P1844" t="s">
        <v>6103</v>
      </c>
      <c r="Q1844" t="e">
        <f>VLOOKUP(P1844,[1]Лист1!$J$423:$K$465,2,0)</f>
        <v>#N/A</v>
      </c>
      <c r="R1844" t="s">
        <v>6138</v>
      </c>
    </row>
    <row r="1845" spans="1:18" x14ac:dyDescent="0.25">
      <c r="A1845">
        <v>1842</v>
      </c>
      <c r="B1845" t="s">
        <v>362</v>
      </c>
      <c r="D1845" t="s">
        <v>1624</v>
      </c>
      <c r="E1845" t="s">
        <v>2992</v>
      </c>
      <c r="G1845" t="s">
        <v>3906</v>
      </c>
      <c r="H1845" t="s">
        <v>4088</v>
      </c>
      <c r="I1845" t="s">
        <v>30</v>
      </c>
      <c r="K1845" t="s">
        <v>5782</v>
      </c>
      <c r="N1845" t="s">
        <v>6013</v>
      </c>
      <c r="P1845" t="s">
        <v>6103</v>
      </c>
      <c r="Q1845" t="e">
        <f>VLOOKUP(P1845,[1]Лист1!$J$423:$K$465,2,0)</f>
        <v>#N/A</v>
      </c>
      <c r="R1845" t="s">
        <v>6138</v>
      </c>
    </row>
    <row r="1846" spans="1:18" x14ac:dyDescent="0.25">
      <c r="A1846">
        <v>1843</v>
      </c>
      <c r="B1846" t="s">
        <v>362</v>
      </c>
      <c r="D1846" t="s">
        <v>1625</v>
      </c>
      <c r="E1846" t="s">
        <v>2993</v>
      </c>
      <c r="G1846" t="s">
        <v>3906</v>
      </c>
      <c r="H1846" t="s">
        <v>4088</v>
      </c>
      <c r="I1846" t="s">
        <v>4989</v>
      </c>
      <c r="K1846" t="s">
        <v>5783</v>
      </c>
      <c r="N1846" t="s">
        <v>6013</v>
      </c>
      <c r="P1846" t="s">
        <v>6103</v>
      </c>
      <c r="Q1846" t="e">
        <f>VLOOKUP(P1846,[1]Лист1!$J$423:$K$465,2,0)</f>
        <v>#N/A</v>
      </c>
      <c r="R1846" t="s">
        <v>6138</v>
      </c>
    </row>
    <row r="1847" spans="1:18" x14ac:dyDescent="0.25">
      <c r="A1847">
        <v>1844</v>
      </c>
      <c r="B1847" t="s">
        <v>362</v>
      </c>
      <c r="D1847" t="s">
        <v>1624</v>
      </c>
      <c r="E1847" t="s">
        <v>2992</v>
      </c>
      <c r="G1847" t="s">
        <v>3906</v>
      </c>
      <c r="H1847" t="s">
        <v>4089</v>
      </c>
      <c r="I1847" t="s">
        <v>4182</v>
      </c>
      <c r="K1847" t="s">
        <v>5784</v>
      </c>
      <c r="N1847" t="s">
        <v>6013</v>
      </c>
      <c r="P1847" t="s">
        <v>6103</v>
      </c>
      <c r="Q1847" t="e">
        <f>VLOOKUP(P1847,[1]Лист1!$J$423:$K$465,2,0)</f>
        <v>#N/A</v>
      </c>
      <c r="R1847" t="s">
        <v>6139</v>
      </c>
    </row>
    <row r="1848" spans="1:18" x14ac:dyDescent="0.25">
      <c r="A1848">
        <v>1845</v>
      </c>
      <c r="B1848" t="s">
        <v>362</v>
      </c>
      <c r="D1848" t="s">
        <v>1626</v>
      </c>
      <c r="E1848" t="s">
        <v>2994</v>
      </c>
      <c r="G1848" t="s">
        <v>3906</v>
      </c>
      <c r="H1848" t="s">
        <v>4089</v>
      </c>
      <c r="I1848" t="s">
        <v>4990</v>
      </c>
      <c r="K1848" t="s">
        <v>2994</v>
      </c>
      <c r="N1848" t="s">
        <v>6013</v>
      </c>
      <c r="P1848" t="s">
        <v>6103</v>
      </c>
      <c r="Q1848" t="e">
        <f>VLOOKUP(P1848,[1]Лист1!$J$423:$K$465,2,0)</f>
        <v>#N/A</v>
      </c>
      <c r="R1848" t="s">
        <v>6139</v>
      </c>
    </row>
    <row r="1849" spans="1:18" x14ac:dyDescent="0.25">
      <c r="A1849">
        <v>1846</v>
      </c>
      <c r="B1849" t="s">
        <v>362</v>
      </c>
      <c r="D1849" t="s">
        <v>1627</v>
      </c>
      <c r="E1849" t="s">
        <v>2995</v>
      </c>
      <c r="G1849" t="s">
        <v>3906</v>
      </c>
      <c r="H1849" t="s">
        <v>4089</v>
      </c>
      <c r="I1849" t="s">
        <v>4991</v>
      </c>
      <c r="K1849" t="s">
        <v>2995</v>
      </c>
      <c r="N1849" t="s">
        <v>6013</v>
      </c>
      <c r="P1849" t="s">
        <v>6103</v>
      </c>
      <c r="Q1849" t="e">
        <f>VLOOKUP(P1849,[1]Лист1!$J$423:$K$465,2,0)</f>
        <v>#N/A</v>
      </c>
      <c r="R1849" t="s">
        <v>6139</v>
      </c>
    </row>
    <row r="1850" spans="1:18" x14ac:dyDescent="0.25">
      <c r="A1850">
        <v>1847</v>
      </c>
      <c r="B1850" t="s">
        <v>362</v>
      </c>
      <c r="D1850" t="s">
        <v>1628</v>
      </c>
      <c r="G1850" t="s">
        <v>3906</v>
      </c>
      <c r="H1850" t="s">
        <v>4089</v>
      </c>
      <c r="I1850" t="s">
        <v>4992</v>
      </c>
      <c r="K1850" t="s">
        <v>5785</v>
      </c>
      <c r="N1850" t="s">
        <v>6013</v>
      </c>
      <c r="P1850" t="s">
        <v>6103</v>
      </c>
      <c r="Q1850" t="e">
        <f>VLOOKUP(P1850,[1]Лист1!$J$423:$K$465,2,0)</f>
        <v>#N/A</v>
      </c>
      <c r="R1850" t="s">
        <v>6139</v>
      </c>
    </row>
    <row r="1851" spans="1:18" x14ac:dyDescent="0.25">
      <c r="A1851">
        <v>1848</v>
      </c>
      <c r="B1851" t="s">
        <v>362</v>
      </c>
      <c r="D1851" t="s">
        <v>1031</v>
      </c>
      <c r="E1851" t="s">
        <v>2568</v>
      </c>
      <c r="G1851" t="s">
        <v>3906</v>
      </c>
      <c r="H1851" t="s">
        <v>4090</v>
      </c>
      <c r="I1851" t="s">
        <v>4993</v>
      </c>
      <c r="K1851" t="s">
        <v>5786</v>
      </c>
      <c r="N1851" t="s">
        <v>6013</v>
      </c>
      <c r="P1851" t="s">
        <v>6103</v>
      </c>
      <c r="Q1851" t="e">
        <f>VLOOKUP(P1851,[1]Лист1!$J$423:$K$465,2,0)</f>
        <v>#N/A</v>
      </c>
      <c r="R1851" t="s">
        <v>6140</v>
      </c>
    </row>
    <row r="1852" spans="1:18" x14ac:dyDescent="0.25">
      <c r="A1852">
        <v>1849</v>
      </c>
      <c r="B1852" t="s">
        <v>362</v>
      </c>
      <c r="D1852" t="s">
        <v>1629</v>
      </c>
      <c r="E1852" t="s">
        <v>2996</v>
      </c>
      <c r="G1852" t="s">
        <v>3906</v>
      </c>
      <c r="H1852" t="s">
        <v>4090</v>
      </c>
      <c r="I1852" t="s">
        <v>4994</v>
      </c>
      <c r="K1852" t="s">
        <v>2996</v>
      </c>
      <c r="N1852" t="s">
        <v>6013</v>
      </c>
      <c r="P1852" t="s">
        <v>6103</v>
      </c>
      <c r="Q1852" t="e">
        <f>VLOOKUP(P1852,[1]Лист1!$J$423:$K$465,2,0)</f>
        <v>#N/A</v>
      </c>
      <c r="R1852" t="s">
        <v>6140</v>
      </c>
    </row>
    <row r="1853" spans="1:18" x14ac:dyDescent="0.25">
      <c r="A1853">
        <v>1850</v>
      </c>
      <c r="B1853" t="s">
        <v>362</v>
      </c>
      <c r="D1853" t="s">
        <v>1630</v>
      </c>
      <c r="E1853" t="s">
        <v>2997</v>
      </c>
      <c r="G1853" t="s">
        <v>3906</v>
      </c>
      <c r="H1853" t="s">
        <v>4090</v>
      </c>
      <c r="I1853" t="s">
        <v>71</v>
      </c>
      <c r="K1853" t="s">
        <v>2997</v>
      </c>
      <c r="N1853" t="s">
        <v>6013</v>
      </c>
      <c r="P1853" t="s">
        <v>6103</v>
      </c>
      <c r="Q1853" t="e">
        <f>VLOOKUP(P1853,[1]Лист1!$J$423:$K$465,2,0)</f>
        <v>#N/A</v>
      </c>
      <c r="R1853" t="s">
        <v>6140</v>
      </c>
    </row>
    <row r="1854" spans="1:18" x14ac:dyDescent="0.25">
      <c r="A1854">
        <v>1851</v>
      </c>
      <c r="B1854" t="s">
        <v>362</v>
      </c>
      <c r="D1854" t="s">
        <v>1628</v>
      </c>
      <c r="G1854" t="s">
        <v>3906</v>
      </c>
      <c r="H1854" t="s">
        <v>4090</v>
      </c>
      <c r="I1854" t="s">
        <v>4992</v>
      </c>
      <c r="K1854" t="s">
        <v>5787</v>
      </c>
      <c r="N1854" t="s">
        <v>6013</v>
      </c>
      <c r="P1854" t="s">
        <v>6103</v>
      </c>
      <c r="Q1854" t="e">
        <f>VLOOKUP(P1854,[1]Лист1!$J$423:$K$465,2,0)</f>
        <v>#N/A</v>
      </c>
      <c r="R1854" t="s">
        <v>6140</v>
      </c>
    </row>
    <row r="1855" spans="1:18" x14ac:dyDescent="0.25">
      <c r="A1855">
        <v>1852</v>
      </c>
      <c r="D1855" t="s">
        <v>1631</v>
      </c>
      <c r="E1855" t="s">
        <v>2998</v>
      </c>
      <c r="G1855" t="s">
        <v>3906</v>
      </c>
      <c r="H1855" t="s">
        <v>4091</v>
      </c>
      <c r="I1855" t="s">
        <v>4995</v>
      </c>
      <c r="N1855" t="s">
        <v>6013</v>
      </c>
      <c r="Q1855" t="e">
        <f>VLOOKUP(P1855,[1]Лист1!$J$423:$K$465,2,0)</f>
        <v>#N/A</v>
      </c>
      <c r="R1855" t="s">
        <v>6141</v>
      </c>
    </row>
    <row r="1856" spans="1:18" x14ac:dyDescent="0.25">
      <c r="A1856">
        <v>1853</v>
      </c>
      <c r="D1856" t="s">
        <v>1056</v>
      </c>
      <c r="E1856" t="s">
        <v>2576</v>
      </c>
      <c r="G1856" t="s">
        <v>3906</v>
      </c>
      <c r="H1856" t="s">
        <v>4091</v>
      </c>
      <c r="I1856" t="s">
        <v>4996</v>
      </c>
      <c r="N1856" t="s">
        <v>6013</v>
      </c>
      <c r="Q1856" t="e">
        <f>VLOOKUP(P1856,[1]Лист1!$J$423:$K$465,2,0)</f>
        <v>#N/A</v>
      </c>
      <c r="R1856" t="s">
        <v>6141</v>
      </c>
    </row>
    <row r="1857" spans="1:18" x14ac:dyDescent="0.25">
      <c r="A1857">
        <v>1854</v>
      </c>
      <c r="D1857" t="s">
        <v>1632</v>
      </c>
      <c r="G1857" t="s">
        <v>3906</v>
      </c>
      <c r="H1857" t="s">
        <v>4091</v>
      </c>
      <c r="I1857" t="s">
        <v>4997</v>
      </c>
      <c r="N1857" t="s">
        <v>6013</v>
      </c>
      <c r="Q1857" t="e">
        <f>VLOOKUP(P1857,[1]Лист1!$J$423:$K$465,2,0)</f>
        <v>#N/A</v>
      </c>
      <c r="R1857" t="s">
        <v>6141</v>
      </c>
    </row>
    <row r="1858" spans="1:18" x14ac:dyDescent="0.25">
      <c r="A1858">
        <v>1855</v>
      </c>
      <c r="D1858" t="s">
        <v>1307</v>
      </c>
      <c r="E1858" t="s">
        <v>2999</v>
      </c>
      <c r="G1858" t="s">
        <v>3906</v>
      </c>
      <c r="H1858" t="s">
        <v>4091</v>
      </c>
      <c r="I1858" t="s">
        <v>4998</v>
      </c>
      <c r="N1858" t="s">
        <v>6013</v>
      </c>
      <c r="Q1858" t="e">
        <f>VLOOKUP(P1858,[1]Лист1!$J$423:$K$465,2,0)</f>
        <v>#N/A</v>
      </c>
      <c r="R1858" t="s">
        <v>6141</v>
      </c>
    </row>
    <row r="1859" spans="1:18" x14ac:dyDescent="0.25">
      <c r="A1859">
        <v>1856</v>
      </c>
      <c r="D1859" t="s">
        <v>1633</v>
      </c>
      <c r="G1859" t="s">
        <v>3906</v>
      </c>
      <c r="H1859" t="s">
        <v>4091</v>
      </c>
      <c r="I1859" t="s">
        <v>4999</v>
      </c>
      <c r="N1859" t="s">
        <v>6013</v>
      </c>
      <c r="Q1859" t="e">
        <f>VLOOKUP(P1859,[1]Лист1!$J$423:$K$465,2,0)</f>
        <v>#N/A</v>
      </c>
      <c r="R1859" t="s">
        <v>6141</v>
      </c>
    </row>
    <row r="1860" spans="1:18" x14ac:dyDescent="0.25">
      <c r="A1860">
        <v>1857</v>
      </c>
      <c r="D1860" t="s">
        <v>1634</v>
      </c>
      <c r="G1860" t="s">
        <v>3906</v>
      </c>
      <c r="H1860" t="s">
        <v>4091</v>
      </c>
      <c r="I1860" t="s">
        <v>5000</v>
      </c>
      <c r="N1860" t="s">
        <v>6013</v>
      </c>
      <c r="Q1860" t="e">
        <f>VLOOKUP(P1860,[1]Лист1!$J$423:$K$465,2,0)</f>
        <v>#N/A</v>
      </c>
      <c r="R1860" t="s">
        <v>6141</v>
      </c>
    </row>
    <row r="1861" spans="1:18" x14ac:dyDescent="0.25">
      <c r="A1861">
        <v>1858</v>
      </c>
      <c r="D1861" t="s">
        <v>1635</v>
      </c>
      <c r="E1861" t="s">
        <v>3000</v>
      </c>
      <c r="G1861" t="s">
        <v>3906</v>
      </c>
      <c r="H1861" t="s">
        <v>4091</v>
      </c>
      <c r="I1861" t="s">
        <v>5001</v>
      </c>
      <c r="N1861" t="s">
        <v>6013</v>
      </c>
      <c r="Q1861" t="e">
        <f>VLOOKUP(P1861,[1]Лист1!$J$423:$K$465,2,0)</f>
        <v>#N/A</v>
      </c>
      <c r="R1861" t="s">
        <v>6141</v>
      </c>
    </row>
    <row r="1862" spans="1:18" x14ac:dyDescent="0.25">
      <c r="A1862">
        <v>1859</v>
      </c>
      <c r="D1862" t="s">
        <v>1636</v>
      </c>
      <c r="E1862" t="s">
        <v>3001</v>
      </c>
      <c r="G1862" t="s">
        <v>3906</v>
      </c>
      <c r="H1862" t="s">
        <v>4091</v>
      </c>
      <c r="I1862" t="s">
        <v>5002</v>
      </c>
      <c r="N1862" t="s">
        <v>6013</v>
      </c>
      <c r="Q1862" t="e">
        <f>VLOOKUP(P1862,[1]Лист1!$J$423:$K$465,2,0)</f>
        <v>#N/A</v>
      </c>
      <c r="R1862" t="s">
        <v>6141</v>
      </c>
    </row>
    <row r="1863" spans="1:18" x14ac:dyDescent="0.25">
      <c r="A1863">
        <v>1860</v>
      </c>
      <c r="B1863" t="s">
        <v>367</v>
      </c>
      <c r="D1863" t="s">
        <v>1631</v>
      </c>
      <c r="E1863" t="s">
        <v>3002</v>
      </c>
      <c r="G1863" t="s">
        <v>3906</v>
      </c>
      <c r="H1863" t="s">
        <v>4092</v>
      </c>
      <c r="I1863" t="s">
        <v>4995</v>
      </c>
      <c r="N1863" t="s">
        <v>6013</v>
      </c>
      <c r="P1863" t="s">
        <v>367</v>
      </c>
      <c r="Q1863" t="e">
        <f>VLOOKUP(P1863,[1]Лист1!$J$423:$K$465,2,0)</f>
        <v>#N/A</v>
      </c>
      <c r="R1863" t="s">
        <v>6142</v>
      </c>
    </row>
    <row r="1864" spans="1:18" x14ac:dyDescent="0.25">
      <c r="A1864">
        <v>1861</v>
      </c>
      <c r="B1864" t="s">
        <v>367</v>
      </c>
      <c r="D1864" t="s">
        <v>1635</v>
      </c>
      <c r="E1864" t="s">
        <v>3003</v>
      </c>
      <c r="G1864" t="s">
        <v>3906</v>
      </c>
      <c r="H1864" t="s">
        <v>4092</v>
      </c>
      <c r="I1864" t="s">
        <v>5001</v>
      </c>
      <c r="N1864" t="s">
        <v>6013</v>
      </c>
      <c r="P1864" t="s">
        <v>367</v>
      </c>
      <c r="Q1864" t="e">
        <f>VLOOKUP(P1864,[1]Лист1!$J$423:$K$465,2,0)</f>
        <v>#N/A</v>
      </c>
      <c r="R1864" t="s">
        <v>6142</v>
      </c>
    </row>
    <row r="1865" spans="1:18" x14ac:dyDescent="0.25">
      <c r="A1865">
        <v>1862</v>
      </c>
      <c r="B1865" t="s">
        <v>367</v>
      </c>
      <c r="D1865" t="s">
        <v>1637</v>
      </c>
      <c r="E1865" t="s">
        <v>3004</v>
      </c>
      <c r="G1865" t="s">
        <v>3906</v>
      </c>
      <c r="H1865" t="s">
        <v>4092</v>
      </c>
      <c r="I1865" t="s">
        <v>5003</v>
      </c>
      <c r="N1865" t="s">
        <v>6013</v>
      </c>
      <c r="P1865" t="s">
        <v>367</v>
      </c>
      <c r="Q1865" t="e">
        <f>VLOOKUP(P1865,[1]Лист1!$J$423:$K$465,2,0)</f>
        <v>#N/A</v>
      </c>
      <c r="R1865" t="s">
        <v>6142</v>
      </c>
    </row>
    <row r="1866" spans="1:18" x14ac:dyDescent="0.25">
      <c r="A1866">
        <v>1863</v>
      </c>
      <c r="B1866" t="s">
        <v>367</v>
      </c>
      <c r="D1866" t="s">
        <v>1638</v>
      </c>
      <c r="E1866" t="s">
        <v>3005</v>
      </c>
      <c r="G1866" t="s">
        <v>3906</v>
      </c>
      <c r="H1866" t="s">
        <v>4092</v>
      </c>
      <c r="I1866" t="s">
        <v>1638</v>
      </c>
      <c r="K1866" t="s">
        <v>3005</v>
      </c>
      <c r="N1866" t="s">
        <v>6013</v>
      </c>
      <c r="P1866" t="s">
        <v>367</v>
      </c>
      <c r="Q1866" t="e">
        <f>VLOOKUP(P1866,[1]Лист1!$J$423:$K$465,2,0)</f>
        <v>#N/A</v>
      </c>
      <c r="R1866" t="s">
        <v>6142</v>
      </c>
    </row>
    <row r="1867" spans="1:18" x14ac:dyDescent="0.25">
      <c r="A1867">
        <v>1864</v>
      </c>
      <c r="B1867" t="s">
        <v>367</v>
      </c>
      <c r="D1867" t="s">
        <v>1639</v>
      </c>
      <c r="E1867" t="s">
        <v>3006</v>
      </c>
      <c r="G1867" t="s">
        <v>3906</v>
      </c>
      <c r="H1867" t="s">
        <v>4092</v>
      </c>
      <c r="I1867" t="s">
        <v>5004</v>
      </c>
      <c r="K1867" t="s">
        <v>3006</v>
      </c>
      <c r="N1867" t="s">
        <v>6013</v>
      </c>
      <c r="P1867" t="s">
        <v>367</v>
      </c>
      <c r="Q1867" t="e">
        <f>VLOOKUP(P1867,[1]Лист1!$J$423:$K$465,2,0)</f>
        <v>#N/A</v>
      </c>
      <c r="R1867" t="s">
        <v>6142</v>
      </c>
    </row>
    <row r="1868" spans="1:18" x14ac:dyDescent="0.25">
      <c r="A1868">
        <v>1865</v>
      </c>
      <c r="B1868" t="s">
        <v>367</v>
      </c>
      <c r="D1868" t="s">
        <v>1640</v>
      </c>
      <c r="E1868" t="s">
        <v>3007</v>
      </c>
      <c r="G1868" t="s">
        <v>3906</v>
      </c>
      <c r="H1868" t="s">
        <v>4092</v>
      </c>
      <c r="I1868" t="s">
        <v>5005</v>
      </c>
      <c r="N1868" t="s">
        <v>6013</v>
      </c>
      <c r="P1868" t="s">
        <v>367</v>
      </c>
      <c r="Q1868" t="e">
        <f>VLOOKUP(P1868,[1]Лист1!$J$423:$K$465,2,0)</f>
        <v>#N/A</v>
      </c>
      <c r="R1868" t="s">
        <v>6142</v>
      </c>
    </row>
    <row r="1869" spans="1:18" x14ac:dyDescent="0.25">
      <c r="A1869">
        <v>1866</v>
      </c>
      <c r="B1869" t="s">
        <v>367</v>
      </c>
      <c r="D1869" t="s">
        <v>1641</v>
      </c>
      <c r="E1869" t="s">
        <v>2572</v>
      </c>
      <c r="G1869" t="s">
        <v>3906</v>
      </c>
      <c r="H1869" t="s">
        <v>4092</v>
      </c>
      <c r="I1869" t="s">
        <v>5006</v>
      </c>
      <c r="N1869" t="s">
        <v>6013</v>
      </c>
      <c r="P1869" t="s">
        <v>367</v>
      </c>
      <c r="Q1869" t="e">
        <f>VLOOKUP(P1869,[1]Лист1!$J$423:$K$465,2,0)</f>
        <v>#N/A</v>
      </c>
      <c r="R1869" t="s">
        <v>6142</v>
      </c>
    </row>
    <row r="1870" spans="1:18" x14ac:dyDescent="0.25">
      <c r="A1870">
        <v>1867</v>
      </c>
      <c r="B1870" t="s">
        <v>367</v>
      </c>
      <c r="D1870" t="s">
        <v>1642</v>
      </c>
      <c r="E1870" t="s">
        <v>3008</v>
      </c>
      <c r="G1870" t="s">
        <v>3906</v>
      </c>
      <c r="H1870" t="s">
        <v>4092</v>
      </c>
      <c r="I1870" t="s">
        <v>5007</v>
      </c>
      <c r="N1870" t="s">
        <v>6013</v>
      </c>
      <c r="P1870" t="s">
        <v>367</v>
      </c>
      <c r="Q1870" t="e">
        <f>VLOOKUP(P1870,[1]Лист1!$J$423:$K$465,2,0)</f>
        <v>#N/A</v>
      </c>
      <c r="R1870" t="s">
        <v>6142</v>
      </c>
    </row>
    <row r="1871" spans="1:18" x14ac:dyDescent="0.25">
      <c r="A1871">
        <v>1868</v>
      </c>
      <c r="D1871" t="s">
        <v>1206</v>
      </c>
      <c r="E1871" t="s">
        <v>2694</v>
      </c>
      <c r="G1871" t="s">
        <v>3906</v>
      </c>
      <c r="H1871" t="s">
        <v>4093</v>
      </c>
      <c r="I1871" t="s">
        <v>4182</v>
      </c>
      <c r="N1871" t="s">
        <v>6013</v>
      </c>
      <c r="Q1871" t="e">
        <f>VLOOKUP(P1871,[1]Лист1!$J$423:$K$465,2,0)</f>
        <v>#N/A</v>
      </c>
      <c r="R1871" t="s">
        <v>6143</v>
      </c>
    </row>
    <row r="1872" spans="1:18" x14ac:dyDescent="0.25">
      <c r="A1872">
        <v>1869</v>
      </c>
      <c r="D1872" t="s">
        <v>1643</v>
      </c>
      <c r="G1872" t="s">
        <v>3906</v>
      </c>
      <c r="H1872" t="s">
        <v>4093</v>
      </c>
      <c r="I1872" t="s">
        <v>5008</v>
      </c>
      <c r="N1872" t="s">
        <v>6013</v>
      </c>
      <c r="Q1872" t="e">
        <f>VLOOKUP(P1872,[1]Лист1!$J$423:$K$465,2,0)</f>
        <v>#N/A</v>
      </c>
      <c r="R1872" t="s">
        <v>6143</v>
      </c>
    </row>
    <row r="1873" spans="1:18" x14ac:dyDescent="0.25">
      <c r="A1873">
        <v>1870</v>
      </c>
      <c r="D1873" t="s">
        <v>1206</v>
      </c>
      <c r="E1873" t="s">
        <v>2694</v>
      </c>
      <c r="G1873" t="s">
        <v>3906</v>
      </c>
      <c r="H1873" t="s">
        <v>4094</v>
      </c>
      <c r="I1873" t="s">
        <v>4455</v>
      </c>
      <c r="K1873" t="s">
        <v>2694</v>
      </c>
      <c r="N1873" t="s">
        <v>6013</v>
      </c>
      <c r="Q1873" t="e">
        <f>VLOOKUP(P1873,[1]Лист1!$J$423:$K$465,2,0)</f>
        <v>#N/A</v>
      </c>
      <c r="R1873" t="s">
        <v>6144</v>
      </c>
    </row>
    <row r="1874" spans="1:18" x14ac:dyDescent="0.25">
      <c r="A1874">
        <v>1871</v>
      </c>
      <c r="D1874" t="s">
        <v>1644</v>
      </c>
      <c r="E1874" t="s">
        <v>2694</v>
      </c>
      <c r="G1874" t="s">
        <v>3906</v>
      </c>
      <c r="H1874" t="s">
        <v>4094</v>
      </c>
      <c r="I1874" t="s">
        <v>5009</v>
      </c>
      <c r="N1874" t="s">
        <v>6013</v>
      </c>
      <c r="Q1874" t="e">
        <f>VLOOKUP(P1874,[1]Лист1!$J$423:$K$465,2,0)</f>
        <v>#N/A</v>
      </c>
      <c r="R1874" t="s">
        <v>6144</v>
      </c>
    </row>
    <row r="1875" spans="1:18" x14ac:dyDescent="0.25">
      <c r="A1875">
        <v>1872</v>
      </c>
      <c r="D1875" t="s">
        <v>1645</v>
      </c>
      <c r="E1875" t="s">
        <v>2694</v>
      </c>
      <c r="G1875" t="s">
        <v>3906</v>
      </c>
      <c r="H1875" t="s">
        <v>4094</v>
      </c>
      <c r="I1875" t="s">
        <v>4967</v>
      </c>
      <c r="N1875" t="s">
        <v>6013</v>
      </c>
      <c r="Q1875" t="e">
        <f>VLOOKUP(P1875,[1]Лист1!$J$423:$K$465,2,0)</f>
        <v>#N/A</v>
      </c>
      <c r="R1875" t="s">
        <v>6144</v>
      </c>
    </row>
    <row r="1876" spans="1:18" x14ac:dyDescent="0.25">
      <c r="A1876">
        <v>1873</v>
      </c>
      <c r="B1876" t="s">
        <v>352</v>
      </c>
      <c r="D1876" t="s">
        <v>1646</v>
      </c>
      <c r="E1876" t="s">
        <v>3009</v>
      </c>
      <c r="G1876" t="s">
        <v>3906</v>
      </c>
      <c r="H1876" t="s">
        <v>4095</v>
      </c>
      <c r="I1876" t="s">
        <v>5010</v>
      </c>
      <c r="N1876" t="s">
        <v>6013</v>
      </c>
      <c r="P1876" t="s">
        <v>427</v>
      </c>
      <c r="Q1876" t="e">
        <f>VLOOKUP(P1876,[1]Лист1!$J$423:$K$465,2,0)</f>
        <v>#N/A</v>
      </c>
      <c r="R1876" t="s">
        <v>6145</v>
      </c>
    </row>
    <row r="1877" spans="1:18" x14ac:dyDescent="0.25">
      <c r="A1877">
        <v>1874</v>
      </c>
      <c r="B1877" t="s">
        <v>352</v>
      </c>
      <c r="D1877" t="s">
        <v>1647</v>
      </c>
      <c r="G1877" t="s">
        <v>3906</v>
      </c>
      <c r="H1877" t="s">
        <v>4095</v>
      </c>
      <c r="I1877" t="s">
        <v>244</v>
      </c>
      <c r="N1877" t="s">
        <v>6013</v>
      </c>
      <c r="P1877" t="s">
        <v>427</v>
      </c>
      <c r="Q1877" t="e">
        <f>VLOOKUP(P1877,[1]Лист1!$J$423:$K$465,2,0)</f>
        <v>#N/A</v>
      </c>
      <c r="R1877" t="s">
        <v>6145</v>
      </c>
    </row>
    <row r="1878" spans="1:18" x14ac:dyDescent="0.25">
      <c r="A1878">
        <v>1875</v>
      </c>
      <c r="B1878" t="s">
        <v>352</v>
      </c>
      <c r="D1878" t="s">
        <v>1648</v>
      </c>
      <c r="G1878" t="s">
        <v>3906</v>
      </c>
      <c r="H1878" t="s">
        <v>4095</v>
      </c>
      <c r="I1878" t="s">
        <v>5011</v>
      </c>
      <c r="N1878" t="s">
        <v>6013</v>
      </c>
      <c r="P1878" t="s">
        <v>427</v>
      </c>
      <c r="Q1878" t="e">
        <f>VLOOKUP(P1878,[1]Лист1!$J$423:$K$465,2,0)</f>
        <v>#N/A</v>
      </c>
      <c r="R1878" t="s">
        <v>6145</v>
      </c>
    </row>
    <row r="1879" spans="1:18" x14ac:dyDescent="0.25">
      <c r="A1879">
        <v>1876</v>
      </c>
      <c r="B1879" t="s">
        <v>352</v>
      </c>
      <c r="D1879" t="s">
        <v>1649</v>
      </c>
      <c r="G1879" t="s">
        <v>3906</v>
      </c>
      <c r="H1879" t="s">
        <v>4095</v>
      </c>
      <c r="I1879" t="s">
        <v>5012</v>
      </c>
      <c r="N1879" t="s">
        <v>6013</v>
      </c>
      <c r="P1879" t="s">
        <v>427</v>
      </c>
      <c r="Q1879" t="e">
        <f>VLOOKUP(P1879,[1]Лист1!$J$423:$K$465,2,0)</f>
        <v>#N/A</v>
      </c>
      <c r="R1879" t="s">
        <v>6145</v>
      </c>
    </row>
    <row r="1880" spans="1:18" x14ac:dyDescent="0.25">
      <c r="A1880">
        <v>1877</v>
      </c>
      <c r="B1880" t="s">
        <v>349</v>
      </c>
      <c r="D1880" t="s">
        <v>1605</v>
      </c>
      <c r="G1880" t="s">
        <v>3906</v>
      </c>
      <c r="H1880" t="s">
        <v>4096</v>
      </c>
      <c r="I1880" t="s">
        <v>5013</v>
      </c>
      <c r="K1880" t="s">
        <v>1605</v>
      </c>
      <c r="N1880" t="s">
        <v>6013</v>
      </c>
      <c r="P1880" t="s">
        <v>349</v>
      </c>
      <c r="Q1880" t="e">
        <f>VLOOKUP(P1880,[1]Лист1!$J$423:$K$465,2,0)</f>
        <v>#N/A</v>
      </c>
      <c r="R1880" t="s">
        <v>6146</v>
      </c>
    </row>
    <row r="1881" spans="1:18" x14ac:dyDescent="0.25">
      <c r="A1881">
        <v>1878</v>
      </c>
      <c r="B1881" t="s">
        <v>349</v>
      </c>
      <c r="D1881" t="s">
        <v>804</v>
      </c>
      <c r="G1881" t="s">
        <v>3906</v>
      </c>
      <c r="H1881" t="s">
        <v>4096</v>
      </c>
      <c r="I1881" t="s">
        <v>96</v>
      </c>
      <c r="K1881" t="s">
        <v>5788</v>
      </c>
      <c r="N1881" t="s">
        <v>6013</v>
      </c>
      <c r="P1881" t="s">
        <v>349</v>
      </c>
      <c r="Q1881" t="e">
        <f>VLOOKUP(P1881,[1]Лист1!$J$423:$K$465,2,0)</f>
        <v>#N/A</v>
      </c>
      <c r="R1881" t="s">
        <v>6146</v>
      </c>
    </row>
    <row r="1882" spans="1:18" x14ac:dyDescent="0.25">
      <c r="A1882">
        <v>1879</v>
      </c>
      <c r="B1882" t="s">
        <v>349</v>
      </c>
      <c r="D1882" t="s">
        <v>1650</v>
      </c>
      <c r="G1882" t="s">
        <v>3906</v>
      </c>
      <c r="H1882" t="s">
        <v>4096</v>
      </c>
      <c r="I1882" t="s">
        <v>4182</v>
      </c>
      <c r="K1882" t="s">
        <v>1650</v>
      </c>
      <c r="N1882" t="s">
        <v>6013</v>
      </c>
      <c r="P1882" t="s">
        <v>349</v>
      </c>
      <c r="Q1882" t="e">
        <f>VLOOKUP(P1882,[1]Лист1!$J$423:$K$465,2,0)</f>
        <v>#N/A</v>
      </c>
      <c r="R1882" t="s">
        <v>6146</v>
      </c>
    </row>
    <row r="1883" spans="1:18" x14ac:dyDescent="0.25">
      <c r="A1883">
        <v>1880</v>
      </c>
      <c r="B1883" t="s">
        <v>349</v>
      </c>
      <c r="D1883" t="s">
        <v>1651</v>
      </c>
      <c r="E1883" t="s">
        <v>3010</v>
      </c>
      <c r="G1883" t="s">
        <v>3906</v>
      </c>
      <c r="H1883" t="s">
        <v>4096</v>
      </c>
      <c r="I1883" t="s">
        <v>5014</v>
      </c>
      <c r="K1883" t="s">
        <v>3010</v>
      </c>
      <c r="N1883" t="s">
        <v>6013</v>
      </c>
      <c r="P1883" t="s">
        <v>349</v>
      </c>
      <c r="Q1883" t="e">
        <f>VLOOKUP(P1883,[1]Лист1!$J$423:$K$465,2,0)</f>
        <v>#N/A</v>
      </c>
      <c r="R1883" t="s">
        <v>6146</v>
      </c>
    </row>
    <row r="1884" spans="1:18" x14ac:dyDescent="0.25">
      <c r="A1884">
        <v>1881</v>
      </c>
      <c r="B1884" t="s">
        <v>349</v>
      </c>
      <c r="D1884" t="s">
        <v>1652</v>
      </c>
      <c r="E1884" t="s">
        <v>3011</v>
      </c>
      <c r="G1884" t="s">
        <v>3906</v>
      </c>
      <c r="H1884" t="s">
        <v>4096</v>
      </c>
      <c r="I1884" t="s">
        <v>30</v>
      </c>
      <c r="K1884" t="s">
        <v>1652</v>
      </c>
      <c r="N1884" t="s">
        <v>6013</v>
      </c>
      <c r="P1884" t="s">
        <v>349</v>
      </c>
      <c r="Q1884" t="e">
        <f>VLOOKUP(P1884,[1]Лист1!$J$423:$K$465,2,0)</f>
        <v>#N/A</v>
      </c>
      <c r="R1884" t="s">
        <v>6146</v>
      </c>
    </row>
    <row r="1885" spans="1:18" x14ac:dyDescent="0.25">
      <c r="A1885">
        <v>1882</v>
      </c>
      <c r="B1885" t="s">
        <v>349</v>
      </c>
      <c r="D1885" t="s">
        <v>1653</v>
      </c>
      <c r="E1885" t="s">
        <v>3011</v>
      </c>
      <c r="G1885" t="s">
        <v>3906</v>
      </c>
      <c r="H1885" t="s">
        <v>4096</v>
      </c>
      <c r="I1885" t="s">
        <v>5015</v>
      </c>
      <c r="K1885" t="s">
        <v>3011</v>
      </c>
      <c r="N1885" t="s">
        <v>6013</v>
      </c>
      <c r="P1885" t="s">
        <v>349</v>
      </c>
      <c r="Q1885" t="e">
        <f>VLOOKUP(P1885,[1]Лист1!$J$423:$K$465,2,0)</f>
        <v>#N/A</v>
      </c>
      <c r="R1885" t="s">
        <v>6146</v>
      </c>
    </row>
    <row r="1886" spans="1:18" x14ac:dyDescent="0.25">
      <c r="A1886">
        <v>1883</v>
      </c>
      <c r="B1886" t="s">
        <v>349</v>
      </c>
      <c r="D1886" t="s">
        <v>1654</v>
      </c>
      <c r="E1886" t="s">
        <v>3012</v>
      </c>
      <c r="G1886" t="s">
        <v>3906</v>
      </c>
      <c r="H1886" t="s">
        <v>4096</v>
      </c>
      <c r="I1886" t="s">
        <v>5016</v>
      </c>
      <c r="K1886" t="s">
        <v>3012</v>
      </c>
      <c r="N1886" t="s">
        <v>6013</v>
      </c>
      <c r="P1886" t="s">
        <v>349</v>
      </c>
      <c r="Q1886" t="e">
        <f>VLOOKUP(P1886,[1]Лист1!$J$423:$K$465,2,0)</f>
        <v>#N/A</v>
      </c>
      <c r="R1886" t="s">
        <v>6146</v>
      </c>
    </row>
    <row r="1887" spans="1:18" x14ac:dyDescent="0.25">
      <c r="A1887">
        <v>1884</v>
      </c>
      <c r="B1887" t="s">
        <v>349</v>
      </c>
      <c r="D1887" t="s">
        <v>1655</v>
      </c>
      <c r="G1887" t="s">
        <v>3906</v>
      </c>
      <c r="H1887" t="s">
        <v>4096</v>
      </c>
      <c r="I1887" t="s">
        <v>5017</v>
      </c>
      <c r="K1887" t="s">
        <v>1655</v>
      </c>
      <c r="N1887" t="s">
        <v>6013</v>
      </c>
      <c r="P1887" t="s">
        <v>349</v>
      </c>
      <c r="Q1887" t="e">
        <f>VLOOKUP(P1887,[1]Лист1!$J$423:$K$465,2,0)</f>
        <v>#N/A</v>
      </c>
      <c r="R1887" t="s">
        <v>6146</v>
      </c>
    </row>
    <row r="1888" spans="1:18" x14ac:dyDescent="0.25">
      <c r="A1888">
        <v>1885</v>
      </c>
      <c r="D1888" t="s">
        <v>1656</v>
      </c>
      <c r="G1888" t="s">
        <v>3906</v>
      </c>
      <c r="H1888" t="s">
        <v>4097</v>
      </c>
      <c r="I1888" t="s">
        <v>5018</v>
      </c>
      <c r="K1888" t="s">
        <v>1656</v>
      </c>
      <c r="N1888" t="s">
        <v>6013</v>
      </c>
      <c r="Q1888" t="e">
        <f>VLOOKUP(P1888,[1]Лист1!$J$423:$K$465,2,0)</f>
        <v>#N/A</v>
      </c>
      <c r="R1888" t="s">
        <v>6147</v>
      </c>
    </row>
    <row r="1889" spans="1:18" x14ac:dyDescent="0.25">
      <c r="A1889">
        <v>1886</v>
      </c>
      <c r="D1889" t="s">
        <v>1657</v>
      </c>
      <c r="G1889" t="s">
        <v>3906</v>
      </c>
      <c r="H1889" t="s">
        <v>4097</v>
      </c>
      <c r="I1889" t="s">
        <v>5019</v>
      </c>
      <c r="K1889" t="s">
        <v>1657</v>
      </c>
      <c r="N1889" t="s">
        <v>6013</v>
      </c>
      <c r="Q1889" t="e">
        <f>VLOOKUP(P1889,[1]Лист1!$J$423:$K$465,2,0)</f>
        <v>#N/A</v>
      </c>
      <c r="R1889" t="s">
        <v>6147</v>
      </c>
    </row>
    <row r="1890" spans="1:18" x14ac:dyDescent="0.25">
      <c r="A1890">
        <v>1887</v>
      </c>
      <c r="B1890" t="s">
        <v>362</v>
      </c>
      <c r="D1890" t="s">
        <v>1658</v>
      </c>
      <c r="G1890" t="s">
        <v>3906</v>
      </c>
      <c r="H1890" t="s">
        <v>4087</v>
      </c>
      <c r="I1890" t="s">
        <v>4986</v>
      </c>
      <c r="K1890" t="s">
        <v>5789</v>
      </c>
      <c r="N1890" t="s">
        <v>6013</v>
      </c>
      <c r="P1890" t="s">
        <v>6103</v>
      </c>
      <c r="Q1890" t="e">
        <f>VLOOKUP(P1890,[1]Лист1!$J$423:$K$465,2,0)</f>
        <v>#N/A</v>
      </c>
      <c r="R1890" t="s">
        <v>6137</v>
      </c>
    </row>
    <row r="1891" spans="1:18" x14ac:dyDescent="0.25">
      <c r="A1891">
        <v>1888</v>
      </c>
      <c r="B1891" t="s">
        <v>362</v>
      </c>
      <c r="D1891" t="s">
        <v>1659</v>
      </c>
      <c r="G1891" t="s">
        <v>3906</v>
      </c>
      <c r="H1891" t="s">
        <v>4087</v>
      </c>
      <c r="I1891" t="s">
        <v>4987</v>
      </c>
      <c r="K1891" t="s">
        <v>5790</v>
      </c>
      <c r="N1891" t="s">
        <v>6013</v>
      </c>
      <c r="P1891" t="s">
        <v>6103</v>
      </c>
      <c r="Q1891" t="e">
        <f>VLOOKUP(P1891,[1]Лист1!$J$423:$K$465,2,0)</f>
        <v>#N/A</v>
      </c>
      <c r="R1891" t="s">
        <v>6137</v>
      </c>
    </row>
    <row r="1892" spans="1:18" x14ac:dyDescent="0.25">
      <c r="A1892">
        <v>1889</v>
      </c>
      <c r="B1892" t="s">
        <v>362</v>
      </c>
      <c r="D1892" t="s">
        <v>1660</v>
      </c>
      <c r="E1892" t="s">
        <v>3013</v>
      </c>
      <c r="G1892" t="s">
        <v>3906</v>
      </c>
      <c r="H1892" t="s">
        <v>4087</v>
      </c>
      <c r="I1892" t="s">
        <v>4707</v>
      </c>
      <c r="K1892" t="s">
        <v>3013</v>
      </c>
      <c r="N1892" t="s">
        <v>6013</v>
      </c>
      <c r="P1892" t="s">
        <v>6103</v>
      </c>
      <c r="Q1892" t="e">
        <f>VLOOKUP(P1892,[1]Лист1!$J$423:$K$465,2,0)</f>
        <v>#N/A</v>
      </c>
      <c r="R1892" t="s">
        <v>6137</v>
      </c>
    </row>
    <row r="1893" spans="1:18" x14ac:dyDescent="0.25">
      <c r="A1893">
        <v>1890</v>
      </c>
      <c r="B1893" t="s">
        <v>345</v>
      </c>
      <c r="D1893" t="s">
        <v>1661</v>
      </c>
      <c r="E1893" t="s">
        <v>1661</v>
      </c>
      <c r="G1893" t="s">
        <v>3906</v>
      </c>
      <c r="H1893" t="s">
        <v>4098</v>
      </c>
      <c r="I1893" t="s">
        <v>5020</v>
      </c>
      <c r="N1893" t="s">
        <v>6013</v>
      </c>
      <c r="P1893" t="s">
        <v>406</v>
      </c>
      <c r="Q1893" t="e">
        <f>VLOOKUP(P1893,[1]Лист1!$J$423:$K$465,2,0)</f>
        <v>#N/A</v>
      </c>
      <c r="R1893" t="s">
        <v>6148</v>
      </c>
    </row>
    <row r="1894" spans="1:18" x14ac:dyDescent="0.25">
      <c r="A1894">
        <v>1891</v>
      </c>
      <c r="B1894" t="s">
        <v>345</v>
      </c>
      <c r="D1894" t="s">
        <v>1662</v>
      </c>
      <c r="G1894" t="s">
        <v>3906</v>
      </c>
      <c r="H1894" t="s">
        <v>4098</v>
      </c>
      <c r="I1894" t="s">
        <v>5021</v>
      </c>
      <c r="N1894" t="s">
        <v>6013</v>
      </c>
      <c r="P1894" t="s">
        <v>406</v>
      </c>
      <c r="Q1894" t="e">
        <f>VLOOKUP(P1894,[1]Лист1!$J$423:$K$465,2,0)</f>
        <v>#N/A</v>
      </c>
      <c r="R1894" t="s">
        <v>6148</v>
      </c>
    </row>
    <row r="1895" spans="1:18" x14ac:dyDescent="0.25">
      <c r="A1895">
        <v>1892</v>
      </c>
      <c r="B1895" t="s">
        <v>345</v>
      </c>
      <c r="D1895" t="s">
        <v>1663</v>
      </c>
      <c r="G1895" t="s">
        <v>3906</v>
      </c>
      <c r="H1895" t="s">
        <v>4098</v>
      </c>
      <c r="I1895" t="s">
        <v>5022</v>
      </c>
      <c r="N1895" t="s">
        <v>6013</v>
      </c>
      <c r="P1895" t="s">
        <v>406</v>
      </c>
      <c r="Q1895" t="e">
        <f>VLOOKUP(P1895,[1]Лист1!$J$423:$K$465,2,0)</f>
        <v>#N/A</v>
      </c>
      <c r="R1895" t="s">
        <v>6148</v>
      </c>
    </row>
    <row r="1896" spans="1:18" x14ac:dyDescent="0.25">
      <c r="A1896">
        <v>1893</v>
      </c>
      <c r="B1896" t="s">
        <v>345</v>
      </c>
      <c r="D1896" t="s">
        <v>1605</v>
      </c>
      <c r="E1896" t="s">
        <v>3014</v>
      </c>
      <c r="G1896" t="s">
        <v>3906</v>
      </c>
      <c r="H1896" t="s">
        <v>4098</v>
      </c>
      <c r="I1896" t="s">
        <v>5023</v>
      </c>
      <c r="N1896" t="s">
        <v>6013</v>
      </c>
      <c r="P1896" t="s">
        <v>406</v>
      </c>
      <c r="Q1896" t="e">
        <f>VLOOKUP(P1896,[1]Лист1!$J$423:$K$465,2,0)</f>
        <v>#N/A</v>
      </c>
      <c r="R1896" t="s">
        <v>6148</v>
      </c>
    </row>
    <row r="1897" spans="1:18" x14ac:dyDescent="0.25">
      <c r="A1897">
        <v>1894</v>
      </c>
      <c r="B1897" t="s">
        <v>345</v>
      </c>
      <c r="D1897" t="s">
        <v>1664</v>
      </c>
      <c r="G1897" t="s">
        <v>3906</v>
      </c>
      <c r="H1897" t="s">
        <v>4098</v>
      </c>
      <c r="I1897" t="s">
        <v>5024</v>
      </c>
      <c r="N1897" t="s">
        <v>6013</v>
      </c>
      <c r="P1897" t="s">
        <v>406</v>
      </c>
      <c r="Q1897" t="e">
        <f>VLOOKUP(P1897,[1]Лист1!$J$423:$K$465,2,0)</f>
        <v>#N/A</v>
      </c>
      <c r="R1897" t="s">
        <v>6148</v>
      </c>
    </row>
    <row r="1898" spans="1:18" x14ac:dyDescent="0.25">
      <c r="A1898">
        <v>1895</v>
      </c>
      <c r="B1898" t="s">
        <v>345</v>
      </c>
      <c r="D1898" t="s">
        <v>1665</v>
      </c>
      <c r="E1898" t="s">
        <v>2760</v>
      </c>
      <c r="G1898" t="s">
        <v>3906</v>
      </c>
      <c r="H1898" t="s">
        <v>4098</v>
      </c>
      <c r="I1898" t="s">
        <v>5025</v>
      </c>
      <c r="N1898" t="s">
        <v>6013</v>
      </c>
      <c r="P1898" t="s">
        <v>406</v>
      </c>
      <c r="Q1898" t="e">
        <f>VLOOKUP(P1898,[1]Лист1!$J$423:$K$465,2,0)</f>
        <v>#N/A</v>
      </c>
      <c r="R1898" t="s">
        <v>6148</v>
      </c>
    </row>
    <row r="1899" spans="1:18" x14ac:dyDescent="0.25">
      <c r="A1899">
        <v>1896</v>
      </c>
      <c r="D1899" t="s">
        <v>1666</v>
      </c>
      <c r="E1899" t="s">
        <v>3015</v>
      </c>
      <c r="G1899" t="s">
        <v>3906</v>
      </c>
      <c r="H1899" t="s">
        <v>4099</v>
      </c>
      <c r="I1899" t="s">
        <v>96</v>
      </c>
      <c r="K1899" t="s">
        <v>3015</v>
      </c>
      <c r="N1899" t="s">
        <v>6013</v>
      </c>
      <c r="Q1899" t="e">
        <f>VLOOKUP(P1899,[1]Лист1!$J$423:$K$465,2,0)</f>
        <v>#N/A</v>
      </c>
      <c r="R1899" t="s">
        <v>6149</v>
      </c>
    </row>
    <row r="1900" spans="1:18" x14ac:dyDescent="0.25">
      <c r="A1900">
        <v>1897</v>
      </c>
      <c r="D1900" t="s">
        <v>1667</v>
      </c>
      <c r="E1900" t="s">
        <v>3016</v>
      </c>
      <c r="G1900" t="s">
        <v>3906</v>
      </c>
      <c r="H1900" t="s">
        <v>4099</v>
      </c>
      <c r="I1900" t="s">
        <v>5026</v>
      </c>
      <c r="K1900" t="s">
        <v>3016</v>
      </c>
      <c r="N1900" t="s">
        <v>6013</v>
      </c>
      <c r="Q1900" t="e">
        <f>VLOOKUP(P1900,[1]Лист1!$J$423:$K$465,2,0)</f>
        <v>#N/A</v>
      </c>
      <c r="R1900" t="s">
        <v>6149</v>
      </c>
    </row>
    <row r="1901" spans="1:18" x14ac:dyDescent="0.25">
      <c r="A1901">
        <v>1898</v>
      </c>
      <c r="D1901" t="s">
        <v>1668</v>
      </c>
      <c r="E1901" t="s">
        <v>3017</v>
      </c>
      <c r="G1901" t="s">
        <v>3906</v>
      </c>
      <c r="H1901" t="s">
        <v>4099</v>
      </c>
      <c r="I1901" t="s">
        <v>5027</v>
      </c>
      <c r="K1901" t="s">
        <v>3017</v>
      </c>
      <c r="N1901" t="s">
        <v>6013</v>
      </c>
      <c r="Q1901" t="e">
        <f>VLOOKUP(P1901,[1]Лист1!$J$423:$K$465,2,0)</f>
        <v>#N/A</v>
      </c>
      <c r="R1901" t="s">
        <v>6149</v>
      </c>
    </row>
    <row r="1902" spans="1:18" x14ac:dyDescent="0.25">
      <c r="A1902">
        <v>1899</v>
      </c>
      <c r="B1902" t="s">
        <v>364</v>
      </c>
      <c r="D1902" t="s">
        <v>1669</v>
      </c>
      <c r="E1902" t="s">
        <v>3018</v>
      </c>
      <c r="G1902" t="s">
        <v>3906</v>
      </c>
      <c r="H1902" t="s">
        <v>4100</v>
      </c>
      <c r="I1902" t="s">
        <v>5028</v>
      </c>
      <c r="K1902" t="s">
        <v>3018</v>
      </c>
      <c r="N1902" t="s">
        <v>6013</v>
      </c>
      <c r="P1902" t="s">
        <v>6104</v>
      </c>
      <c r="Q1902" t="e">
        <f>VLOOKUP(P1902,[1]Лист1!$J$423:$K$465,2,0)</f>
        <v>#N/A</v>
      </c>
      <c r="R1902" t="s">
        <v>6150</v>
      </c>
    </row>
    <row r="1903" spans="1:18" x14ac:dyDescent="0.25">
      <c r="A1903">
        <v>1900</v>
      </c>
      <c r="B1903" t="s">
        <v>364</v>
      </c>
      <c r="D1903" t="s">
        <v>1670</v>
      </c>
      <c r="E1903" t="s">
        <v>3019</v>
      </c>
      <c r="G1903" t="s">
        <v>3906</v>
      </c>
      <c r="H1903" t="s">
        <v>4100</v>
      </c>
      <c r="I1903" t="s">
        <v>4442</v>
      </c>
      <c r="K1903" t="s">
        <v>3019</v>
      </c>
      <c r="N1903" t="s">
        <v>6013</v>
      </c>
      <c r="P1903" t="s">
        <v>6104</v>
      </c>
      <c r="Q1903" t="e">
        <f>VLOOKUP(P1903,[1]Лист1!$J$423:$K$465,2,0)</f>
        <v>#N/A</v>
      </c>
      <c r="R1903" t="s">
        <v>6150</v>
      </c>
    </row>
    <row r="1904" spans="1:18" x14ac:dyDescent="0.25">
      <c r="A1904">
        <v>1901</v>
      </c>
      <c r="B1904" t="s">
        <v>364</v>
      </c>
      <c r="D1904" t="s">
        <v>1671</v>
      </c>
      <c r="E1904" t="s">
        <v>3020</v>
      </c>
      <c r="G1904" t="s">
        <v>3906</v>
      </c>
      <c r="H1904" t="s">
        <v>4100</v>
      </c>
      <c r="I1904" t="s">
        <v>5029</v>
      </c>
      <c r="K1904" t="s">
        <v>3020</v>
      </c>
      <c r="N1904" t="s">
        <v>6013</v>
      </c>
      <c r="P1904" t="s">
        <v>6104</v>
      </c>
      <c r="Q1904" t="e">
        <f>VLOOKUP(P1904,[1]Лист1!$J$423:$K$465,2,0)</f>
        <v>#N/A</v>
      </c>
      <c r="R1904" t="s">
        <v>6150</v>
      </c>
    </row>
    <row r="1905" spans="1:18" x14ac:dyDescent="0.25">
      <c r="A1905">
        <v>1902</v>
      </c>
      <c r="B1905" t="s">
        <v>364</v>
      </c>
      <c r="D1905" t="s">
        <v>1672</v>
      </c>
      <c r="G1905" t="s">
        <v>3906</v>
      </c>
      <c r="H1905" t="s">
        <v>4101</v>
      </c>
      <c r="I1905" t="s">
        <v>5030</v>
      </c>
      <c r="N1905" t="s">
        <v>6013</v>
      </c>
      <c r="P1905" t="s">
        <v>6097</v>
      </c>
      <c r="Q1905" t="e">
        <f>VLOOKUP(P1905,[1]Лист1!$J$423:$K$465,2,0)</f>
        <v>#N/A</v>
      </c>
      <c r="R1905" t="s">
        <v>6151</v>
      </c>
    </row>
    <row r="1906" spans="1:18" x14ac:dyDescent="0.25">
      <c r="A1906">
        <v>1903</v>
      </c>
      <c r="B1906" t="s">
        <v>364</v>
      </c>
      <c r="D1906" t="s">
        <v>1053</v>
      </c>
      <c r="G1906" t="s">
        <v>3906</v>
      </c>
      <c r="H1906" t="s">
        <v>4101</v>
      </c>
      <c r="I1906" t="s">
        <v>5031</v>
      </c>
      <c r="N1906" t="s">
        <v>6013</v>
      </c>
      <c r="P1906" t="s">
        <v>6097</v>
      </c>
      <c r="Q1906" t="e">
        <f>VLOOKUP(P1906,[1]Лист1!$J$423:$K$465,2,0)</f>
        <v>#N/A</v>
      </c>
      <c r="R1906" t="s">
        <v>6151</v>
      </c>
    </row>
    <row r="1907" spans="1:18" x14ac:dyDescent="0.25">
      <c r="A1907">
        <v>1904</v>
      </c>
      <c r="B1907" t="s">
        <v>364</v>
      </c>
      <c r="D1907" t="s">
        <v>1673</v>
      </c>
      <c r="G1907" t="s">
        <v>3906</v>
      </c>
      <c r="H1907" t="s">
        <v>4101</v>
      </c>
      <c r="I1907" t="s">
        <v>5032</v>
      </c>
      <c r="N1907" t="s">
        <v>6013</v>
      </c>
      <c r="P1907" t="s">
        <v>6097</v>
      </c>
      <c r="Q1907" t="e">
        <f>VLOOKUP(P1907,[1]Лист1!$J$423:$K$465,2,0)</f>
        <v>#N/A</v>
      </c>
      <c r="R1907" t="s">
        <v>6151</v>
      </c>
    </row>
    <row r="1908" spans="1:18" x14ac:dyDescent="0.25">
      <c r="A1908">
        <v>1905</v>
      </c>
      <c r="B1908" t="s">
        <v>345</v>
      </c>
      <c r="D1908" t="s">
        <v>1605</v>
      </c>
      <c r="E1908" t="s">
        <v>1605</v>
      </c>
      <c r="G1908" t="s">
        <v>3906</v>
      </c>
      <c r="H1908" t="s">
        <v>4102</v>
      </c>
      <c r="I1908" t="s">
        <v>5013</v>
      </c>
      <c r="K1908" t="s">
        <v>1605</v>
      </c>
      <c r="N1908" t="s">
        <v>6013</v>
      </c>
      <c r="P1908" t="s">
        <v>6105</v>
      </c>
      <c r="Q1908" t="e">
        <f>VLOOKUP(P1908,[1]Лист1!$J$423:$K$465,2,0)</f>
        <v>#N/A</v>
      </c>
      <c r="R1908" t="s">
        <v>6152</v>
      </c>
    </row>
    <row r="1909" spans="1:18" x14ac:dyDescent="0.25">
      <c r="A1909">
        <v>1906</v>
      </c>
      <c r="B1909" t="s">
        <v>345</v>
      </c>
      <c r="D1909" t="s">
        <v>1674</v>
      </c>
      <c r="G1909" t="s">
        <v>3906</v>
      </c>
      <c r="H1909" t="s">
        <v>4102</v>
      </c>
      <c r="I1909" t="s">
        <v>4182</v>
      </c>
      <c r="N1909" t="s">
        <v>6013</v>
      </c>
      <c r="P1909" t="s">
        <v>6105</v>
      </c>
      <c r="Q1909" t="e">
        <f>VLOOKUP(P1909,[1]Лист1!$J$423:$K$465,2,0)</f>
        <v>#N/A</v>
      </c>
      <c r="R1909" t="s">
        <v>6152</v>
      </c>
    </row>
    <row r="1910" spans="1:18" x14ac:dyDescent="0.25">
      <c r="A1910">
        <v>1907</v>
      </c>
      <c r="B1910" t="s">
        <v>345</v>
      </c>
      <c r="D1910" t="s">
        <v>1675</v>
      </c>
      <c r="E1910" t="s">
        <v>3021</v>
      </c>
      <c r="G1910" t="s">
        <v>3906</v>
      </c>
      <c r="H1910" t="s">
        <v>4102</v>
      </c>
      <c r="I1910" t="s">
        <v>5033</v>
      </c>
      <c r="K1910" t="s">
        <v>3021</v>
      </c>
      <c r="N1910" t="s">
        <v>6013</v>
      </c>
      <c r="P1910" t="s">
        <v>6105</v>
      </c>
      <c r="Q1910" t="e">
        <f>VLOOKUP(P1910,[1]Лист1!$J$423:$K$465,2,0)</f>
        <v>#N/A</v>
      </c>
      <c r="R1910" t="s">
        <v>6152</v>
      </c>
    </row>
    <row r="1911" spans="1:18" x14ac:dyDescent="0.25">
      <c r="A1911">
        <v>1908</v>
      </c>
      <c r="D1911" t="s">
        <v>1676</v>
      </c>
      <c r="E1911" t="s">
        <v>3022</v>
      </c>
      <c r="G1911" t="s">
        <v>3906</v>
      </c>
      <c r="H1911" t="s">
        <v>4103</v>
      </c>
      <c r="I1911" t="s">
        <v>244</v>
      </c>
      <c r="K1911" t="s">
        <v>3022</v>
      </c>
      <c r="N1911" t="s">
        <v>6013</v>
      </c>
      <c r="Q1911" t="e">
        <f>VLOOKUP(P1911,[1]Лист1!$J$423:$K$465,2,0)</f>
        <v>#N/A</v>
      </c>
      <c r="R1911" t="s">
        <v>6153</v>
      </c>
    </row>
    <row r="1912" spans="1:18" x14ac:dyDescent="0.25">
      <c r="A1912">
        <v>1909</v>
      </c>
      <c r="D1912" t="s">
        <v>1677</v>
      </c>
      <c r="E1912" t="s">
        <v>3023</v>
      </c>
      <c r="G1912" t="s">
        <v>3906</v>
      </c>
      <c r="H1912" t="s">
        <v>4103</v>
      </c>
      <c r="I1912" t="s">
        <v>5034</v>
      </c>
      <c r="K1912" t="s">
        <v>3023</v>
      </c>
      <c r="N1912" t="s">
        <v>6013</v>
      </c>
      <c r="Q1912" t="e">
        <f>VLOOKUP(P1912,[1]Лист1!$J$423:$K$465,2,0)</f>
        <v>#N/A</v>
      </c>
      <c r="R1912" t="s">
        <v>6153</v>
      </c>
    </row>
    <row r="1913" spans="1:18" x14ac:dyDescent="0.25">
      <c r="A1913">
        <v>1910</v>
      </c>
      <c r="D1913" t="s">
        <v>1678</v>
      </c>
      <c r="E1913" t="s">
        <v>3024</v>
      </c>
      <c r="G1913" t="s">
        <v>3906</v>
      </c>
      <c r="H1913" t="s">
        <v>4103</v>
      </c>
      <c r="I1913" t="s">
        <v>5035</v>
      </c>
      <c r="K1913" t="s">
        <v>3024</v>
      </c>
      <c r="N1913" t="s">
        <v>6013</v>
      </c>
      <c r="Q1913" t="e">
        <f>VLOOKUP(P1913,[1]Лист1!$J$423:$K$465,2,0)</f>
        <v>#N/A</v>
      </c>
      <c r="R1913" t="s">
        <v>6153</v>
      </c>
    </row>
    <row r="1914" spans="1:18" x14ac:dyDescent="0.25">
      <c r="A1914">
        <v>1911</v>
      </c>
      <c r="D1914" t="s">
        <v>1679</v>
      </c>
      <c r="E1914" t="s">
        <v>3025</v>
      </c>
      <c r="G1914" t="s">
        <v>3906</v>
      </c>
      <c r="H1914" t="s">
        <v>4103</v>
      </c>
      <c r="I1914" t="s">
        <v>5036</v>
      </c>
      <c r="K1914" t="s">
        <v>3025</v>
      </c>
      <c r="N1914" t="s">
        <v>6013</v>
      </c>
      <c r="Q1914" t="e">
        <f>VLOOKUP(P1914,[1]Лист1!$J$423:$K$465,2,0)</f>
        <v>#N/A</v>
      </c>
      <c r="R1914" t="s">
        <v>6153</v>
      </c>
    </row>
    <row r="1915" spans="1:18" x14ac:dyDescent="0.25">
      <c r="A1915">
        <v>1912</v>
      </c>
      <c r="D1915" t="s">
        <v>1680</v>
      </c>
      <c r="E1915" t="s">
        <v>3026</v>
      </c>
      <c r="G1915" t="s">
        <v>3906</v>
      </c>
      <c r="H1915" t="s">
        <v>4103</v>
      </c>
      <c r="I1915" t="s">
        <v>5037</v>
      </c>
      <c r="K1915" t="s">
        <v>3026</v>
      </c>
      <c r="N1915" t="s">
        <v>6013</v>
      </c>
      <c r="Q1915" t="e">
        <f>VLOOKUP(P1915,[1]Лист1!$J$423:$K$465,2,0)</f>
        <v>#N/A</v>
      </c>
      <c r="R1915" t="s">
        <v>6153</v>
      </c>
    </row>
    <row r="1916" spans="1:18" x14ac:dyDescent="0.25">
      <c r="A1916">
        <v>1913</v>
      </c>
      <c r="D1916" t="s">
        <v>1679</v>
      </c>
      <c r="E1916" t="s">
        <v>3025</v>
      </c>
      <c r="G1916" t="s">
        <v>3906</v>
      </c>
      <c r="H1916" t="s">
        <v>4104</v>
      </c>
      <c r="I1916" t="s">
        <v>5038</v>
      </c>
      <c r="K1916" t="s">
        <v>3025</v>
      </c>
      <c r="N1916" t="s">
        <v>6013</v>
      </c>
      <c r="Q1916" t="e">
        <f>VLOOKUP(P1916,[1]Лист1!$J$423:$K$465,2,0)</f>
        <v>#N/A</v>
      </c>
      <c r="R1916" t="s">
        <v>6154</v>
      </c>
    </row>
    <row r="1917" spans="1:18" x14ac:dyDescent="0.25">
      <c r="A1917">
        <v>1914</v>
      </c>
      <c r="D1917" t="s">
        <v>1681</v>
      </c>
      <c r="E1917" t="s">
        <v>3027</v>
      </c>
      <c r="G1917" t="s">
        <v>3906</v>
      </c>
      <c r="H1917" t="s">
        <v>4104</v>
      </c>
      <c r="I1917" t="s">
        <v>5039</v>
      </c>
      <c r="K1917" t="s">
        <v>3027</v>
      </c>
      <c r="N1917" t="s">
        <v>6013</v>
      </c>
      <c r="Q1917" t="e">
        <f>VLOOKUP(P1917,[1]Лист1!$J$423:$K$465,2,0)</f>
        <v>#N/A</v>
      </c>
      <c r="R1917" t="s">
        <v>6154</v>
      </c>
    </row>
    <row r="1918" spans="1:18" x14ac:dyDescent="0.25">
      <c r="A1918">
        <v>1915</v>
      </c>
      <c r="D1918" t="s">
        <v>1682</v>
      </c>
      <c r="E1918" t="s">
        <v>3028</v>
      </c>
      <c r="G1918" t="s">
        <v>3906</v>
      </c>
      <c r="H1918" t="s">
        <v>4104</v>
      </c>
      <c r="I1918" t="s">
        <v>5040</v>
      </c>
      <c r="K1918" t="s">
        <v>3028</v>
      </c>
      <c r="N1918" t="s">
        <v>6013</v>
      </c>
      <c r="Q1918" t="e">
        <f>VLOOKUP(P1918,[1]Лист1!$J$423:$K$465,2,0)</f>
        <v>#N/A</v>
      </c>
      <c r="R1918" t="s">
        <v>6154</v>
      </c>
    </row>
    <row r="1919" spans="1:18" x14ac:dyDescent="0.25">
      <c r="A1919">
        <v>1916</v>
      </c>
      <c r="D1919" t="s">
        <v>1683</v>
      </c>
      <c r="E1919" t="s">
        <v>3029</v>
      </c>
      <c r="G1919" t="s">
        <v>3906</v>
      </c>
      <c r="H1919" t="s">
        <v>4104</v>
      </c>
      <c r="I1919" t="s">
        <v>5041</v>
      </c>
      <c r="K1919" t="s">
        <v>3029</v>
      </c>
      <c r="N1919" t="s">
        <v>6013</v>
      </c>
      <c r="Q1919" t="e">
        <f>VLOOKUP(P1919,[1]Лист1!$J$423:$K$465,2,0)</f>
        <v>#N/A</v>
      </c>
      <c r="R1919" t="s">
        <v>6154</v>
      </c>
    </row>
    <row r="1920" spans="1:18" x14ac:dyDescent="0.25">
      <c r="A1920">
        <v>1917</v>
      </c>
      <c r="D1920" t="s">
        <v>1684</v>
      </c>
      <c r="E1920" t="s">
        <v>3030</v>
      </c>
      <c r="G1920" t="s">
        <v>3906</v>
      </c>
      <c r="H1920" t="s">
        <v>4104</v>
      </c>
      <c r="I1920" t="s">
        <v>5042</v>
      </c>
      <c r="K1920" t="s">
        <v>3030</v>
      </c>
      <c r="N1920" t="s">
        <v>6013</v>
      </c>
      <c r="Q1920" t="e">
        <f>VLOOKUP(P1920,[1]Лист1!$J$423:$K$465,2,0)</f>
        <v>#N/A</v>
      </c>
      <c r="R1920" t="s">
        <v>6154</v>
      </c>
    </row>
    <row r="1921" spans="1:18" x14ac:dyDescent="0.25">
      <c r="A1921">
        <v>1918</v>
      </c>
      <c r="D1921" t="s">
        <v>1031</v>
      </c>
      <c r="E1921" t="s">
        <v>3031</v>
      </c>
      <c r="G1921" t="s">
        <v>3906</v>
      </c>
      <c r="H1921" t="s">
        <v>4104</v>
      </c>
      <c r="I1921" t="s">
        <v>5037</v>
      </c>
      <c r="K1921" t="s">
        <v>3031</v>
      </c>
      <c r="N1921" t="s">
        <v>6013</v>
      </c>
      <c r="Q1921" t="e">
        <f>VLOOKUP(P1921,[1]Лист1!$J$423:$K$465,2,0)</f>
        <v>#N/A</v>
      </c>
      <c r="R1921" t="s">
        <v>6154</v>
      </c>
    </row>
    <row r="1922" spans="1:18" x14ac:dyDescent="0.25">
      <c r="A1922">
        <v>1919</v>
      </c>
      <c r="D1922" t="s">
        <v>1685</v>
      </c>
      <c r="E1922" t="s">
        <v>3032</v>
      </c>
      <c r="G1922" t="s">
        <v>3906</v>
      </c>
      <c r="H1922" t="s">
        <v>4104</v>
      </c>
      <c r="I1922" t="s">
        <v>4707</v>
      </c>
      <c r="K1922" t="s">
        <v>3032</v>
      </c>
      <c r="N1922" t="s">
        <v>6013</v>
      </c>
      <c r="Q1922" t="e">
        <f>VLOOKUP(P1922,[1]Лист1!$J$423:$K$465,2,0)</f>
        <v>#N/A</v>
      </c>
      <c r="R1922" t="s">
        <v>6154</v>
      </c>
    </row>
    <row r="1923" spans="1:18" x14ac:dyDescent="0.25">
      <c r="A1923">
        <v>1920</v>
      </c>
      <c r="B1923" t="s">
        <v>345</v>
      </c>
      <c r="D1923" t="s">
        <v>1614</v>
      </c>
      <c r="E1923" t="s">
        <v>3033</v>
      </c>
      <c r="G1923" t="s">
        <v>3906</v>
      </c>
      <c r="H1923" t="s">
        <v>4105</v>
      </c>
      <c r="I1923" t="s">
        <v>96</v>
      </c>
      <c r="K1923" t="s">
        <v>3033</v>
      </c>
      <c r="N1923" t="s">
        <v>6013</v>
      </c>
      <c r="P1923" t="s">
        <v>6106</v>
      </c>
      <c r="Q1923" t="e">
        <f>VLOOKUP(P1923,[1]Лист1!$J$423:$K$465,2,0)</f>
        <v>#N/A</v>
      </c>
      <c r="R1923" t="s">
        <v>6155</v>
      </c>
    </row>
    <row r="1924" spans="1:18" x14ac:dyDescent="0.25">
      <c r="A1924">
        <v>1921</v>
      </c>
      <c r="B1924" t="s">
        <v>345</v>
      </c>
      <c r="D1924" t="s">
        <v>1686</v>
      </c>
      <c r="G1924" t="s">
        <v>3906</v>
      </c>
      <c r="H1924" t="s">
        <v>4105</v>
      </c>
      <c r="I1924" t="s">
        <v>5043</v>
      </c>
      <c r="N1924" t="s">
        <v>6013</v>
      </c>
      <c r="P1924" t="s">
        <v>6106</v>
      </c>
      <c r="Q1924" t="e">
        <f>VLOOKUP(P1924,[1]Лист1!$J$423:$K$465,2,0)</f>
        <v>#N/A</v>
      </c>
      <c r="R1924" t="s">
        <v>6155</v>
      </c>
    </row>
    <row r="1925" spans="1:18" x14ac:dyDescent="0.25">
      <c r="A1925">
        <v>1922</v>
      </c>
      <c r="B1925" t="s">
        <v>345</v>
      </c>
      <c r="D1925" t="s">
        <v>1687</v>
      </c>
      <c r="E1925" t="s">
        <v>3034</v>
      </c>
      <c r="G1925" t="s">
        <v>3906</v>
      </c>
      <c r="H1925" t="s">
        <v>4105</v>
      </c>
      <c r="I1925" t="s">
        <v>5044</v>
      </c>
      <c r="K1925" t="s">
        <v>3034</v>
      </c>
      <c r="N1925" t="s">
        <v>6013</v>
      </c>
      <c r="P1925" t="s">
        <v>6106</v>
      </c>
      <c r="Q1925" t="e">
        <f>VLOOKUP(P1925,[1]Лист1!$J$423:$K$465,2,0)</f>
        <v>#N/A</v>
      </c>
      <c r="R1925" t="s">
        <v>6155</v>
      </c>
    </row>
    <row r="1926" spans="1:18" x14ac:dyDescent="0.25">
      <c r="A1926">
        <v>1923</v>
      </c>
      <c r="B1926" t="s">
        <v>345</v>
      </c>
      <c r="D1926" t="s">
        <v>1688</v>
      </c>
      <c r="E1926" t="s">
        <v>3035</v>
      </c>
      <c r="G1926" t="s">
        <v>3906</v>
      </c>
      <c r="H1926" t="s">
        <v>4105</v>
      </c>
      <c r="I1926" t="s">
        <v>5045</v>
      </c>
      <c r="K1926" t="s">
        <v>3035</v>
      </c>
      <c r="N1926" t="s">
        <v>6013</v>
      </c>
      <c r="P1926" t="s">
        <v>6106</v>
      </c>
      <c r="Q1926" t="e">
        <f>VLOOKUP(P1926,[1]Лист1!$J$423:$K$465,2,0)</f>
        <v>#N/A</v>
      </c>
      <c r="R1926" t="s">
        <v>6155</v>
      </c>
    </row>
    <row r="1927" spans="1:18" x14ac:dyDescent="0.25">
      <c r="A1927">
        <v>1924</v>
      </c>
      <c r="B1927" t="s">
        <v>345</v>
      </c>
      <c r="D1927" t="s">
        <v>1689</v>
      </c>
      <c r="G1927" t="s">
        <v>3906</v>
      </c>
      <c r="H1927" t="s">
        <v>4105</v>
      </c>
      <c r="I1927" t="s">
        <v>5046</v>
      </c>
      <c r="N1927" t="s">
        <v>6013</v>
      </c>
      <c r="P1927" t="s">
        <v>6106</v>
      </c>
      <c r="Q1927" t="e">
        <f>VLOOKUP(P1927,[1]Лист1!$J$423:$K$465,2,0)</f>
        <v>#N/A</v>
      </c>
      <c r="R1927" t="s">
        <v>6155</v>
      </c>
    </row>
    <row r="1928" spans="1:18" x14ac:dyDescent="0.25">
      <c r="A1928">
        <v>1925</v>
      </c>
      <c r="B1928" t="s">
        <v>345</v>
      </c>
      <c r="D1928" t="s">
        <v>1690</v>
      </c>
      <c r="G1928" t="s">
        <v>3906</v>
      </c>
      <c r="H1928" t="s">
        <v>4105</v>
      </c>
      <c r="I1928" t="s">
        <v>5047</v>
      </c>
      <c r="N1928" t="s">
        <v>6013</v>
      </c>
      <c r="P1928" t="s">
        <v>6106</v>
      </c>
      <c r="Q1928" t="e">
        <f>VLOOKUP(P1928,[1]Лист1!$J$423:$K$465,2,0)</f>
        <v>#N/A</v>
      </c>
      <c r="R1928" t="s">
        <v>6155</v>
      </c>
    </row>
    <row r="1929" spans="1:18" x14ac:dyDescent="0.25">
      <c r="A1929">
        <v>1926</v>
      </c>
      <c r="B1929" t="s">
        <v>353</v>
      </c>
      <c r="D1929" t="s">
        <v>1691</v>
      </c>
      <c r="E1929" t="s">
        <v>1691</v>
      </c>
      <c r="G1929" t="s">
        <v>3906</v>
      </c>
      <c r="H1929" t="s">
        <v>4106</v>
      </c>
      <c r="I1929" t="s">
        <v>4237</v>
      </c>
      <c r="K1929" t="s">
        <v>1691</v>
      </c>
      <c r="N1929" t="s">
        <v>6013</v>
      </c>
      <c r="P1929" t="s">
        <v>353</v>
      </c>
      <c r="Q1929" t="e">
        <f>VLOOKUP(P1929,[1]Лист1!$J$423:$K$465,2,0)</f>
        <v>#N/A</v>
      </c>
      <c r="R1929" t="s">
        <v>6156</v>
      </c>
    </row>
    <row r="1930" spans="1:18" x14ac:dyDescent="0.25">
      <c r="A1930">
        <v>1927</v>
      </c>
      <c r="B1930" t="s">
        <v>353</v>
      </c>
      <c r="D1930" t="s">
        <v>1108</v>
      </c>
      <c r="E1930" t="s">
        <v>3036</v>
      </c>
      <c r="G1930" t="s">
        <v>3906</v>
      </c>
      <c r="H1930" t="s">
        <v>4106</v>
      </c>
      <c r="I1930" t="s">
        <v>4358</v>
      </c>
      <c r="K1930" t="s">
        <v>3036</v>
      </c>
      <c r="N1930" t="s">
        <v>6013</v>
      </c>
      <c r="P1930" t="s">
        <v>353</v>
      </c>
      <c r="Q1930" t="e">
        <f>VLOOKUP(P1930,[1]Лист1!$J$423:$K$465,2,0)</f>
        <v>#N/A</v>
      </c>
      <c r="R1930" t="s">
        <v>6156</v>
      </c>
    </row>
    <row r="1931" spans="1:18" x14ac:dyDescent="0.25">
      <c r="A1931">
        <v>1928</v>
      </c>
      <c r="B1931" t="s">
        <v>353</v>
      </c>
      <c r="D1931" t="s">
        <v>1692</v>
      </c>
      <c r="E1931" t="s">
        <v>1692</v>
      </c>
      <c r="G1931" t="s">
        <v>3906</v>
      </c>
      <c r="H1931" t="s">
        <v>4106</v>
      </c>
      <c r="I1931" t="s">
        <v>5037</v>
      </c>
      <c r="K1931" t="s">
        <v>1692</v>
      </c>
      <c r="N1931" t="s">
        <v>6013</v>
      </c>
      <c r="P1931" t="s">
        <v>353</v>
      </c>
      <c r="Q1931" t="e">
        <f>VLOOKUP(P1931,[1]Лист1!$J$423:$K$465,2,0)</f>
        <v>#N/A</v>
      </c>
      <c r="R1931" t="s">
        <v>6156</v>
      </c>
    </row>
    <row r="1932" spans="1:18" x14ac:dyDescent="0.25">
      <c r="A1932">
        <v>1929</v>
      </c>
      <c r="B1932" t="s">
        <v>353</v>
      </c>
      <c r="D1932" t="s">
        <v>1693</v>
      </c>
      <c r="E1932" t="s">
        <v>3037</v>
      </c>
      <c r="G1932" t="s">
        <v>3906</v>
      </c>
      <c r="H1932" t="s">
        <v>4106</v>
      </c>
      <c r="I1932" t="s">
        <v>1113</v>
      </c>
      <c r="K1932" t="s">
        <v>3037</v>
      </c>
      <c r="N1932" t="s">
        <v>6013</v>
      </c>
      <c r="P1932" t="s">
        <v>353</v>
      </c>
      <c r="Q1932" t="e">
        <f>VLOOKUP(P1932,[1]Лист1!$J$423:$K$465,2,0)</f>
        <v>#N/A</v>
      </c>
      <c r="R1932" t="s">
        <v>6156</v>
      </c>
    </row>
    <row r="1933" spans="1:18" x14ac:dyDescent="0.25">
      <c r="A1933">
        <v>1930</v>
      </c>
      <c r="B1933" t="s">
        <v>353</v>
      </c>
      <c r="D1933" t="s">
        <v>1605</v>
      </c>
      <c r="E1933" t="s">
        <v>1605</v>
      </c>
      <c r="G1933" t="s">
        <v>3906</v>
      </c>
      <c r="H1933" t="s">
        <v>4107</v>
      </c>
      <c r="I1933" t="s">
        <v>5048</v>
      </c>
      <c r="K1933" t="s">
        <v>1605</v>
      </c>
      <c r="N1933" t="s">
        <v>6013</v>
      </c>
      <c r="P1933" t="s">
        <v>353</v>
      </c>
      <c r="Q1933" t="e">
        <f>VLOOKUP(P1933,[1]Лист1!$J$423:$K$465,2,0)</f>
        <v>#N/A</v>
      </c>
      <c r="R1933" t="s">
        <v>6157</v>
      </c>
    </row>
    <row r="1934" spans="1:18" x14ac:dyDescent="0.25">
      <c r="A1934">
        <v>1931</v>
      </c>
      <c r="B1934" t="s">
        <v>353</v>
      </c>
      <c r="D1934" t="s">
        <v>1694</v>
      </c>
      <c r="E1934" t="s">
        <v>1694</v>
      </c>
      <c r="G1934" t="s">
        <v>3906</v>
      </c>
      <c r="H1934" t="s">
        <v>4107</v>
      </c>
      <c r="I1934" t="s">
        <v>5049</v>
      </c>
      <c r="K1934" t="s">
        <v>1694</v>
      </c>
      <c r="N1934" t="s">
        <v>6013</v>
      </c>
      <c r="P1934" t="s">
        <v>353</v>
      </c>
      <c r="Q1934" t="e">
        <f>VLOOKUP(P1934,[1]Лист1!$J$423:$K$465,2,0)</f>
        <v>#N/A</v>
      </c>
      <c r="R1934" t="s">
        <v>6157</v>
      </c>
    </row>
    <row r="1935" spans="1:18" x14ac:dyDescent="0.25">
      <c r="A1935">
        <v>1932</v>
      </c>
      <c r="B1935" t="s">
        <v>353</v>
      </c>
      <c r="D1935" t="s">
        <v>1695</v>
      </c>
      <c r="G1935" t="s">
        <v>3906</v>
      </c>
      <c r="H1935" t="s">
        <v>4107</v>
      </c>
      <c r="I1935" t="s">
        <v>5050</v>
      </c>
      <c r="N1935" t="s">
        <v>6013</v>
      </c>
      <c r="P1935" t="s">
        <v>353</v>
      </c>
      <c r="Q1935" t="e">
        <f>VLOOKUP(P1935,[1]Лист1!$J$423:$K$465,2,0)</f>
        <v>#N/A</v>
      </c>
      <c r="R1935" t="s">
        <v>6157</v>
      </c>
    </row>
    <row r="1936" spans="1:18" x14ac:dyDescent="0.25">
      <c r="A1936">
        <v>1933</v>
      </c>
      <c r="B1936" t="s">
        <v>353</v>
      </c>
      <c r="D1936" t="s">
        <v>1696</v>
      </c>
      <c r="G1936" t="s">
        <v>3906</v>
      </c>
      <c r="H1936" t="s">
        <v>4107</v>
      </c>
      <c r="I1936" t="s">
        <v>5051</v>
      </c>
      <c r="N1936" t="s">
        <v>6013</v>
      </c>
      <c r="P1936" t="s">
        <v>353</v>
      </c>
      <c r="Q1936" t="e">
        <f>VLOOKUP(P1936,[1]Лист1!$J$423:$K$465,2,0)</f>
        <v>#N/A</v>
      </c>
      <c r="R1936" t="s">
        <v>6157</v>
      </c>
    </row>
    <row r="1937" spans="1:18" x14ac:dyDescent="0.25">
      <c r="A1937">
        <v>1934</v>
      </c>
      <c r="B1937" t="s">
        <v>353</v>
      </c>
      <c r="D1937" t="s">
        <v>1697</v>
      </c>
      <c r="G1937" t="s">
        <v>3906</v>
      </c>
      <c r="H1937" t="s">
        <v>4107</v>
      </c>
      <c r="I1937" t="s">
        <v>5052</v>
      </c>
      <c r="N1937" t="s">
        <v>6013</v>
      </c>
      <c r="P1937" t="s">
        <v>353</v>
      </c>
      <c r="Q1937" t="e">
        <f>VLOOKUP(P1937,[1]Лист1!$J$423:$K$465,2,0)</f>
        <v>#N/A</v>
      </c>
      <c r="R1937" t="s">
        <v>6157</v>
      </c>
    </row>
    <row r="1938" spans="1:18" x14ac:dyDescent="0.25">
      <c r="A1938">
        <v>1935</v>
      </c>
      <c r="B1938" t="s">
        <v>353</v>
      </c>
      <c r="D1938" t="s">
        <v>1698</v>
      </c>
      <c r="G1938" t="s">
        <v>3906</v>
      </c>
      <c r="H1938" t="s">
        <v>4107</v>
      </c>
      <c r="I1938" t="s">
        <v>5053</v>
      </c>
      <c r="N1938" t="s">
        <v>6013</v>
      </c>
      <c r="P1938" t="s">
        <v>353</v>
      </c>
      <c r="Q1938" t="e">
        <f>VLOOKUP(P1938,[1]Лист1!$J$423:$K$465,2,0)</f>
        <v>#N/A</v>
      </c>
      <c r="R1938" t="s">
        <v>6157</v>
      </c>
    </row>
    <row r="1939" spans="1:18" x14ac:dyDescent="0.25">
      <c r="A1939">
        <v>1936</v>
      </c>
      <c r="B1939" t="s">
        <v>353</v>
      </c>
      <c r="D1939" t="s">
        <v>1699</v>
      </c>
      <c r="G1939" t="s">
        <v>3906</v>
      </c>
      <c r="H1939" t="s">
        <v>4107</v>
      </c>
      <c r="I1939" t="s">
        <v>5054</v>
      </c>
      <c r="N1939" t="s">
        <v>6013</v>
      </c>
      <c r="P1939" t="s">
        <v>353</v>
      </c>
      <c r="Q1939" t="e">
        <f>VLOOKUP(P1939,[1]Лист1!$J$423:$K$465,2,0)</f>
        <v>#N/A</v>
      </c>
      <c r="R1939" t="s">
        <v>6157</v>
      </c>
    </row>
    <row r="1940" spans="1:18" x14ac:dyDescent="0.25">
      <c r="A1940">
        <v>1937</v>
      </c>
      <c r="B1940" t="s">
        <v>345</v>
      </c>
      <c r="D1940" t="s">
        <v>1700</v>
      </c>
      <c r="E1940" t="s">
        <v>3038</v>
      </c>
      <c r="G1940" t="s">
        <v>3906</v>
      </c>
      <c r="H1940" t="s">
        <v>4108</v>
      </c>
      <c r="I1940" t="s">
        <v>5055</v>
      </c>
      <c r="K1940" t="s">
        <v>3038</v>
      </c>
      <c r="N1940" t="s">
        <v>6013</v>
      </c>
      <c r="P1940" t="s">
        <v>406</v>
      </c>
      <c r="Q1940" t="e">
        <f>VLOOKUP(P1940,[1]Лист1!$J$423:$K$465,2,0)</f>
        <v>#N/A</v>
      </c>
      <c r="R1940" t="s">
        <v>6158</v>
      </c>
    </row>
    <row r="1941" spans="1:18" x14ac:dyDescent="0.25">
      <c r="A1941">
        <v>1938</v>
      </c>
      <c r="B1941" t="s">
        <v>345</v>
      </c>
      <c r="D1941" t="s">
        <v>1701</v>
      </c>
      <c r="E1941" t="s">
        <v>3039</v>
      </c>
      <c r="G1941" t="s">
        <v>3906</v>
      </c>
      <c r="H1941" t="s">
        <v>4108</v>
      </c>
      <c r="I1941" t="s">
        <v>5056</v>
      </c>
      <c r="K1941" t="s">
        <v>3039</v>
      </c>
      <c r="N1941" t="s">
        <v>6013</v>
      </c>
      <c r="P1941" t="s">
        <v>406</v>
      </c>
      <c r="Q1941" t="e">
        <f>VLOOKUP(P1941,[1]Лист1!$J$423:$K$465,2,0)</f>
        <v>#N/A</v>
      </c>
      <c r="R1941" t="s">
        <v>6158</v>
      </c>
    </row>
    <row r="1942" spans="1:18" x14ac:dyDescent="0.25">
      <c r="A1942">
        <v>1939</v>
      </c>
      <c r="B1942" t="s">
        <v>345</v>
      </c>
      <c r="D1942" t="s">
        <v>1702</v>
      </c>
      <c r="E1942" t="s">
        <v>1702</v>
      </c>
      <c r="F1942" t="s">
        <v>3896</v>
      </c>
      <c r="G1942" t="s">
        <v>3906</v>
      </c>
      <c r="H1942" t="s">
        <v>4108</v>
      </c>
      <c r="I1942" t="s">
        <v>5057</v>
      </c>
      <c r="K1942" t="s">
        <v>1702</v>
      </c>
      <c r="N1942" t="s">
        <v>6013</v>
      </c>
      <c r="P1942" t="s">
        <v>406</v>
      </c>
      <c r="Q1942" t="e">
        <f>VLOOKUP(P1942,[1]Лист1!$J$423:$K$465,2,0)</f>
        <v>#N/A</v>
      </c>
      <c r="R1942" t="s">
        <v>6158</v>
      </c>
    </row>
    <row r="1943" spans="1:18" x14ac:dyDescent="0.25">
      <c r="A1943">
        <v>1940</v>
      </c>
      <c r="B1943" t="s">
        <v>345</v>
      </c>
      <c r="D1943" t="s">
        <v>1605</v>
      </c>
      <c r="E1943" t="s">
        <v>1605</v>
      </c>
      <c r="G1943" t="s">
        <v>3906</v>
      </c>
      <c r="H1943" t="s">
        <v>4109</v>
      </c>
      <c r="I1943" t="s">
        <v>5013</v>
      </c>
      <c r="K1943" t="s">
        <v>1605</v>
      </c>
      <c r="N1943" t="s">
        <v>6013</v>
      </c>
      <c r="P1943" t="s">
        <v>406</v>
      </c>
      <c r="Q1943" t="e">
        <f>VLOOKUP(P1943,[1]Лист1!$J$423:$K$465,2,0)</f>
        <v>#N/A</v>
      </c>
      <c r="R1943" t="s">
        <v>6159</v>
      </c>
    </row>
    <row r="1944" spans="1:18" x14ac:dyDescent="0.25">
      <c r="A1944">
        <v>1941</v>
      </c>
      <c r="B1944" t="s">
        <v>345</v>
      </c>
      <c r="D1944" t="s">
        <v>1703</v>
      </c>
      <c r="G1944" t="s">
        <v>3906</v>
      </c>
      <c r="H1944" t="s">
        <v>4109</v>
      </c>
      <c r="I1944" t="s">
        <v>96</v>
      </c>
      <c r="N1944" t="s">
        <v>6013</v>
      </c>
      <c r="P1944" t="s">
        <v>406</v>
      </c>
      <c r="Q1944" t="e">
        <f>VLOOKUP(P1944,[1]Лист1!$J$423:$K$465,2,0)</f>
        <v>#N/A</v>
      </c>
      <c r="R1944" t="s">
        <v>6159</v>
      </c>
    </row>
    <row r="1945" spans="1:18" x14ac:dyDescent="0.25">
      <c r="A1945">
        <v>1942</v>
      </c>
      <c r="B1945" t="s">
        <v>345</v>
      </c>
      <c r="D1945" t="s">
        <v>1704</v>
      </c>
      <c r="G1945" t="s">
        <v>3906</v>
      </c>
      <c r="H1945" t="s">
        <v>4109</v>
      </c>
      <c r="I1945" t="s">
        <v>5058</v>
      </c>
      <c r="N1945" t="s">
        <v>6013</v>
      </c>
      <c r="P1945" t="s">
        <v>406</v>
      </c>
      <c r="Q1945" t="e">
        <f>VLOOKUP(P1945,[1]Лист1!$J$423:$K$465,2,0)</f>
        <v>#N/A</v>
      </c>
      <c r="R1945" t="s">
        <v>6159</v>
      </c>
    </row>
    <row r="1946" spans="1:18" x14ac:dyDescent="0.25">
      <c r="A1946">
        <v>1943</v>
      </c>
      <c r="B1946" t="s">
        <v>345</v>
      </c>
      <c r="D1946" t="s">
        <v>1694</v>
      </c>
      <c r="E1946" t="s">
        <v>1694</v>
      </c>
      <c r="G1946" t="s">
        <v>3906</v>
      </c>
      <c r="H1946" t="s">
        <v>4109</v>
      </c>
      <c r="I1946" t="s">
        <v>5017</v>
      </c>
      <c r="K1946" t="s">
        <v>1694</v>
      </c>
      <c r="N1946" t="s">
        <v>6013</v>
      </c>
      <c r="P1946" t="s">
        <v>406</v>
      </c>
      <c r="Q1946" t="e">
        <f>VLOOKUP(P1946,[1]Лист1!$J$423:$K$465,2,0)</f>
        <v>#N/A</v>
      </c>
      <c r="R1946" t="s">
        <v>6159</v>
      </c>
    </row>
    <row r="1947" spans="1:18" x14ac:dyDescent="0.25">
      <c r="A1947">
        <v>1944</v>
      </c>
      <c r="B1947" t="s">
        <v>345</v>
      </c>
      <c r="D1947" t="s">
        <v>804</v>
      </c>
      <c r="G1947" t="s">
        <v>3906</v>
      </c>
      <c r="H1947" t="s">
        <v>4110</v>
      </c>
      <c r="I1947" t="s">
        <v>5059</v>
      </c>
      <c r="N1947" t="s">
        <v>6013</v>
      </c>
      <c r="P1947" t="s">
        <v>6107</v>
      </c>
      <c r="Q1947" t="e">
        <f>VLOOKUP(P1947,[1]Лист1!$J$423:$K$465,2,0)</f>
        <v>#N/A</v>
      </c>
      <c r="R1947" t="s">
        <v>6160</v>
      </c>
    </row>
    <row r="1948" spans="1:18" x14ac:dyDescent="0.25">
      <c r="A1948">
        <v>1945</v>
      </c>
      <c r="B1948" t="s">
        <v>345</v>
      </c>
      <c r="D1948" t="s">
        <v>1705</v>
      </c>
      <c r="G1948" t="s">
        <v>3906</v>
      </c>
      <c r="H1948" t="s">
        <v>4110</v>
      </c>
      <c r="I1948" t="s">
        <v>5060</v>
      </c>
      <c r="N1948" t="s">
        <v>6013</v>
      </c>
      <c r="P1948" t="s">
        <v>6107</v>
      </c>
      <c r="Q1948" t="e">
        <f>VLOOKUP(P1948,[1]Лист1!$J$423:$K$465,2,0)</f>
        <v>#N/A</v>
      </c>
      <c r="R1948" t="s">
        <v>6160</v>
      </c>
    </row>
    <row r="1949" spans="1:18" x14ac:dyDescent="0.25">
      <c r="A1949">
        <v>1946</v>
      </c>
      <c r="B1949" t="s">
        <v>345</v>
      </c>
      <c r="D1949" t="s">
        <v>1706</v>
      </c>
      <c r="G1949" t="s">
        <v>3906</v>
      </c>
      <c r="H1949" t="s">
        <v>4110</v>
      </c>
      <c r="I1949" t="s">
        <v>5061</v>
      </c>
      <c r="N1949" t="s">
        <v>6013</v>
      </c>
      <c r="P1949" t="s">
        <v>6107</v>
      </c>
      <c r="Q1949" t="e">
        <f>VLOOKUP(P1949,[1]Лист1!$J$423:$K$465,2,0)</f>
        <v>#N/A</v>
      </c>
      <c r="R1949" t="s">
        <v>6160</v>
      </c>
    </row>
    <row r="1950" spans="1:18" x14ac:dyDescent="0.25">
      <c r="A1950">
        <v>1947</v>
      </c>
      <c r="B1950" t="s">
        <v>345</v>
      </c>
      <c r="D1950" t="s">
        <v>1707</v>
      </c>
      <c r="G1950" t="s">
        <v>3906</v>
      </c>
      <c r="H1950" t="s">
        <v>4110</v>
      </c>
      <c r="I1950" t="s">
        <v>5062</v>
      </c>
      <c r="N1950" t="s">
        <v>6013</v>
      </c>
      <c r="P1950" t="s">
        <v>6107</v>
      </c>
      <c r="Q1950" t="e">
        <f>VLOOKUP(P1950,[1]Лист1!$J$423:$K$465,2,0)</f>
        <v>#N/A</v>
      </c>
      <c r="R1950" t="s">
        <v>6160</v>
      </c>
    </row>
    <row r="1951" spans="1:18" x14ac:dyDescent="0.25">
      <c r="A1951">
        <v>1948</v>
      </c>
      <c r="B1951" t="s">
        <v>345</v>
      </c>
      <c r="D1951" t="s">
        <v>1708</v>
      </c>
      <c r="G1951" t="s">
        <v>3906</v>
      </c>
      <c r="H1951" t="s">
        <v>4110</v>
      </c>
      <c r="I1951" t="s">
        <v>5063</v>
      </c>
      <c r="N1951" t="s">
        <v>6013</v>
      </c>
      <c r="P1951" t="s">
        <v>6107</v>
      </c>
      <c r="Q1951" t="e">
        <f>VLOOKUP(P1951,[1]Лист1!$J$423:$K$465,2,0)</f>
        <v>#N/A</v>
      </c>
      <c r="R1951" t="s">
        <v>6160</v>
      </c>
    </row>
    <row r="1952" spans="1:18" x14ac:dyDescent="0.25">
      <c r="A1952">
        <v>1949</v>
      </c>
      <c r="B1952" t="s">
        <v>345</v>
      </c>
      <c r="D1952" t="s">
        <v>1605</v>
      </c>
      <c r="E1952" t="s">
        <v>1605</v>
      </c>
      <c r="G1952" t="s">
        <v>3906</v>
      </c>
      <c r="H1952" t="s">
        <v>4111</v>
      </c>
      <c r="I1952" t="s">
        <v>5013</v>
      </c>
      <c r="K1952" t="s">
        <v>1605</v>
      </c>
      <c r="N1952" t="s">
        <v>6013</v>
      </c>
      <c r="P1952" t="s">
        <v>6105</v>
      </c>
      <c r="Q1952" t="e">
        <f>VLOOKUP(P1952,[1]Лист1!$J$423:$K$465,2,0)</f>
        <v>#N/A</v>
      </c>
      <c r="R1952" t="s">
        <v>6161</v>
      </c>
    </row>
    <row r="1953" spans="1:18" x14ac:dyDescent="0.25">
      <c r="A1953">
        <v>1950</v>
      </c>
      <c r="B1953" t="s">
        <v>345</v>
      </c>
      <c r="D1953" t="s">
        <v>1709</v>
      </c>
      <c r="G1953" t="s">
        <v>3906</v>
      </c>
      <c r="H1953" t="s">
        <v>4111</v>
      </c>
      <c r="I1953" t="s">
        <v>5064</v>
      </c>
      <c r="N1953" t="s">
        <v>6013</v>
      </c>
      <c r="P1953" t="s">
        <v>6105</v>
      </c>
      <c r="Q1953" t="e">
        <f>VLOOKUP(P1953,[1]Лист1!$J$423:$K$465,2,0)</f>
        <v>#N/A</v>
      </c>
      <c r="R1953" t="s">
        <v>6161</v>
      </c>
    </row>
    <row r="1954" spans="1:18" x14ac:dyDescent="0.25">
      <c r="A1954">
        <v>1951</v>
      </c>
      <c r="B1954" t="s">
        <v>345</v>
      </c>
      <c r="D1954" t="s">
        <v>1710</v>
      </c>
      <c r="G1954" t="s">
        <v>3906</v>
      </c>
      <c r="H1954" t="s">
        <v>4111</v>
      </c>
      <c r="I1954" t="s">
        <v>5065</v>
      </c>
      <c r="N1954" t="s">
        <v>6013</v>
      </c>
      <c r="P1954" t="s">
        <v>6105</v>
      </c>
      <c r="Q1954" t="e">
        <f>VLOOKUP(P1954,[1]Лист1!$J$423:$K$465,2,0)</f>
        <v>#N/A</v>
      </c>
      <c r="R1954" t="s">
        <v>6161</v>
      </c>
    </row>
    <row r="1955" spans="1:18" x14ac:dyDescent="0.25">
      <c r="A1955">
        <v>1952</v>
      </c>
      <c r="B1955" t="s">
        <v>345</v>
      </c>
      <c r="D1955" t="s">
        <v>1711</v>
      </c>
      <c r="G1955" t="s">
        <v>3906</v>
      </c>
      <c r="H1955" t="s">
        <v>4111</v>
      </c>
      <c r="I1955" t="s">
        <v>4182</v>
      </c>
      <c r="N1955" t="s">
        <v>6013</v>
      </c>
      <c r="P1955" t="s">
        <v>6105</v>
      </c>
      <c r="Q1955" t="e">
        <f>VLOOKUP(P1955,[1]Лист1!$J$423:$K$465,2,0)</f>
        <v>#N/A</v>
      </c>
      <c r="R1955" t="s">
        <v>6161</v>
      </c>
    </row>
    <row r="1956" spans="1:18" x14ac:dyDescent="0.25">
      <c r="A1956">
        <v>1953</v>
      </c>
      <c r="D1956" t="s">
        <v>1712</v>
      </c>
      <c r="E1956" t="s">
        <v>3040</v>
      </c>
      <c r="G1956" t="s">
        <v>3906</v>
      </c>
      <c r="H1956" t="s">
        <v>4112</v>
      </c>
      <c r="I1956" t="s">
        <v>96</v>
      </c>
      <c r="K1956" t="s">
        <v>3040</v>
      </c>
      <c r="N1956" t="s">
        <v>6013</v>
      </c>
      <c r="Q1956" t="e">
        <f>VLOOKUP(P1956,[1]Лист1!$J$423:$K$465,2,0)</f>
        <v>#N/A</v>
      </c>
      <c r="R1956" t="s">
        <v>6162</v>
      </c>
    </row>
    <row r="1957" spans="1:18" x14ac:dyDescent="0.25">
      <c r="A1957">
        <v>1954</v>
      </c>
      <c r="D1957" t="s">
        <v>1713</v>
      </c>
      <c r="E1957" t="s">
        <v>3041</v>
      </c>
      <c r="G1957" t="s">
        <v>3906</v>
      </c>
      <c r="H1957" t="s">
        <v>4112</v>
      </c>
      <c r="I1957" t="s">
        <v>5066</v>
      </c>
      <c r="K1957" t="s">
        <v>3041</v>
      </c>
      <c r="N1957" t="s">
        <v>6013</v>
      </c>
      <c r="Q1957" t="e">
        <f>VLOOKUP(P1957,[1]Лист1!$J$423:$K$465,2,0)</f>
        <v>#N/A</v>
      </c>
      <c r="R1957" t="s">
        <v>6162</v>
      </c>
    </row>
    <row r="1958" spans="1:18" x14ac:dyDescent="0.25">
      <c r="A1958">
        <v>1955</v>
      </c>
      <c r="D1958" t="s">
        <v>1714</v>
      </c>
      <c r="E1958" t="s">
        <v>1321</v>
      </c>
      <c r="G1958" t="s">
        <v>3906</v>
      </c>
      <c r="H1958" t="s">
        <v>4112</v>
      </c>
      <c r="I1958" t="s">
        <v>5067</v>
      </c>
      <c r="K1958" t="s">
        <v>1321</v>
      </c>
      <c r="N1958" t="s">
        <v>6013</v>
      </c>
      <c r="Q1958" t="e">
        <f>VLOOKUP(P1958,[1]Лист1!$J$423:$K$465,2,0)</f>
        <v>#N/A</v>
      </c>
      <c r="R1958" t="s">
        <v>6162</v>
      </c>
    </row>
    <row r="1959" spans="1:18" x14ac:dyDescent="0.25">
      <c r="A1959">
        <v>1956</v>
      </c>
      <c r="D1959" t="s">
        <v>1715</v>
      </c>
      <c r="E1959" t="s">
        <v>3042</v>
      </c>
      <c r="G1959" t="s">
        <v>3906</v>
      </c>
      <c r="H1959" t="s">
        <v>4112</v>
      </c>
      <c r="I1959" t="s">
        <v>4309</v>
      </c>
      <c r="K1959" t="s">
        <v>3042</v>
      </c>
      <c r="N1959" t="s">
        <v>6013</v>
      </c>
      <c r="Q1959" t="e">
        <f>VLOOKUP(P1959,[1]Лист1!$J$423:$K$465,2,0)</f>
        <v>#N/A</v>
      </c>
      <c r="R1959" t="s">
        <v>6162</v>
      </c>
    </row>
    <row r="1960" spans="1:18" x14ac:dyDescent="0.25">
      <c r="A1960">
        <v>1957</v>
      </c>
      <c r="B1960" t="s">
        <v>345</v>
      </c>
      <c r="D1960" t="s">
        <v>1169</v>
      </c>
      <c r="E1960" t="s">
        <v>3043</v>
      </c>
      <c r="F1960" t="s">
        <v>3897</v>
      </c>
      <c r="G1960" t="s">
        <v>3906</v>
      </c>
      <c r="H1960" t="s">
        <v>4113</v>
      </c>
      <c r="I1960" t="s">
        <v>5068</v>
      </c>
      <c r="K1960" t="s">
        <v>3043</v>
      </c>
      <c r="N1960" t="s">
        <v>6013</v>
      </c>
      <c r="P1960" t="s">
        <v>406</v>
      </c>
      <c r="Q1960" t="e">
        <f>VLOOKUP(P1960,[1]Лист1!$J$423:$K$465,2,0)</f>
        <v>#N/A</v>
      </c>
      <c r="R1960" t="s">
        <v>6163</v>
      </c>
    </row>
    <row r="1961" spans="1:18" x14ac:dyDescent="0.25">
      <c r="A1961">
        <v>1958</v>
      </c>
      <c r="B1961" t="s">
        <v>345</v>
      </c>
      <c r="D1961" t="s">
        <v>1716</v>
      </c>
      <c r="E1961" t="s">
        <v>3044</v>
      </c>
      <c r="G1961" t="s">
        <v>3906</v>
      </c>
      <c r="H1961" t="s">
        <v>4113</v>
      </c>
      <c r="I1961" t="s">
        <v>5069</v>
      </c>
      <c r="K1961" t="s">
        <v>3044</v>
      </c>
      <c r="N1961" t="s">
        <v>6013</v>
      </c>
      <c r="P1961" t="s">
        <v>406</v>
      </c>
      <c r="Q1961" t="e">
        <f>VLOOKUP(P1961,[1]Лист1!$J$423:$K$465,2,0)</f>
        <v>#N/A</v>
      </c>
      <c r="R1961" t="s">
        <v>6163</v>
      </c>
    </row>
    <row r="1962" spans="1:18" x14ac:dyDescent="0.25">
      <c r="A1962">
        <v>1959</v>
      </c>
      <c r="B1962" t="s">
        <v>345</v>
      </c>
      <c r="D1962" t="s">
        <v>1031</v>
      </c>
      <c r="E1962" t="s">
        <v>2548</v>
      </c>
      <c r="G1962" t="s">
        <v>3906</v>
      </c>
      <c r="H1962" t="s">
        <v>4113</v>
      </c>
      <c r="I1962" t="s">
        <v>5070</v>
      </c>
      <c r="K1962" t="s">
        <v>2548</v>
      </c>
      <c r="N1962" t="s">
        <v>6013</v>
      </c>
      <c r="P1962" t="s">
        <v>406</v>
      </c>
      <c r="Q1962" t="e">
        <f>VLOOKUP(P1962,[1]Лист1!$J$423:$K$465,2,0)</f>
        <v>#N/A</v>
      </c>
      <c r="R1962" t="s">
        <v>6163</v>
      </c>
    </row>
    <row r="1963" spans="1:18" x14ac:dyDescent="0.25">
      <c r="A1963">
        <v>1960</v>
      </c>
      <c r="D1963" t="s">
        <v>1717</v>
      </c>
      <c r="E1963" t="s">
        <v>3045</v>
      </c>
      <c r="G1963" t="s">
        <v>3906</v>
      </c>
      <c r="H1963" t="s">
        <v>4114</v>
      </c>
      <c r="I1963" t="s">
        <v>5071</v>
      </c>
      <c r="K1963" t="s">
        <v>3045</v>
      </c>
      <c r="N1963" t="s">
        <v>6013</v>
      </c>
      <c r="Q1963" t="e">
        <f>VLOOKUP(P1963,[1]Лист1!$J$423:$K$465,2,0)</f>
        <v>#N/A</v>
      </c>
      <c r="R1963" t="s">
        <v>6164</v>
      </c>
    </row>
    <row r="1964" spans="1:18" x14ac:dyDescent="0.25">
      <c r="A1964">
        <v>1961</v>
      </c>
      <c r="D1964" t="s">
        <v>1718</v>
      </c>
      <c r="E1964" t="s">
        <v>3046</v>
      </c>
      <c r="G1964" t="s">
        <v>3906</v>
      </c>
      <c r="H1964" t="s">
        <v>4114</v>
      </c>
      <c r="I1964" t="s">
        <v>5072</v>
      </c>
      <c r="K1964" t="s">
        <v>3046</v>
      </c>
      <c r="N1964" t="s">
        <v>6013</v>
      </c>
      <c r="Q1964" t="e">
        <f>VLOOKUP(P1964,[1]Лист1!$J$423:$K$465,2,0)</f>
        <v>#N/A</v>
      </c>
      <c r="R1964" t="s">
        <v>6164</v>
      </c>
    </row>
    <row r="1965" spans="1:18" x14ac:dyDescent="0.25">
      <c r="A1965">
        <v>1962</v>
      </c>
      <c r="D1965" t="s">
        <v>1719</v>
      </c>
      <c r="E1965" t="s">
        <v>3047</v>
      </c>
      <c r="G1965" t="s">
        <v>3906</v>
      </c>
      <c r="H1965" t="s">
        <v>4115</v>
      </c>
      <c r="I1965" t="s">
        <v>4940</v>
      </c>
      <c r="K1965" t="s">
        <v>3047</v>
      </c>
      <c r="N1965" t="s">
        <v>6013</v>
      </c>
      <c r="Q1965" t="e">
        <f>VLOOKUP(P1965,[1]Лист1!$J$423:$K$465,2,0)</f>
        <v>#N/A</v>
      </c>
      <c r="R1965" t="s">
        <v>6165</v>
      </c>
    </row>
    <row r="1966" spans="1:18" x14ac:dyDescent="0.25">
      <c r="A1966">
        <v>1963</v>
      </c>
      <c r="D1966" t="s">
        <v>1206</v>
      </c>
      <c r="E1966" t="s">
        <v>3048</v>
      </c>
      <c r="G1966" t="s">
        <v>3906</v>
      </c>
      <c r="H1966" t="s">
        <v>4115</v>
      </c>
      <c r="I1966" t="s">
        <v>4455</v>
      </c>
      <c r="K1966" t="s">
        <v>3048</v>
      </c>
      <c r="N1966" t="s">
        <v>6013</v>
      </c>
      <c r="Q1966" t="e">
        <f>VLOOKUP(P1966,[1]Лист1!$J$423:$K$465,2,0)</f>
        <v>#N/A</v>
      </c>
      <c r="R1966" t="s">
        <v>6165</v>
      </c>
    </row>
    <row r="1967" spans="1:18" x14ac:dyDescent="0.25">
      <c r="A1967">
        <v>1964</v>
      </c>
      <c r="D1967" t="s">
        <v>1720</v>
      </c>
      <c r="E1967" t="s">
        <v>3049</v>
      </c>
      <c r="G1967" t="s">
        <v>3906</v>
      </c>
      <c r="H1967" t="s">
        <v>4115</v>
      </c>
      <c r="I1967" t="s">
        <v>5073</v>
      </c>
      <c r="K1967" t="s">
        <v>3049</v>
      </c>
      <c r="N1967" t="s">
        <v>6013</v>
      </c>
      <c r="Q1967" t="e">
        <f>VLOOKUP(P1967,[1]Лист1!$J$423:$K$465,2,0)</f>
        <v>#N/A</v>
      </c>
      <c r="R1967" t="s">
        <v>6165</v>
      </c>
    </row>
    <row r="1968" spans="1:18" x14ac:dyDescent="0.25">
      <c r="A1968">
        <v>1965</v>
      </c>
      <c r="D1968" t="s">
        <v>1124</v>
      </c>
      <c r="E1968" t="s">
        <v>3050</v>
      </c>
      <c r="G1968" t="s">
        <v>3906</v>
      </c>
      <c r="H1968" t="s">
        <v>4116</v>
      </c>
      <c r="I1968" t="s">
        <v>5074</v>
      </c>
      <c r="K1968" t="s">
        <v>3050</v>
      </c>
      <c r="N1968" t="s">
        <v>6013</v>
      </c>
      <c r="Q1968" t="e">
        <f>VLOOKUP(P1968,[1]Лист1!$J$423:$K$465,2,0)</f>
        <v>#N/A</v>
      </c>
      <c r="R1968" t="s">
        <v>6166</v>
      </c>
    </row>
    <row r="1969" spans="1:18" x14ac:dyDescent="0.25">
      <c r="A1969">
        <v>1966</v>
      </c>
      <c r="D1969" t="s">
        <v>1030</v>
      </c>
      <c r="E1969" t="s">
        <v>3051</v>
      </c>
      <c r="G1969" t="s">
        <v>3906</v>
      </c>
      <c r="H1969" t="s">
        <v>4116</v>
      </c>
      <c r="I1969" t="s">
        <v>4308</v>
      </c>
      <c r="K1969" t="s">
        <v>3051</v>
      </c>
      <c r="N1969" t="s">
        <v>6013</v>
      </c>
      <c r="Q1969" t="e">
        <f>VLOOKUP(P1969,[1]Лист1!$J$423:$K$465,2,0)</f>
        <v>#N/A</v>
      </c>
      <c r="R1969" t="s">
        <v>6166</v>
      </c>
    </row>
    <row r="1970" spans="1:18" x14ac:dyDescent="0.25">
      <c r="A1970">
        <v>1967</v>
      </c>
      <c r="D1970" t="s">
        <v>1721</v>
      </c>
      <c r="E1970" t="s">
        <v>3052</v>
      </c>
      <c r="G1970" t="s">
        <v>3906</v>
      </c>
      <c r="H1970" t="s">
        <v>4116</v>
      </c>
      <c r="I1970" t="s">
        <v>5075</v>
      </c>
      <c r="K1970" t="s">
        <v>3052</v>
      </c>
      <c r="N1970" t="s">
        <v>6013</v>
      </c>
      <c r="Q1970" t="e">
        <f>VLOOKUP(P1970,[1]Лист1!$J$423:$K$465,2,0)</f>
        <v>#N/A</v>
      </c>
      <c r="R1970" t="s">
        <v>6166</v>
      </c>
    </row>
    <row r="1971" spans="1:18" x14ac:dyDescent="0.25">
      <c r="A1971">
        <v>1968</v>
      </c>
      <c r="D1971" t="s">
        <v>1722</v>
      </c>
      <c r="E1971" t="s">
        <v>3053</v>
      </c>
      <c r="G1971" t="s">
        <v>3906</v>
      </c>
      <c r="H1971" t="s">
        <v>4116</v>
      </c>
      <c r="I1971" t="s">
        <v>5076</v>
      </c>
      <c r="K1971" t="s">
        <v>3053</v>
      </c>
      <c r="N1971" t="s">
        <v>6013</v>
      </c>
      <c r="Q1971" t="e">
        <f>VLOOKUP(P1971,[1]Лист1!$J$423:$K$465,2,0)</f>
        <v>#N/A</v>
      </c>
      <c r="R1971" t="s">
        <v>6166</v>
      </c>
    </row>
    <row r="1972" spans="1:18" x14ac:dyDescent="0.25">
      <c r="A1972">
        <v>1969</v>
      </c>
      <c r="D1972" t="s">
        <v>1723</v>
      </c>
      <c r="E1972" t="s">
        <v>3054</v>
      </c>
      <c r="G1972" t="s">
        <v>3906</v>
      </c>
      <c r="H1972" t="s">
        <v>4116</v>
      </c>
      <c r="I1972" t="s">
        <v>4930</v>
      </c>
      <c r="K1972" t="s">
        <v>3054</v>
      </c>
      <c r="N1972" t="s">
        <v>6013</v>
      </c>
      <c r="Q1972" t="e">
        <f>VLOOKUP(P1972,[1]Лист1!$J$423:$K$465,2,0)</f>
        <v>#N/A</v>
      </c>
      <c r="R1972" t="s">
        <v>6166</v>
      </c>
    </row>
    <row r="1973" spans="1:18" x14ac:dyDescent="0.25">
      <c r="A1973">
        <v>1970</v>
      </c>
      <c r="D1973" t="s">
        <v>1724</v>
      </c>
      <c r="E1973" t="s">
        <v>3055</v>
      </c>
      <c r="G1973" t="s">
        <v>3906</v>
      </c>
      <c r="H1973" t="s">
        <v>4116</v>
      </c>
      <c r="I1973" t="s">
        <v>5077</v>
      </c>
      <c r="K1973" t="s">
        <v>3055</v>
      </c>
      <c r="N1973" t="s">
        <v>6013</v>
      </c>
      <c r="Q1973" t="e">
        <f>VLOOKUP(P1973,[1]Лист1!$J$423:$K$465,2,0)</f>
        <v>#N/A</v>
      </c>
      <c r="R1973" t="s">
        <v>6166</v>
      </c>
    </row>
    <row r="1974" spans="1:18" x14ac:dyDescent="0.25">
      <c r="A1974">
        <v>1971</v>
      </c>
      <c r="D1974" t="s">
        <v>1206</v>
      </c>
      <c r="E1974" t="s">
        <v>3056</v>
      </c>
      <c r="G1974" t="s">
        <v>3906</v>
      </c>
      <c r="H1974" t="s">
        <v>4116</v>
      </c>
      <c r="I1974" t="s">
        <v>5009</v>
      </c>
      <c r="K1974" t="s">
        <v>3056</v>
      </c>
      <c r="N1974" t="s">
        <v>6013</v>
      </c>
      <c r="Q1974" t="e">
        <f>VLOOKUP(P1974,[1]Лист1!$J$423:$K$465,2,0)</f>
        <v>#N/A</v>
      </c>
      <c r="R1974" t="s">
        <v>6166</v>
      </c>
    </row>
    <row r="1975" spans="1:18" x14ac:dyDescent="0.25">
      <c r="A1975">
        <v>1972</v>
      </c>
      <c r="D1975" t="s">
        <v>1725</v>
      </c>
      <c r="E1975" t="s">
        <v>3057</v>
      </c>
      <c r="G1975" t="s">
        <v>3906</v>
      </c>
      <c r="H1975" t="s">
        <v>4117</v>
      </c>
      <c r="I1975" t="s">
        <v>96</v>
      </c>
      <c r="K1975" t="s">
        <v>3057</v>
      </c>
      <c r="N1975" t="s">
        <v>6013</v>
      </c>
      <c r="Q1975" t="e">
        <f>VLOOKUP(P1975,[1]Лист1!$J$423:$K$465,2,0)</f>
        <v>#N/A</v>
      </c>
      <c r="R1975" t="s">
        <v>6167</v>
      </c>
    </row>
    <row r="1976" spans="1:18" x14ac:dyDescent="0.25">
      <c r="A1976">
        <v>1973</v>
      </c>
      <c r="D1976" t="s">
        <v>1726</v>
      </c>
      <c r="E1976" t="s">
        <v>1672</v>
      </c>
      <c r="G1976" t="s">
        <v>3906</v>
      </c>
      <c r="H1976" t="s">
        <v>4117</v>
      </c>
      <c r="I1976" t="s">
        <v>4455</v>
      </c>
      <c r="K1976" t="s">
        <v>1672</v>
      </c>
      <c r="N1976" t="s">
        <v>6013</v>
      </c>
      <c r="Q1976" t="e">
        <f>VLOOKUP(P1976,[1]Лист1!$J$423:$K$465,2,0)</f>
        <v>#N/A</v>
      </c>
      <c r="R1976" t="s">
        <v>6167</v>
      </c>
    </row>
    <row r="1977" spans="1:18" x14ac:dyDescent="0.25">
      <c r="A1977">
        <v>1974</v>
      </c>
      <c r="D1977" t="s">
        <v>1321</v>
      </c>
      <c r="E1977" t="s">
        <v>3042</v>
      </c>
      <c r="G1977" t="s">
        <v>3906</v>
      </c>
      <c r="H1977" t="s">
        <v>4117</v>
      </c>
      <c r="I1977" t="s">
        <v>4309</v>
      </c>
      <c r="K1977" t="s">
        <v>3042</v>
      </c>
      <c r="N1977" t="s">
        <v>6013</v>
      </c>
      <c r="Q1977" t="e">
        <f>VLOOKUP(P1977,[1]Лист1!$J$423:$K$465,2,0)</f>
        <v>#N/A</v>
      </c>
      <c r="R1977" t="s">
        <v>6167</v>
      </c>
    </row>
    <row r="1978" spans="1:18" x14ac:dyDescent="0.25">
      <c r="A1978">
        <v>1975</v>
      </c>
      <c r="D1978" t="s">
        <v>1727</v>
      </c>
      <c r="E1978" t="s">
        <v>3058</v>
      </c>
      <c r="F1978" t="s">
        <v>3898</v>
      </c>
      <c r="G1978" t="s">
        <v>3906</v>
      </c>
      <c r="H1978" t="s">
        <v>4118</v>
      </c>
      <c r="I1978" t="s">
        <v>5078</v>
      </c>
      <c r="K1978" t="s">
        <v>3058</v>
      </c>
      <c r="N1978" t="s">
        <v>6013</v>
      </c>
      <c r="P1978" t="s">
        <v>355</v>
      </c>
      <c r="Q1978" t="e">
        <f>VLOOKUP(P1978,[1]Лист1!$J$423:$K$465,2,0)</f>
        <v>#N/A</v>
      </c>
      <c r="R1978" t="s">
        <v>6168</v>
      </c>
    </row>
    <row r="1979" spans="1:18" x14ac:dyDescent="0.25">
      <c r="A1979">
        <v>1976</v>
      </c>
      <c r="D1979" t="s">
        <v>1169</v>
      </c>
      <c r="E1979" t="s">
        <v>3059</v>
      </c>
      <c r="G1979" t="s">
        <v>3906</v>
      </c>
      <c r="H1979" t="s">
        <v>4118</v>
      </c>
      <c r="I1979" t="s">
        <v>5079</v>
      </c>
      <c r="K1979" t="s">
        <v>3059</v>
      </c>
      <c r="N1979" t="s">
        <v>6013</v>
      </c>
      <c r="P1979" t="s">
        <v>355</v>
      </c>
      <c r="Q1979" t="e">
        <f>VLOOKUP(P1979,[1]Лист1!$J$423:$K$465,2,0)</f>
        <v>#N/A</v>
      </c>
      <c r="R1979" t="s">
        <v>6168</v>
      </c>
    </row>
    <row r="1980" spans="1:18" x14ac:dyDescent="0.25">
      <c r="A1980">
        <v>1977</v>
      </c>
      <c r="D1980" t="s">
        <v>1728</v>
      </c>
      <c r="E1980" t="s">
        <v>3060</v>
      </c>
      <c r="G1980" t="s">
        <v>3906</v>
      </c>
      <c r="H1980" t="s">
        <v>4118</v>
      </c>
      <c r="I1980" t="s">
        <v>5080</v>
      </c>
      <c r="K1980" t="s">
        <v>3060</v>
      </c>
      <c r="N1980" t="s">
        <v>6013</v>
      </c>
      <c r="P1980" t="s">
        <v>355</v>
      </c>
      <c r="Q1980" t="e">
        <f>VLOOKUP(P1980,[1]Лист1!$J$423:$K$465,2,0)</f>
        <v>#N/A</v>
      </c>
      <c r="R1980" t="s">
        <v>6168</v>
      </c>
    </row>
    <row r="1981" spans="1:18" x14ac:dyDescent="0.25">
      <c r="A1981">
        <v>1978</v>
      </c>
      <c r="D1981" t="s">
        <v>1729</v>
      </c>
      <c r="E1981" t="s">
        <v>3061</v>
      </c>
      <c r="G1981" t="s">
        <v>3906</v>
      </c>
      <c r="H1981" t="s">
        <v>4118</v>
      </c>
      <c r="I1981" t="s">
        <v>5081</v>
      </c>
      <c r="K1981" t="s">
        <v>3061</v>
      </c>
      <c r="N1981" t="s">
        <v>6013</v>
      </c>
      <c r="P1981" t="s">
        <v>355</v>
      </c>
      <c r="Q1981" t="e">
        <f>VLOOKUP(P1981,[1]Лист1!$J$423:$K$465,2,0)</f>
        <v>#N/A</v>
      </c>
      <c r="R1981" t="s">
        <v>6168</v>
      </c>
    </row>
    <row r="1982" spans="1:18" x14ac:dyDescent="0.25">
      <c r="A1982">
        <v>1979</v>
      </c>
      <c r="B1982" t="s">
        <v>362</v>
      </c>
      <c r="D1982" t="s">
        <v>1730</v>
      </c>
      <c r="E1982" t="s">
        <v>3062</v>
      </c>
      <c r="G1982" t="s">
        <v>3906</v>
      </c>
      <c r="H1982" t="s">
        <v>4119</v>
      </c>
      <c r="I1982" t="s">
        <v>5082</v>
      </c>
      <c r="K1982" t="s">
        <v>3062</v>
      </c>
      <c r="N1982" t="s">
        <v>6013</v>
      </c>
      <c r="P1982" t="s">
        <v>6103</v>
      </c>
      <c r="Q1982" t="e">
        <f>VLOOKUP(P1982,[1]Лист1!$J$423:$K$465,2,0)</f>
        <v>#N/A</v>
      </c>
      <c r="R1982" t="s">
        <v>6169</v>
      </c>
    </row>
    <row r="1983" spans="1:18" x14ac:dyDescent="0.25">
      <c r="A1983">
        <v>1980</v>
      </c>
      <c r="B1983" t="s">
        <v>362</v>
      </c>
      <c r="D1983" t="s">
        <v>1731</v>
      </c>
      <c r="E1983" t="s">
        <v>3063</v>
      </c>
      <c r="G1983" t="s">
        <v>3906</v>
      </c>
      <c r="H1983" t="s">
        <v>4119</v>
      </c>
      <c r="I1983" t="s">
        <v>5083</v>
      </c>
      <c r="K1983" t="s">
        <v>3063</v>
      </c>
      <c r="N1983" t="s">
        <v>6013</v>
      </c>
      <c r="P1983" t="s">
        <v>6103</v>
      </c>
      <c r="Q1983" t="e">
        <f>VLOOKUP(P1983,[1]Лист1!$J$423:$K$465,2,0)</f>
        <v>#N/A</v>
      </c>
      <c r="R1983" t="s">
        <v>6169</v>
      </c>
    </row>
    <row r="1984" spans="1:18" x14ac:dyDescent="0.25">
      <c r="A1984">
        <v>1981</v>
      </c>
      <c r="B1984" t="s">
        <v>362</v>
      </c>
      <c r="D1984" t="s">
        <v>1732</v>
      </c>
      <c r="E1984" t="s">
        <v>3064</v>
      </c>
      <c r="G1984" t="s">
        <v>3906</v>
      </c>
      <c r="H1984" t="s">
        <v>4119</v>
      </c>
      <c r="I1984" t="s">
        <v>5084</v>
      </c>
      <c r="K1984" t="s">
        <v>3064</v>
      </c>
      <c r="N1984" t="s">
        <v>6013</v>
      </c>
      <c r="P1984" t="s">
        <v>6103</v>
      </c>
      <c r="Q1984" t="e">
        <f>VLOOKUP(P1984,[1]Лист1!$J$423:$K$465,2,0)</f>
        <v>#N/A</v>
      </c>
      <c r="R1984" t="s">
        <v>6169</v>
      </c>
    </row>
    <row r="1985" spans="1:18" x14ac:dyDescent="0.25">
      <c r="A1985">
        <v>1982</v>
      </c>
      <c r="B1985" t="s">
        <v>362</v>
      </c>
      <c r="D1985" t="s">
        <v>1733</v>
      </c>
      <c r="E1985" t="s">
        <v>3038</v>
      </c>
      <c r="G1985" t="s">
        <v>3906</v>
      </c>
      <c r="H1985" t="s">
        <v>4119</v>
      </c>
      <c r="I1985" t="s">
        <v>5055</v>
      </c>
      <c r="K1985" t="s">
        <v>3038</v>
      </c>
      <c r="N1985" t="s">
        <v>6013</v>
      </c>
      <c r="P1985" t="s">
        <v>6103</v>
      </c>
      <c r="Q1985" t="e">
        <f>VLOOKUP(P1985,[1]Лист1!$J$423:$K$465,2,0)</f>
        <v>#N/A</v>
      </c>
      <c r="R1985" t="s">
        <v>6169</v>
      </c>
    </row>
    <row r="1986" spans="1:18" x14ac:dyDescent="0.25">
      <c r="A1986">
        <v>1983</v>
      </c>
      <c r="B1986" t="s">
        <v>362</v>
      </c>
      <c r="D1986" t="s">
        <v>1734</v>
      </c>
      <c r="E1986" t="s">
        <v>3065</v>
      </c>
      <c r="G1986" t="s">
        <v>3906</v>
      </c>
      <c r="H1986" t="s">
        <v>4119</v>
      </c>
      <c r="I1986" t="s">
        <v>5056</v>
      </c>
      <c r="K1986" t="s">
        <v>3065</v>
      </c>
      <c r="N1986" t="s">
        <v>6013</v>
      </c>
      <c r="P1986" t="s">
        <v>6103</v>
      </c>
      <c r="Q1986" t="e">
        <f>VLOOKUP(P1986,[1]Лист1!$J$423:$K$465,2,0)</f>
        <v>#N/A</v>
      </c>
      <c r="R1986" t="s">
        <v>6169</v>
      </c>
    </row>
    <row r="1987" spans="1:18" x14ac:dyDescent="0.25">
      <c r="A1987">
        <v>1984</v>
      </c>
      <c r="B1987" t="s">
        <v>345</v>
      </c>
      <c r="D1987" t="s">
        <v>1735</v>
      </c>
      <c r="E1987" t="s">
        <v>3066</v>
      </c>
      <c r="G1987" t="s">
        <v>3906</v>
      </c>
      <c r="H1987" t="s">
        <v>4120</v>
      </c>
      <c r="I1987" t="s">
        <v>5085</v>
      </c>
      <c r="K1987" t="s">
        <v>3066</v>
      </c>
      <c r="N1987" t="s">
        <v>6013</v>
      </c>
      <c r="P1987" t="s">
        <v>406</v>
      </c>
      <c r="Q1987" t="e">
        <f>VLOOKUP(P1987,[1]Лист1!$J$423:$K$465,2,0)</f>
        <v>#N/A</v>
      </c>
      <c r="R1987" t="s">
        <v>6170</v>
      </c>
    </row>
    <row r="1988" spans="1:18" x14ac:dyDescent="0.25">
      <c r="A1988">
        <v>1985</v>
      </c>
      <c r="B1988" t="s">
        <v>345</v>
      </c>
      <c r="D1988" t="s">
        <v>1736</v>
      </c>
      <c r="E1988" t="s">
        <v>3067</v>
      </c>
      <c r="F1988" t="s">
        <v>3896</v>
      </c>
      <c r="G1988" t="s">
        <v>3906</v>
      </c>
      <c r="H1988" t="s">
        <v>4120</v>
      </c>
      <c r="I1988" t="s">
        <v>4477</v>
      </c>
      <c r="K1988" t="s">
        <v>3067</v>
      </c>
      <c r="N1988" t="s">
        <v>6013</v>
      </c>
      <c r="P1988" t="s">
        <v>406</v>
      </c>
      <c r="Q1988" t="e">
        <f>VLOOKUP(P1988,[1]Лист1!$J$423:$K$465,2,0)</f>
        <v>#N/A</v>
      </c>
      <c r="R1988" t="s">
        <v>6170</v>
      </c>
    </row>
    <row r="1989" spans="1:18" x14ac:dyDescent="0.25">
      <c r="A1989">
        <v>1986</v>
      </c>
      <c r="B1989" t="s">
        <v>345</v>
      </c>
      <c r="D1989" t="s">
        <v>1737</v>
      </c>
      <c r="E1989" t="s">
        <v>3068</v>
      </c>
      <c r="F1989" t="s">
        <v>3896</v>
      </c>
      <c r="G1989" t="s">
        <v>3906</v>
      </c>
      <c r="H1989" t="s">
        <v>4120</v>
      </c>
      <c r="I1989" t="s">
        <v>5086</v>
      </c>
      <c r="K1989" t="s">
        <v>3068</v>
      </c>
      <c r="N1989" t="s">
        <v>6013</v>
      </c>
      <c r="P1989" t="s">
        <v>406</v>
      </c>
      <c r="Q1989" t="e">
        <f>VLOOKUP(P1989,[1]Лист1!$J$423:$K$465,2,0)</f>
        <v>#N/A</v>
      </c>
      <c r="R1989" t="s">
        <v>6170</v>
      </c>
    </row>
    <row r="1990" spans="1:18" x14ac:dyDescent="0.25">
      <c r="A1990">
        <v>1987</v>
      </c>
      <c r="B1990" t="s">
        <v>345</v>
      </c>
      <c r="D1990" t="s">
        <v>1228</v>
      </c>
      <c r="G1990" t="s">
        <v>3906</v>
      </c>
      <c r="H1990" t="s">
        <v>4121</v>
      </c>
      <c r="I1990" t="s">
        <v>5087</v>
      </c>
      <c r="N1990" t="s">
        <v>6013</v>
      </c>
      <c r="P1990" t="s">
        <v>406</v>
      </c>
      <c r="Q1990" t="e">
        <f>VLOOKUP(P1990,[1]Лист1!$J$423:$K$465,2,0)</f>
        <v>#N/A</v>
      </c>
      <c r="R1990" t="s">
        <v>6171</v>
      </c>
    </row>
    <row r="1991" spans="1:18" x14ac:dyDescent="0.25">
      <c r="A1991">
        <v>1988</v>
      </c>
      <c r="B1991" t="s">
        <v>345</v>
      </c>
      <c r="D1991" t="s">
        <v>1039</v>
      </c>
      <c r="G1991" t="s">
        <v>3906</v>
      </c>
      <c r="H1991" t="s">
        <v>4121</v>
      </c>
      <c r="I1991" t="s">
        <v>5088</v>
      </c>
      <c r="N1991" t="s">
        <v>6013</v>
      </c>
      <c r="P1991" t="s">
        <v>406</v>
      </c>
      <c r="Q1991" t="e">
        <f>VLOOKUP(P1991,[1]Лист1!$J$423:$K$465,2,0)</f>
        <v>#N/A</v>
      </c>
      <c r="R1991" t="s">
        <v>6171</v>
      </c>
    </row>
    <row r="1992" spans="1:18" x14ac:dyDescent="0.25">
      <c r="A1992">
        <v>1989</v>
      </c>
      <c r="D1992" t="s">
        <v>1738</v>
      </c>
      <c r="G1992" t="s">
        <v>3906</v>
      </c>
      <c r="H1992" t="s">
        <v>4122</v>
      </c>
      <c r="I1992" t="s">
        <v>5089</v>
      </c>
      <c r="N1992" t="s">
        <v>6013</v>
      </c>
      <c r="Q1992" t="e">
        <f>VLOOKUP(P1992,[1]Лист1!$J$423:$K$465,2,0)</f>
        <v>#N/A</v>
      </c>
      <c r="R1992" t="s">
        <v>6172</v>
      </c>
    </row>
    <row r="1993" spans="1:18" x14ac:dyDescent="0.25">
      <c r="A1993">
        <v>1990</v>
      </c>
      <c r="D1993" t="s">
        <v>1739</v>
      </c>
      <c r="G1993" t="s">
        <v>3906</v>
      </c>
      <c r="H1993" t="s">
        <v>4122</v>
      </c>
      <c r="I1993" t="s">
        <v>5090</v>
      </c>
      <c r="N1993" t="s">
        <v>6013</v>
      </c>
      <c r="Q1993" t="e">
        <f>VLOOKUP(P1993,[1]Лист1!$J$423:$K$465,2,0)</f>
        <v>#N/A</v>
      </c>
      <c r="R1993" t="s">
        <v>6172</v>
      </c>
    </row>
    <row r="1994" spans="1:18" x14ac:dyDescent="0.25">
      <c r="A1994">
        <v>1991</v>
      </c>
      <c r="D1994" t="s">
        <v>1740</v>
      </c>
      <c r="G1994" t="s">
        <v>3906</v>
      </c>
      <c r="H1994" t="s">
        <v>4122</v>
      </c>
      <c r="I1994" t="s">
        <v>5091</v>
      </c>
      <c r="N1994" t="s">
        <v>6013</v>
      </c>
      <c r="Q1994" t="e">
        <f>VLOOKUP(P1994,[1]Лист1!$J$423:$K$465,2,0)</f>
        <v>#N/A</v>
      </c>
      <c r="R1994" t="s">
        <v>6172</v>
      </c>
    </row>
    <row r="1995" spans="1:18" x14ac:dyDescent="0.25">
      <c r="A1995">
        <v>1992</v>
      </c>
      <c r="B1995" t="s">
        <v>345</v>
      </c>
      <c r="D1995" t="s">
        <v>1741</v>
      </c>
      <c r="G1995" t="s">
        <v>3906</v>
      </c>
      <c r="H1995" t="s">
        <v>4123</v>
      </c>
      <c r="I1995" t="s">
        <v>5092</v>
      </c>
      <c r="N1995" t="s">
        <v>6013</v>
      </c>
      <c r="P1995" t="s">
        <v>404</v>
      </c>
      <c r="Q1995" t="e">
        <f>VLOOKUP(P1995,[1]Лист1!$J$423:$K$465,2,0)</f>
        <v>#N/A</v>
      </c>
      <c r="R1995" t="s">
        <v>6173</v>
      </c>
    </row>
    <row r="1996" spans="1:18" x14ac:dyDescent="0.25">
      <c r="A1996">
        <v>1993</v>
      </c>
      <c r="B1996" t="s">
        <v>345</v>
      </c>
      <c r="D1996" t="s">
        <v>1742</v>
      </c>
      <c r="G1996" t="s">
        <v>3906</v>
      </c>
      <c r="H1996" t="s">
        <v>4123</v>
      </c>
      <c r="I1996" t="s">
        <v>5093</v>
      </c>
      <c r="N1996" t="s">
        <v>6013</v>
      </c>
      <c r="P1996" t="s">
        <v>404</v>
      </c>
      <c r="Q1996" t="e">
        <f>VLOOKUP(P1996,[1]Лист1!$J$423:$K$465,2,0)</f>
        <v>#N/A</v>
      </c>
      <c r="R1996" t="s">
        <v>6173</v>
      </c>
    </row>
    <row r="1997" spans="1:18" x14ac:dyDescent="0.25">
      <c r="A1997">
        <v>1994</v>
      </c>
      <c r="B1997" t="s">
        <v>345</v>
      </c>
      <c r="D1997" t="s">
        <v>1743</v>
      </c>
      <c r="G1997" t="s">
        <v>3906</v>
      </c>
      <c r="H1997" t="s">
        <v>4123</v>
      </c>
      <c r="I1997" t="s">
        <v>5094</v>
      </c>
      <c r="N1997" t="s">
        <v>6013</v>
      </c>
      <c r="P1997" t="s">
        <v>404</v>
      </c>
      <c r="Q1997" t="e">
        <f>VLOOKUP(P1997,[1]Лист1!$J$423:$K$465,2,0)</f>
        <v>#N/A</v>
      </c>
      <c r="R1997" t="s">
        <v>6173</v>
      </c>
    </row>
    <row r="1998" spans="1:18" x14ac:dyDescent="0.25">
      <c r="A1998">
        <v>1995</v>
      </c>
      <c r="D1998" t="s">
        <v>1605</v>
      </c>
      <c r="E1998" t="s">
        <v>1605</v>
      </c>
      <c r="G1998" t="s">
        <v>3906</v>
      </c>
      <c r="H1998" t="s">
        <v>4124</v>
      </c>
      <c r="I1998" t="s">
        <v>5095</v>
      </c>
      <c r="K1998" t="s">
        <v>1605</v>
      </c>
      <c r="N1998" t="s">
        <v>6013</v>
      </c>
      <c r="Q1998" t="e">
        <f>VLOOKUP(P1998,[1]Лист1!$J$423:$K$465,2,0)</f>
        <v>#N/A</v>
      </c>
      <c r="R1998" t="s">
        <v>6147</v>
      </c>
    </row>
    <row r="1999" spans="1:18" x14ac:dyDescent="0.25">
      <c r="A1999">
        <v>1996</v>
      </c>
      <c r="D1999" t="s">
        <v>1744</v>
      </c>
      <c r="E1999" t="s">
        <v>1744</v>
      </c>
      <c r="G1999" t="s">
        <v>3906</v>
      </c>
      <c r="H1999" t="s">
        <v>4124</v>
      </c>
      <c r="I1999" t="s">
        <v>5096</v>
      </c>
      <c r="K1999" t="s">
        <v>1744</v>
      </c>
      <c r="N1999" t="s">
        <v>6013</v>
      </c>
      <c r="Q1999" t="e">
        <f>VLOOKUP(P1999,[1]Лист1!$J$423:$K$465,2,0)</f>
        <v>#N/A</v>
      </c>
      <c r="R1999" t="s">
        <v>6147</v>
      </c>
    </row>
    <row r="2000" spans="1:18" x14ac:dyDescent="0.25">
      <c r="A2000">
        <v>1997</v>
      </c>
      <c r="D2000" t="s">
        <v>1576</v>
      </c>
      <c r="E2000" t="s">
        <v>1576</v>
      </c>
      <c r="G2000" t="s">
        <v>3906</v>
      </c>
      <c r="H2000" t="s">
        <v>4124</v>
      </c>
      <c r="I2000" t="s">
        <v>5097</v>
      </c>
      <c r="K2000" t="s">
        <v>1576</v>
      </c>
      <c r="N2000" t="s">
        <v>6013</v>
      </c>
      <c r="Q2000" t="e">
        <f>VLOOKUP(P2000,[1]Лист1!$J$423:$K$465,2,0)</f>
        <v>#N/A</v>
      </c>
      <c r="R2000" t="s">
        <v>6147</v>
      </c>
    </row>
    <row r="2001" spans="1:18" x14ac:dyDescent="0.25">
      <c r="A2001">
        <v>1998</v>
      </c>
      <c r="D2001" t="s">
        <v>1717</v>
      </c>
      <c r="E2001" t="s">
        <v>1717</v>
      </c>
      <c r="G2001" t="s">
        <v>3906</v>
      </c>
      <c r="H2001" t="s">
        <v>4124</v>
      </c>
      <c r="I2001" t="s">
        <v>5098</v>
      </c>
      <c r="K2001" t="s">
        <v>1717</v>
      </c>
      <c r="N2001" t="s">
        <v>6013</v>
      </c>
      <c r="Q2001" t="e">
        <f>VLOOKUP(P2001,[1]Лист1!$J$423:$K$465,2,0)</f>
        <v>#N/A</v>
      </c>
      <c r="R2001" t="s">
        <v>6147</v>
      </c>
    </row>
    <row r="2002" spans="1:18" x14ac:dyDescent="0.25">
      <c r="A2002">
        <v>1999</v>
      </c>
      <c r="D2002" t="s">
        <v>1745</v>
      </c>
      <c r="G2002" t="s">
        <v>3906</v>
      </c>
      <c r="H2002" t="s">
        <v>4124</v>
      </c>
      <c r="I2002" t="s">
        <v>5099</v>
      </c>
      <c r="N2002" t="s">
        <v>6013</v>
      </c>
      <c r="Q2002" t="e">
        <f>VLOOKUP(P2002,[1]Лист1!$J$423:$K$465,2,0)</f>
        <v>#N/A</v>
      </c>
      <c r="R2002" t="s">
        <v>6147</v>
      </c>
    </row>
    <row r="2003" spans="1:18" x14ac:dyDescent="0.25">
      <c r="A2003">
        <v>2000</v>
      </c>
      <c r="D2003" t="s">
        <v>1746</v>
      </c>
      <c r="G2003" t="s">
        <v>3906</v>
      </c>
      <c r="H2003" t="s">
        <v>4124</v>
      </c>
      <c r="I2003" t="s">
        <v>5100</v>
      </c>
      <c r="N2003" t="s">
        <v>6013</v>
      </c>
      <c r="Q2003" t="e">
        <f>VLOOKUP(P2003,[1]Лист1!$J$423:$K$465,2,0)</f>
        <v>#N/A</v>
      </c>
      <c r="R2003" t="s">
        <v>6147</v>
      </c>
    </row>
    <row r="2004" spans="1:18" x14ac:dyDescent="0.25">
      <c r="A2004">
        <v>2001</v>
      </c>
      <c r="B2004" t="s">
        <v>345</v>
      </c>
      <c r="D2004" t="s">
        <v>1169</v>
      </c>
      <c r="G2004" t="s">
        <v>3906</v>
      </c>
      <c r="H2004" t="s">
        <v>4125</v>
      </c>
      <c r="I2004" t="s">
        <v>5101</v>
      </c>
      <c r="N2004" t="s">
        <v>6013</v>
      </c>
      <c r="P2004" t="s">
        <v>404</v>
      </c>
      <c r="Q2004" t="e">
        <f>VLOOKUP(P2004,[1]Лист1!$J$423:$K$465,2,0)</f>
        <v>#N/A</v>
      </c>
      <c r="R2004" t="s">
        <v>6174</v>
      </c>
    </row>
    <row r="2005" spans="1:18" x14ac:dyDescent="0.25">
      <c r="A2005">
        <v>2002</v>
      </c>
      <c r="B2005" t="s">
        <v>345</v>
      </c>
      <c r="D2005" t="s">
        <v>1747</v>
      </c>
      <c r="G2005" t="s">
        <v>3906</v>
      </c>
      <c r="H2005" t="s">
        <v>4125</v>
      </c>
      <c r="I2005" t="s">
        <v>5102</v>
      </c>
      <c r="N2005" t="s">
        <v>6013</v>
      </c>
      <c r="P2005" t="s">
        <v>404</v>
      </c>
      <c r="Q2005" t="e">
        <f>VLOOKUP(P2005,[1]Лист1!$J$423:$K$465,2,0)</f>
        <v>#N/A</v>
      </c>
      <c r="R2005" t="s">
        <v>6174</v>
      </c>
    </row>
    <row r="2006" spans="1:18" x14ac:dyDescent="0.25">
      <c r="A2006">
        <v>2003</v>
      </c>
      <c r="B2006" t="s">
        <v>345</v>
      </c>
      <c r="D2006" t="s">
        <v>1748</v>
      </c>
      <c r="G2006" t="s">
        <v>3906</v>
      </c>
      <c r="H2006" t="s">
        <v>4125</v>
      </c>
      <c r="I2006" t="s">
        <v>5103</v>
      </c>
      <c r="N2006" t="s">
        <v>6013</v>
      </c>
      <c r="P2006" t="s">
        <v>404</v>
      </c>
      <c r="Q2006" t="e">
        <f>VLOOKUP(P2006,[1]Лист1!$J$423:$K$465,2,0)</f>
        <v>#N/A</v>
      </c>
      <c r="R2006" t="s">
        <v>6174</v>
      </c>
    </row>
    <row r="2007" spans="1:18" x14ac:dyDescent="0.25">
      <c r="A2007">
        <v>2004</v>
      </c>
      <c r="B2007" t="s">
        <v>345</v>
      </c>
      <c r="D2007" t="s">
        <v>1749</v>
      </c>
      <c r="G2007" t="s">
        <v>3906</v>
      </c>
      <c r="H2007" t="s">
        <v>4125</v>
      </c>
      <c r="I2007" t="s">
        <v>5104</v>
      </c>
      <c r="N2007" t="s">
        <v>6013</v>
      </c>
      <c r="P2007" t="s">
        <v>404</v>
      </c>
      <c r="Q2007" t="e">
        <f>VLOOKUP(P2007,[1]Лист1!$J$423:$K$465,2,0)</f>
        <v>#N/A</v>
      </c>
      <c r="R2007" t="s">
        <v>6174</v>
      </c>
    </row>
    <row r="2008" spans="1:18" x14ac:dyDescent="0.25">
      <c r="A2008">
        <v>2005</v>
      </c>
      <c r="B2008" t="s">
        <v>345</v>
      </c>
      <c r="D2008" t="s">
        <v>1750</v>
      </c>
      <c r="G2008" t="s">
        <v>3906</v>
      </c>
      <c r="H2008" t="s">
        <v>4125</v>
      </c>
      <c r="I2008" t="s">
        <v>5105</v>
      </c>
      <c r="N2008" t="s">
        <v>6013</v>
      </c>
      <c r="P2008" t="s">
        <v>404</v>
      </c>
      <c r="Q2008" t="e">
        <f>VLOOKUP(P2008,[1]Лист1!$J$423:$K$465,2,0)</f>
        <v>#N/A</v>
      </c>
      <c r="R2008" t="s">
        <v>6174</v>
      </c>
    </row>
    <row r="2009" spans="1:18" x14ac:dyDescent="0.25">
      <c r="A2009">
        <v>2006</v>
      </c>
      <c r="B2009" t="s">
        <v>345</v>
      </c>
      <c r="D2009" t="s">
        <v>1751</v>
      </c>
      <c r="G2009" t="s">
        <v>3906</v>
      </c>
      <c r="H2009" t="s">
        <v>4125</v>
      </c>
      <c r="I2009" t="s">
        <v>5106</v>
      </c>
      <c r="N2009" t="s">
        <v>6013</v>
      </c>
      <c r="P2009" t="s">
        <v>404</v>
      </c>
      <c r="Q2009" t="e">
        <f>VLOOKUP(P2009,[1]Лист1!$J$423:$K$465,2,0)</f>
        <v>#N/A</v>
      </c>
      <c r="R2009" t="s">
        <v>6174</v>
      </c>
    </row>
    <row r="2010" spans="1:18" x14ac:dyDescent="0.25">
      <c r="A2010">
        <v>2007</v>
      </c>
      <c r="B2010" t="s">
        <v>352</v>
      </c>
      <c r="D2010" t="s">
        <v>1752</v>
      </c>
      <c r="E2010" t="s">
        <v>3069</v>
      </c>
      <c r="G2010" t="s">
        <v>3906</v>
      </c>
      <c r="H2010" t="s">
        <v>4126</v>
      </c>
      <c r="I2010" t="s">
        <v>5107</v>
      </c>
      <c r="K2010" t="s">
        <v>3069</v>
      </c>
      <c r="N2010" t="s">
        <v>6013</v>
      </c>
      <c r="P2010" t="s">
        <v>427</v>
      </c>
      <c r="Q2010" t="e">
        <f>VLOOKUP(P2010,[1]Лист1!$J$423:$K$465,2,0)</f>
        <v>#N/A</v>
      </c>
      <c r="R2010" t="s">
        <v>6175</v>
      </c>
    </row>
    <row r="2011" spans="1:18" x14ac:dyDescent="0.25">
      <c r="A2011">
        <v>2008</v>
      </c>
      <c r="B2011" t="s">
        <v>352</v>
      </c>
      <c r="D2011" t="s">
        <v>1753</v>
      </c>
      <c r="E2011" t="s">
        <v>3070</v>
      </c>
      <c r="G2011" t="s">
        <v>3906</v>
      </c>
      <c r="H2011" t="s">
        <v>4126</v>
      </c>
      <c r="I2011" t="s">
        <v>5108</v>
      </c>
      <c r="K2011" t="s">
        <v>3070</v>
      </c>
      <c r="N2011" t="s">
        <v>6013</v>
      </c>
      <c r="P2011" t="s">
        <v>427</v>
      </c>
      <c r="Q2011" t="e">
        <f>VLOOKUP(P2011,[1]Лист1!$J$423:$K$465,2,0)</f>
        <v>#N/A</v>
      </c>
      <c r="R2011" t="s">
        <v>6175</v>
      </c>
    </row>
    <row r="2012" spans="1:18" x14ac:dyDescent="0.25">
      <c r="A2012">
        <v>2009</v>
      </c>
      <c r="B2012" t="s">
        <v>352</v>
      </c>
      <c r="D2012" t="s">
        <v>1754</v>
      </c>
      <c r="E2012" t="s">
        <v>1568</v>
      </c>
      <c r="G2012" t="s">
        <v>3906</v>
      </c>
      <c r="H2012" t="s">
        <v>4126</v>
      </c>
      <c r="I2012" t="s">
        <v>5109</v>
      </c>
      <c r="K2012" t="s">
        <v>1568</v>
      </c>
      <c r="N2012" t="s">
        <v>6013</v>
      </c>
      <c r="P2012" t="s">
        <v>427</v>
      </c>
      <c r="Q2012" t="e">
        <f>VLOOKUP(P2012,[1]Лист1!$J$423:$K$465,2,0)</f>
        <v>#N/A</v>
      </c>
      <c r="R2012" t="s">
        <v>6175</v>
      </c>
    </row>
    <row r="2013" spans="1:18" x14ac:dyDescent="0.25">
      <c r="A2013">
        <v>2010</v>
      </c>
      <c r="B2013" t="s">
        <v>352</v>
      </c>
      <c r="D2013" t="s">
        <v>1034</v>
      </c>
      <c r="E2013" t="s">
        <v>3071</v>
      </c>
      <c r="G2013" t="s">
        <v>3906</v>
      </c>
      <c r="H2013" t="s">
        <v>4126</v>
      </c>
      <c r="I2013" t="s">
        <v>5110</v>
      </c>
      <c r="K2013" t="s">
        <v>3071</v>
      </c>
      <c r="N2013" t="s">
        <v>6013</v>
      </c>
      <c r="P2013" t="s">
        <v>427</v>
      </c>
      <c r="Q2013" t="e">
        <f>VLOOKUP(P2013,[1]Лист1!$J$423:$K$465,2,0)</f>
        <v>#N/A</v>
      </c>
      <c r="R2013" t="s">
        <v>6175</v>
      </c>
    </row>
    <row r="2014" spans="1:18" x14ac:dyDescent="0.25">
      <c r="A2014">
        <v>2011</v>
      </c>
      <c r="B2014" t="s">
        <v>352</v>
      </c>
      <c r="D2014" t="s">
        <v>1082</v>
      </c>
      <c r="E2014" t="s">
        <v>1082</v>
      </c>
      <c r="F2014" t="s">
        <v>3899</v>
      </c>
      <c r="G2014" t="s">
        <v>3906</v>
      </c>
      <c r="H2014" t="s">
        <v>4126</v>
      </c>
      <c r="I2014" t="s">
        <v>5111</v>
      </c>
      <c r="K2014" t="s">
        <v>1082</v>
      </c>
      <c r="N2014" t="s">
        <v>6013</v>
      </c>
      <c r="P2014" t="s">
        <v>427</v>
      </c>
      <c r="Q2014" t="e">
        <f>VLOOKUP(P2014,[1]Лист1!$J$423:$K$465,2,0)</f>
        <v>#N/A</v>
      </c>
      <c r="R2014" t="s">
        <v>6175</v>
      </c>
    </row>
    <row r="2015" spans="1:18" x14ac:dyDescent="0.25">
      <c r="A2015">
        <v>2012</v>
      </c>
      <c r="B2015" t="s">
        <v>352</v>
      </c>
      <c r="D2015" t="s">
        <v>1618</v>
      </c>
      <c r="E2015" t="s">
        <v>3072</v>
      </c>
      <c r="G2015" t="s">
        <v>3906</v>
      </c>
      <c r="H2015" t="s">
        <v>4126</v>
      </c>
      <c r="I2015" t="s">
        <v>5112</v>
      </c>
      <c r="K2015" t="s">
        <v>3072</v>
      </c>
      <c r="N2015" t="s">
        <v>6013</v>
      </c>
      <c r="P2015" t="s">
        <v>427</v>
      </c>
      <c r="Q2015" t="e">
        <f>VLOOKUP(P2015,[1]Лист1!$J$423:$K$465,2,0)</f>
        <v>#N/A</v>
      </c>
      <c r="R2015" t="s">
        <v>6175</v>
      </c>
    </row>
    <row r="2016" spans="1:18" x14ac:dyDescent="0.25">
      <c r="A2016">
        <v>2013</v>
      </c>
      <c r="B2016" t="s">
        <v>352</v>
      </c>
      <c r="D2016" t="s">
        <v>1124</v>
      </c>
      <c r="E2016" t="s">
        <v>1124</v>
      </c>
      <c r="G2016" t="s">
        <v>3906</v>
      </c>
      <c r="H2016" t="s">
        <v>4126</v>
      </c>
      <c r="I2016" t="s">
        <v>4983</v>
      </c>
      <c r="K2016" t="s">
        <v>1124</v>
      </c>
      <c r="N2016" t="s">
        <v>6013</v>
      </c>
      <c r="P2016" t="s">
        <v>427</v>
      </c>
      <c r="Q2016" t="e">
        <f>VLOOKUP(P2016,[1]Лист1!$J$423:$K$465,2,0)</f>
        <v>#N/A</v>
      </c>
      <c r="R2016" t="s">
        <v>6175</v>
      </c>
    </row>
    <row r="2017" spans="1:18" x14ac:dyDescent="0.25">
      <c r="A2017">
        <v>2014</v>
      </c>
      <c r="B2017" t="s">
        <v>352</v>
      </c>
      <c r="D2017" t="s">
        <v>1755</v>
      </c>
      <c r="E2017" t="s">
        <v>3073</v>
      </c>
      <c r="G2017" t="s">
        <v>3906</v>
      </c>
      <c r="H2017" t="s">
        <v>4126</v>
      </c>
      <c r="I2017" t="s">
        <v>5066</v>
      </c>
      <c r="K2017" t="s">
        <v>3073</v>
      </c>
      <c r="N2017" t="s">
        <v>6013</v>
      </c>
      <c r="P2017" t="s">
        <v>427</v>
      </c>
      <c r="Q2017" t="e">
        <f>VLOOKUP(P2017,[1]Лист1!$J$423:$K$465,2,0)</f>
        <v>#N/A</v>
      </c>
      <c r="R2017" t="s">
        <v>6175</v>
      </c>
    </row>
    <row r="2018" spans="1:18" x14ac:dyDescent="0.25">
      <c r="A2018">
        <v>2015</v>
      </c>
      <c r="B2018" t="s">
        <v>352</v>
      </c>
      <c r="D2018" t="s">
        <v>1714</v>
      </c>
      <c r="E2018" t="s">
        <v>3074</v>
      </c>
      <c r="G2018" t="s">
        <v>3906</v>
      </c>
      <c r="H2018" t="s">
        <v>4126</v>
      </c>
      <c r="I2018" t="s">
        <v>5067</v>
      </c>
      <c r="K2018" t="s">
        <v>3074</v>
      </c>
      <c r="N2018" t="s">
        <v>6013</v>
      </c>
      <c r="P2018" t="s">
        <v>427</v>
      </c>
      <c r="Q2018" t="e">
        <f>VLOOKUP(P2018,[1]Лист1!$J$423:$K$465,2,0)</f>
        <v>#N/A</v>
      </c>
      <c r="R2018" t="s">
        <v>6175</v>
      </c>
    </row>
    <row r="2019" spans="1:18" s="2" customFormat="1" x14ac:dyDescent="0.25">
      <c r="A2019" s="2">
        <v>2016</v>
      </c>
      <c r="B2019" s="2" t="s">
        <v>348</v>
      </c>
      <c r="C2019" s="2" t="s">
        <v>348</v>
      </c>
      <c r="D2019" s="2" t="s">
        <v>1756</v>
      </c>
      <c r="E2019" s="2" t="s">
        <v>3075</v>
      </c>
      <c r="G2019" s="2" t="s">
        <v>3906</v>
      </c>
      <c r="H2019" s="2" t="s">
        <v>4127</v>
      </c>
      <c r="I2019" s="2" t="s">
        <v>4667</v>
      </c>
      <c r="K2019" s="2" t="s">
        <v>3075</v>
      </c>
      <c r="N2019" s="2" t="s">
        <v>6013</v>
      </c>
      <c r="P2019" s="2" t="s">
        <v>363</v>
      </c>
      <c r="Q2019" s="2" t="e">
        <f>VLOOKUP(P2019,[1]Лист1!$J$423:$K$465,2,0)</f>
        <v>#N/A</v>
      </c>
      <c r="R2019" s="2" t="s">
        <v>6176</v>
      </c>
    </row>
    <row r="2020" spans="1:18" s="2" customFormat="1" x14ac:dyDescent="0.25">
      <c r="A2020" s="2">
        <v>2017</v>
      </c>
      <c r="B2020" s="2" t="s">
        <v>348</v>
      </c>
      <c r="C2020" s="2" t="s">
        <v>348</v>
      </c>
      <c r="D2020" s="2" t="s">
        <v>1757</v>
      </c>
      <c r="E2020" s="2" t="s">
        <v>3076</v>
      </c>
      <c r="G2020" s="2" t="s">
        <v>3906</v>
      </c>
      <c r="H2020" s="2" t="s">
        <v>4127</v>
      </c>
      <c r="I2020" s="2" t="s">
        <v>4308</v>
      </c>
      <c r="K2020" s="2" t="s">
        <v>3076</v>
      </c>
      <c r="N2020" s="2" t="s">
        <v>6013</v>
      </c>
      <c r="P2020" s="2" t="s">
        <v>363</v>
      </c>
      <c r="Q2020" s="2" t="e">
        <f>VLOOKUP(P2020,[1]Лист1!$J$423:$K$465,2,0)</f>
        <v>#N/A</v>
      </c>
      <c r="R2020" s="2" t="s">
        <v>6176</v>
      </c>
    </row>
    <row r="2021" spans="1:18" s="2" customFormat="1" x14ac:dyDescent="0.25">
      <c r="A2021" s="2">
        <v>2018</v>
      </c>
      <c r="B2021" s="2" t="s">
        <v>348</v>
      </c>
      <c r="C2021" s="2" t="s">
        <v>348</v>
      </c>
      <c r="D2021" s="2" t="s">
        <v>6445</v>
      </c>
      <c r="E2021" s="2" t="s">
        <v>3077</v>
      </c>
      <c r="G2021" s="2" t="s">
        <v>3906</v>
      </c>
      <c r="H2021" s="2" t="s">
        <v>4127</v>
      </c>
      <c r="I2021" s="2" t="s">
        <v>5113</v>
      </c>
      <c r="K2021" s="2" t="s">
        <v>3077</v>
      </c>
      <c r="N2021" s="2" t="s">
        <v>6013</v>
      </c>
      <c r="P2021" s="2" t="s">
        <v>363</v>
      </c>
      <c r="Q2021" s="2" t="e">
        <f>VLOOKUP(P2021,[1]Лист1!$J$423:$K$465,2,0)</f>
        <v>#N/A</v>
      </c>
      <c r="R2021" s="2" t="s">
        <v>6176</v>
      </c>
    </row>
    <row r="2022" spans="1:18" x14ac:dyDescent="0.25">
      <c r="A2022">
        <v>2019</v>
      </c>
      <c r="B2022" t="s">
        <v>346</v>
      </c>
      <c r="D2022" t="s">
        <v>1758</v>
      </c>
      <c r="E2022" t="s">
        <v>3078</v>
      </c>
      <c r="G2022" t="s">
        <v>3906</v>
      </c>
      <c r="H2022" t="s">
        <v>4128</v>
      </c>
      <c r="I2022" t="s">
        <v>5114</v>
      </c>
      <c r="K2022" t="s">
        <v>3078</v>
      </c>
      <c r="N2022" t="s">
        <v>6013</v>
      </c>
      <c r="P2022" t="s">
        <v>346</v>
      </c>
      <c r="Q2022" t="e">
        <f>VLOOKUP(P2022,[1]Лист1!$J$423:$K$465,2,0)</f>
        <v>#N/A</v>
      </c>
      <c r="R2022" t="s">
        <v>6177</v>
      </c>
    </row>
    <row r="2023" spans="1:18" x14ac:dyDescent="0.25">
      <c r="A2023">
        <v>2020</v>
      </c>
      <c r="B2023" t="s">
        <v>346</v>
      </c>
      <c r="D2023" t="s">
        <v>1759</v>
      </c>
      <c r="E2023" t="s">
        <v>3079</v>
      </c>
      <c r="G2023" t="s">
        <v>3906</v>
      </c>
      <c r="H2023" t="s">
        <v>4128</v>
      </c>
      <c r="I2023" t="s">
        <v>5115</v>
      </c>
      <c r="K2023" t="s">
        <v>3079</v>
      </c>
      <c r="N2023" t="s">
        <v>6013</v>
      </c>
      <c r="P2023" t="s">
        <v>346</v>
      </c>
      <c r="Q2023" t="e">
        <f>VLOOKUP(P2023,[1]Лист1!$J$423:$K$465,2,0)</f>
        <v>#N/A</v>
      </c>
      <c r="R2023" t="s">
        <v>6177</v>
      </c>
    </row>
    <row r="2024" spans="1:18" x14ac:dyDescent="0.25">
      <c r="A2024">
        <v>2021</v>
      </c>
      <c r="B2024" t="s">
        <v>346</v>
      </c>
      <c r="D2024" t="s">
        <v>1760</v>
      </c>
      <c r="E2024" t="s">
        <v>3080</v>
      </c>
      <c r="G2024" t="s">
        <v>3906</v>
      </c>
      <c r="H2024" t="s">
        <v>4128</v>
      </c>
      <c r="I2024" t="s">
        <v>5116</v>
      </c>
      <c r="K2024" t="s">
        <v>3080</v>
      </c>
      <c r="N2024" t="s">
        <v>6013</v>
      </c>
      <c r="P2024" t="s">
        <v>346</v>
      </c>
      <c r="Q2024" t="e">
        <f>VLOOKUP(P2024,[1]Лист1!$J$423:$K$465,2,0)</f>
        <v>#N/A</v>
      </c>
      <c r="R2024" t="s">
        <v>6177</v>
      </c>
    </row>
    <row r="2025" spans="1:18" x14ac:dyDescent="0.25">
      <c r="A2025">
        <v>2022</v>
      </c>
      <c r="B2025" t="s">
        <v>346</v>
      </c>
      <c r="D2025" t="s">
        <v>1761</v>
      </c>
      <c r="E2025" t="s">
        <v>3081</v>
      </c>
      <c r="G2025" t="s">
        <v>3906</v>
      </c>
      <c r="H2025" t="s">
        <v>4128</v>
      </c>
      <c r="I2025" t="s">
        <v>5117</v>
      </c>
      <c r="K2025" t="s">
        <v>3081</v>
      </c>
      <c r="N2025" t="s">
        <v>6013</v>
      </c>
      <c r="P2025" t="s">
        <v>346</v>
      </c>
      <c r="Q2025" t="e">
        <f>VLOOKUP(P2025,[1]Лист1!$J$423:$K$465,2,0)</f>
        <v>#N/A</v>
      </c>
      <c r="R2025" t="s">
        <v>6177</v>
      </c>
    </row>
    <row r="2026" spans="1:18" x14ac:dyDescent="0.25">
      <c r="A2026">
        <v>2023</v>
      </c>
      <c r="B2026" t="s">
        <v>346</v>
      </c>
      <c r="D2026" t="s">
        <v>1762</v>
      </c>
      <c r="E2026" t="s">
        <v>3082</v>
      </c>
      <c r="G2026" t="s">
        <v>3906</v>
      </c>
      <c r="H2026" t="s">
        <v>4129</v>
      </c>
      <c r="I2026" t="s">
        <v>5118</v>
      </c>
      <c r="K2026" t="s">
        <v>3082</v>
      </c>
      <c r="N2026" t="s">
        <v>6013</v>
      </c>
      <c r="P2026" t="s">
        <v>346</v>
      </c>
      <c r="Q2026" t="e">
        <f>VLOOKUP(P2026,[1]Лист1!$J$423:$K$465,2,0)</f>
        <v>#N/A</v>
      </c>
      <c r="R2026" t="s">
        <v>6178</v>
      </c>
    </row>
    <row r="2027" spans="1:18" x14ac:dyDescent="0.25">
      <c r="A2027">
        <v>2024</v>
      </c>
      <c r="B2027" t="s">
        <v>346</v>
      </c>
      <c r="D2027" t="s">
        <v>1763</v>
      </c>
      <c r="E2027" t="s">
        <v>3083</v>
      </c>
      <c r="G2027" t="s">
        <v>3906</v>
      </c>
      <c r="H2027" t="s">
        <v>4129</v>
      </c>
      <c r="I2027" t="s">
        <v>5119</v>
      </c>
      <c r="K2027" t="s">
        <v>3083</v>
      </c>
      <c r="N2027" t="s">
        <v>6013</v>
      </c>
      <c r="P2027" t="s">
        <v>346</v>
      </c>
      <c r="Q2027" t="e">
        <f>VLOOKUP(P2027,[1]Лист1!$J$423:$K$465,2,0)</f>
        <v>#N/A</v>
      </c>
      <c r="R2027" t="s">
        <v>6178</v>
      </c>
    </row>
    <row r="2028" spans="1:18" x14ac:dyDescent="0.25">
      <c r="A2028">
        <v>2025</v>
      </c>
      <c r="B2028" t="s">
        <v>346</v>
      </c>
      <c r="D2028" t="s">
        <v>1764</v>
      </c>
      <c r="E2028" t="s">
        <v>3084</v>
      </c>
      <c r="G2028" t="s">
        <v>3906</v>
      </c>
      <c r="H2028" t="s">
        <v>4129</v>
      </c>
      <c r="I2028" t="s">
        <v>5120</v>
      </c>
      <c r="K2028" t="s">
        <v>3084</v>
      </c>
      <c r="N2028" t="s">
        <v>6013</v>
      </c>
      <c r="P2028" t="s">
        <v>346</v>
      </c>
      <c r="Q2028" t="e">
        <f>VLOOKUP(P2028,[1]Лист1!$J$423:$K$465,2,0)</f>
        <v>#N/A</v>
      </c>
      <c r="R2028" t="s">
        <v>6178</v>
      </c>
    </row>
    <row r="2029" spans="1:18" x14ac:dyDescent="0.25">
      <c r="A2029">
        <v>2026</v>
      </c>
      <c r="B2029" t="s">
        <v>346</v>
      </c>
      <c r="D2029" t="s">
        <v>1765</v>
      </c>
      <c r="E2029" t="s">
        <v>1765</v>
      </c>
      <c r="G2029" t="s">
        <v>3906</v>
      </c>
      <c r="H2029" t="s">
        <v>4129</v>
      </c>
      <c r="I2029" t="s">
        <v>5121</v>
      </c>
      <c r="K2029" t="s">
        <v>1765</v>
      </c>
      <c r="N2029" t="s">
        <v>6013</v>
      </c>
      <c r="P2029" t="s">
        <v>346</v>
      </c>
      <c r="Q2029" t="e">
        <f>VLOOKUP(P2029,[1]Лист1!$J$423:$K$465,2,0)</f>
        <v>#N/A</v>
      </c>
      <c r="R2029" t="s">
        <v>6178</v>
      </c>
    </row>
    <row r="2030" spans="1:18" x14ac:dyDescent="0.25">
      <c r="A2030">
        <v>2027</v>
      </c>
      <c r="B2030" t="s">
        <v>346</v>
      </c>
      <c r="D2030" t="s">
        <v>1766</v>
      </c>
      <c r="E2030" t="s">
        <v>3085</v>
      </c>
      <c r="G2030" t="s">
        <v>3906</v>
      </c>
      <c r="H2030" t="s">
        <v>4130</v>
      </c>
      <c r="I2030" t="s">
        <v>5122</v>
      </c>
      <c r="K2030" t="s">
        <v>3085</v>
      </c>
      <c r="N2030" t="s">
        <v>6013</v>
      </c>
      <c r="P2030" t="s">
        <v>346</v>
      </c>
      <c r="Q2030" t="e">
        <f>VLOOKUP(P2030,[1]Лист1!$J$423:$K$465,2,0)</f>
        <v>#N/A</v>
      </c>
      <c r="R2030" t="s">
        <v>6179</v>
      </c>
    </row>
    <row r="2031" spans="1:18" x14ac:dyDescent="0.25">
      <c r="A2031">
        <v>2028</v>
      </c>
      <c r="B2031" t="s">
        <v>346</v>
      </c>
      <c r="D2031" t="s">
        <v>1767</v>
      </c>
      <c r="E2031" t="s">
        <v>3086</v>
      </c>
      <c r="G2031" t="s">
        <v>3906</v>
      </c>
      <c r="H2031" t="s">
        <v>4130</v>
      </c>
      <c r="I2031" t="s">
        <v>5123</v>
      </c>
      <c r="K2031" t="s">
        <v>3086</v>
      </c>
      <c r="N2031" t="s">
        <v>6013</v>
      </c>
      <c r="P2031" t="s">
        <v>346</v>
      </c>
      <c r="Q2031" t="e">
        <f>VLOOKUP(P2031,[1]Лист1!$J$423:$K$465,2,0)</f>
        <v>#N/A</v>
      </c>
      <c r="R2031" t="s">
        <v>6179</v>
      </c>
    </row>
    <row r="2032" spans="1:18" x14ac:dyDescent="0.25">
      <c r="A2032">
        <v>2029</v>
      </c>
      <c r="B2032" t="s">
        <v>346</v>
      </c>
      <c r="D2032" t="s">
        <v>1768</v>
      </c>
      <c r="E2032" t="s">
        <v>3087</v>
      </c>
      <c r="G2032" t="s">
        <v>3906</v>
      </c>
      <c r="H2032" t="s">
        <v>4130</v>
      </c>
      <c r="I2032" t="s">
        <v>5124</v>
      </c>
      <c r="K2032" t="s">
        <v>3087</v>
      </c>
      <c r="N2032" t="s">
        <v>6013</v>
      </c>
      <c r="P2032" t="s">
        <v>346</v>
      </c>
      <c r="Q2032" t="e">
        <f>VLOOKUP(P2032,[1]Лист1!$J$423:$K$465,2,0)</f>
        <v>#N/A</v>
      </c>
      <c r="R2032" t="s">
        <v>6179</v>
      </c>
    </row>
    <row r="2033" spans="1:18" x14ac:dyDescent="0.25">
      <c r="A2033">
        <v>2030</v>
      </c>
      <c r="B2033" t="s">
        <v>346</v>
      </c>
      <c r="D2033" t="s">
        <v>1010</v>
      </c>
      <c r="E2033" t="s">
        <v>3088</v>
      </c>
      <c r="F2033" t="s">
        <v>3900</v>
      </c>
      <c r="G2033" t="s">
        <v>3906</v>
      </c>
      <c r="H2033" t="s">
        <v>4131</v>
      </c>
      <c r="I2033" t="s">
        <v>5125</v>
      </c>
      <c r="K2033" t="s">
        <v>3088</v>
      </c>
      <c r="N2033" t="s">
        <v>6013</v>
      </c>
      <c r="P2033" t="s">
        <v>346</v>
      </c>
      <c r="Q2033" t="e">
        <f>VLOOKUP(P2033,[1]Лист1!$J$423:$K$465,2,0)</f>
        <v>#N/A</v>
      </c>
      <c r="R2033" t="s">
        <v>6180</v>
      </c>
    </row>
    <row r="2034" spans="1:18" x14ac:dyDescent="0.25">
      <c r="A2034">
        <v>2031</v>
      </c>
      <c r="B2034" t="s">
        <v>346</v>
      </c>
      <c r="D2034" t="s">
        <v>1769</v>
      </c>
      <c r="E2034" t="s">
        <v>3089</v>
      </c>
      <c r="F2034" t="s">
        <v>3900</v>
      </c>
      <c r="G2034" t="s">
        <v>3906</v>
      </c>
      <c r="H2034" t="s">
        <v>4131</v>
      </c>
      <c r="I2034" t="s">
        <v>5126</v>
      </c>
      <c r="K2034" t="s">
        <v>3089</v>
      </c>
      <c r="N2034" t="s">
        <v>6013</v>
      </c>
      <c r="P2034" t="s">
        <v>346</v>
      </c>
      <c r="Q2034" t="e">
        <f>VLOOKUP(P2034,[1]Лист1!$J$423:$K$465,2,0)</f>
        <v>#N/A</v>
      </c>
      <c r="R2034" t="s">
        <v>6180</v>
      </c>
    </row>
    <row r="2035" spans="1:18" x14ac:dyDescent="0.25">
      <c r="A2035">
        <v>2032</v>
      </c>
      <c r="B2035" t="s">
        <v>346</v>
      </c>
      <c r="D2035" t="s">
        <v>1770</v>
      </c>
      <c r="E2035" t="s">
        <v>3090</v>
      </c>
      <c r="F2035" t="s">
        <v>3900</v>
      </c>
      <c r="G2035" t="s">
        <v>3906</v>
      </c>
      <c r="H2035" t="s">
        <v>4131</v>
      </c>
      <c r="I2035" t="s">
        <v>5127</v>
      </c>
      <c r="K2035" t="s">
        <v>3090</v>
      </c>
      <c r="N2035" t="s">
        <v>6013</v>
      </c>
      <c r="P2035" t="s">
        <v>346</v>
      </c>
      <c r="Q2035" t="e">
        <f>VLOOKUP(P2035,[1]Лист1!$J$423:$K$465,2,0)</f>
        <v>#N/A</v>
      </c>
      <c r="R2035" t="s">
        <v>6180</v>
      </c>
    </row>
    <row r="2036" spans="1:18" s="5" customFormat="1" x14ac:dyDescent="0.25">
      <c r="A2036" s="5">
        <v>2033</v>
      </c>
      <c r="D2036" s="5" t="s">
        <v>1771</v>
      </c>
      <c r="G2036" s="5" t="s">
        <v>3906</v>
      </c>
      <c r="H2036" s="5" t="s">
        <v>4132</v>
      </c>
      <c r="I2036" s="5" t="s">
        <v>4312</v>
      </c>
      <c r="N2036" s="5" t="s">
        <v>6013</v>
      </c>
      <c r="P2036" s="5" t="s">
        <v>348</v>
      </c>
      <c r="Q2036" s="5" t="e">
        <f>VLOOKUP(P2036,[1]Лист1!$J$423:$K$465,2,0)</f>
        <v>#N/A</v>
      </c>
      <c r="R2036" s="5" t="s">
        <v>6181</v>
      </c>
    </row>
    <row r="2037" spans="1:18" s="2" customFormat="1" x14ac:dyDescent="0.25">
      <c r="A2037" s="2">
        <v>2034</v>
      </c>
      <c r="B2037" s="2" t="s">
        <v>348</v>
      </c>
      <c r="C2037" s="2" t="s">
        <v>348</v>
      </c>
      <c r="D2037" s="2" t="s">
        <v>6351</v>
      </c>
      <c r="G2037" s="2" t="s">
        <v>3906</v>
      </c>
      <c r="H2037" s="2" t="s">
        <v>4132</v>
      </c>
      <c r="I2037" s="2" t="s">
        <v>4947</v>
      </c>
      <c r="N2037" s="2" t="s">
        <v>6013</v>
      </c>
      <c r="P2037" s="2" t="s">
        <v>348</v>
      </c>
      <c r="Q2037" s="2" t="e">
        <f>VLOOKUP(P2037,[1]Лист1!$J$423:$K$465,2,0)</f>
        <v>#N/A</v>
      </c>
      <c r="R2037" s="2" t="s">
        <v>6181</v>
      </c>
    </row>
    <row r="2038" spans="1:18" s="2" customFormat="1" x14ac:dyDescent="0.25">
      <c r="A2038" s="2">
        <v>2035</v>
      </c>
      <c r="B2038" s="2" t="s">
        <v>348</v>
      </c>
      <c r="C2038" s="2" t="s">
        <v>348</v>
      </c>
      <c r="D2038" s="2" t="s">
        <v>1772</v>
      </c>
      <c r="G2038" s="2" t="s">
        <v>3906</v>
      </c>
      <c r="H2038" s="2" t="s">
        <v>4132</v>
      </c>
      <c r="I2038" s="2" t="s">
        <v>5128</v>
      </c>
      <c r="N2038" s="2" t="s">
        <v>6013</v>
      </c>
      <c r="P2038" s="2" t="s">
        <v>348</v>
      </c>
      <c r="Q2038" s="2" t="e">
        <f>VLOOKUP(P2038,[1]Лист1!$J$423:$K$465,2,0)</f>
        <v>#N/A</v>
      </c>
      <c r="R2038" s="2" t="s">
        <v>6181</v>
      </c>
    </row>
    <row r="2039" spans="1:18" s="2" customFormat="1" x14ac:dyDescent="0.25">
      <c r="A2039" s="2">
        <v>2036</v>
      </c>
      <c r="B2039" s="2" t="s">
        <v>348</v>
      </c>
      <c r="C2039" s="2" t="s">
        <v>348</v>
      </c>
      <c r="D2039" s="2" t="s">
        <v>1757</v>
      </c>
      <c r="E2039" s="2" t="s">
        <v>3091</v>
      </c>
      <c r="G2039" s="2" t="s">
        <v>3906</v>
      </c>
      <c r="H2039" s="2" t="s">
        <v>4132</v>
      </c>
      <c r="I2039" s="2" t="s">
        <v>4308</v>
      </c>
      <c r="K2039" s="2" t="s">
        <v>3091</v>
      </c>
      <c r="N2039" s="2" t="s">
        <v>6013</v>
      </c>
      <c r="P2039" s="2" t="s">
        <v>348</v>
      </c>
      <c r="Q2039" s="2" t="e">
        <f>VLOOKUP(P2039,[1]Лист1!$J$423:$K$465,2,0)</f>
        <v>#N/A</v>
      </c>
      <c r="R2039" s="2" t="s">
        <v>6181</v>
      </c>
    </row>
    <row r="2040" spans="1:18" s="2" customFormat="1" x14ac:dyDescent="0.25">
      <c r="A2040" s="2">
        <v>2037</v>
      </c>
      <c r="B2040" s="2" t="s">
        <v>348</v>
      </c>
      <c r="C2040" s="2" t="s">
        <v>348</v>
      </c>
      <c r="D2040" s="2" t="s">
        <v>6445</v>
      </c>
      <c r="G2040" s="2" t="s">
        <v>3906</v>
      </c>
      <c r="H2040" s="2" t="s">
        <v>4132</v>
      </c>
      <c r="I2040" s="2" t="s">
        <v>5113</v>
      </c>
      <c r="N2040" s="2" t="s">
        <v>6013</v>
      </c>
      <c r="P2040" s="2" t="s">
        <v>348</v>
      </c>
      <c r="Q2040" s="2" t="e">
        <f>VLOOKUP(P2040,[1]Лист1!$J$423:$K$465,2,0)</f>
        <v>#N/A</v>
      </c>
      <c r="R2040" s="2" t="s">
        <v>6181</v>
      </c>
    </row>
    <row r="2041" spans="1:18" s="2" customFormat="1" x14ac:dyDescent="0.25">
      <c r="A2041" s="2">
        <v>2038</v>
      </c>
      <c r="B2041" s="2" t="s">
        <v>348</v>
      </c>
      <c r="C2041" s="2" t="s">
        <v>348</v>
      </c>
      <c r="D2041" s="2" t="s">
        <v>1756</v>
      </c>
      <c r="E2041" s="2" t="s">
        <v>3075</v>
      </c>
      <c r="G2041" s="2" t="s">
        <v>3906</v>
      </c>
      <c r="H2041" s="2" t="s">
        <v>4132</v>
      </c>
      <c r="I2041" s="2" t="s">
        <v>5129</v>
      </c>
      <c r="K2041" s="2" t="s">
        <v>3075</v>
      </c>
      <c r="N2041" s="2" t="s">
        <v>6013</v>
      </c>
      <c r="P2041" s="2" t="s">
        <v>348</v>
      </c>
      <c r="Q2041" s="2" t="e">
        <f>VLOOKUP(P2041,[1]Лист1!$J$423:$K$465,2,0)</f>
        <v>#N/A</v>
      </c>
      <c r="R2041" s="2" t="s">
        <v>6181</v>
      </c>
    </row>
    <row r="2042" spans="1:18" s="5" customFormat="1" x14ac:dyDescent="0.25">
      <c r="A2042" s="5">
        <v>2039</v>
      </c>
      <c r="D2042" s="5" t="s">
        <v>1773</v>
      </c>
      <c r="E2042" s="5" t="s">
        <v>3092</v>
      </c>
      <c r="G2042" s="5" t="s">
        <v>3906</v>
      </c>
      <c r="H2042" s="5" t="s">
        <v>4132</v>
      </c>
      <c r="I2042" s="5" t="s">
        <v>5130</v>
      </c>
      <c r="K2042" s="5" t="s">
        <v>3092</v>
      </c>
      <c r="N2042" s="5" t="s">
        <v>6013</v>
      </c>
      <c r="P2042" s="5" t="s">
        <v>348</v>
      </c>
      <c r="Q2042" s="5" t="e">
        <f>VLOOKUP(P2042,[1]Лист1!$J$423:$K$465,2,0)</f>
        <v>#N/A</v>
      </c>
      <c r="R2042" s="5" t="s">
        <v>6181</v>
      </c>
    </row>
    <row r="2043" spans="1:18" s="5" customFormat="1" x14ac:dyDescent="0.25">
      <c r="A2043" s="5">
        <v>2041</v>
      </c>
      <c r="D2043" s="5" t="s">
        <v>500</v>
      </c>
      <c r="E2043" s="5" t="s">
        <v>2016</v>
      </c>
      <c r="F2043" s="5" t="s">
        <v>3364</v>
      </c>
      <c r="G2043" s="5" t="s">
        <v>3906</v>
      </c>
      <c r="H2043" s="5" t="s">
        <v>3912</v>
      </c>
      <c r="I2043" s="5" t="s">
        <v>20</v>
      </c>
      <c r="L2043" s="5" t="s">
        <v>6007</v>
      </c>
      <c r="N2043" s="5" t="s">
        <v>6013</v>
      </c>
      <c r="Q2043" s="5" t="e">
        <f>VLOOKUP(P2043,[1]Лист1!$J$423:$K$465,2,0)</f>
        <v>#N/A</v>
      </c>
    </row>
    <row r="2044" spans="1:18" s="5" customFormat="1" x14ac:dyDescent="0.25">
      <c r="A2044" s="5">
        <v>2042</v>
      </c>
      <c r="D2044" s="5" t="s">
        <v>1774</v>
      </c>
      <c r="E2044" s="5" t="s">
        <v>3093</v>
      </c>
      <c r="F2044" s="5" t="s">
        <v>3367</v>
      </c>
      <c r="G2044" s="5" t="s">
        <v>3906</v>
      </c>
      <c r="H2044" s="5" t="s">
        <v>3912</v>
      </c>
      <c r="I2044" s="5" t="s">
        <v>21</v>
      </c>
      <c r="L2044" s="5" t="s">
        <v>6007</v>
      </c>
      <c r="N2044" s="5" t="s">
        <v>6013</v>
      </c>
      <c r="Q2044" s="5" t="e">
        <f>VLOOKUP(P2044,[1]Лист1!$J$423:$K$465,2,0)</f>
        <v>#N/A</v>
      </c>
    </row>
    <row r="2045" spans="1:18" s="5" customFormat="1" x14ac:dyDescent="0.25">
      <c r="A2045" s="5">
        <v>2043</v>
      </c>
      <c r="D2045" s="5" t="s">
        <v>1775</v>
      </c>
      <c r="E2045" s="5" t="s">
        <v>2149</v>
      </c>
      <c r="F2045" s="5" t="s">
        <v>3901</v>
      </c>
      <c r="G2045" s="5" t="s">
        <v>3906</v>
      </c>
      <c r="H2045" s="5" t="s">
        <v>3912</v>
      </c>
      <c r="I2045" s="5" t="s">
        <v>22</v>
      </c>
      <c r="L2045" s="5" t="s">
        <v>6007</v>
      </c>
      <c r="N2045" s="5" t="s">
        <v>6013</v>
      </c>
      <c r="Q2045" s="5" t="e">
        <f>VLOOKUP(P2045,[1]Лист1!$J$423:$K$465,2,0)</f>
        <v>#N/A</v>
      </c>
    </row>
    <row r="2046" spans="1:18" s="5" customFormat="1" x14ac:dyDescent="0.25">
      <c r="A2046" s="5">
        <v>2044</v>
      </c>
      <c r="D2046" s="5" t="s">
        <v>499</v>
      </c>
      <c r="E2046" s="5" t="s">
        <v>2015</v>
      </c>
      <c r="F2046" s="5" t="s">
        <v>3363</v>
      </c>
      <c r="G2046" s="5" t="s">
        <v>3906</v>
      </c>
      <c r="H2046" s="5" t="s">
        <v>3912</v>
      </c>
      <c r="I2046" s="5" t="s">
        <v>19</v>
      </c>
      <c r="L2046" s="5" t="s">
        <v>6007</v>
      </c>
      <c r="N2046" s="5" t="s">
        <v>6013</v>
      </c>
      <c r="Q2046" s="5" t="e">
        <f>VLOOKUP(P2046,[1]Лист1!$J$423:$K$465,2,0)</f>
        <v>#N/A</v>
      </c>
    </row>
    <row r="2047" spans="1:18" s="5" customFormat="1" x14ac:dyDescent="0.25">
      <c r="A2047" s="5">
        <v>2045</v>
      </c>
      <c r="D2047" s="5" t="s">
        <v>1776</v>
      </c>
      <c r="G2047" s="5" t="s">
        <v>3906</v>
      </c>
      <c r="H2047" s="5" t="s">
        <v>3912</v>
      </c>
      <c r="I2047" s="5" t="s">
        <v>5131</v>
      </c>
      <c r="L2047" s="5" t="s">
        <v>6007</v>
      </c>
      <c r="N2047" s="5" t="s">
        <v>6013</v>
      </c>
      <c r="Q2047" s="5" t="e">
        <f>VLOOKUP(P2047,[1]Лист1!$J$423:$K$465,2,0)</f>
        <v>#N/A</v>
      </c>
    </row>
    <row r="2048" spans="1:18" s="5" customFormat="1" x14ac:dyDescent="0.25">
      <c r="A2048" s="5">
        <v>2046</v>
      </c>
      <c r="D2048" s="5" t="s">
        <v>1777</v>
      </c>
      <c r="G2048" s="5" t="s">
        <v>3906</v>
      </c>
      <c r="H2048" s="5" t="s">
        <v>3912</v>
      </c>
      <c r="I2048" s="5" t="s">
        <v>5132</v>
      </c>
      <c r="L2048" s="5" t="s">
        <v>6007</v>
      </c>
      <c r="N2048" s="5" t="s">
        <v>6013</v>
      </c>
      <c r="Q2048" s="5" t="e">
        <f>VLOOKUP(P2048,[1]Лист1!$J$423:$K$465,2,0)</f>
        <v>#N/A</v>
      </c>
    </row>
    <row r="2049" spans="1:18" x14ac:dyDescent="0.25">
      <c r="A2049">
        <v>2047</v>
      </c>
      <c r="B2049" t="s">
        <v>6550</v>
      </c>
      <c r="C2049" t="s">
        <v>6550</v>
      </c>
      <c r="D2049" t="s">
        <v>6546</v>
      </c>
      <c r="E2049" t="s">
        <v>6549</v>
      </c>
      <c r="G2049" t="s">
        <v>3906</v>
      </c>
      <c r="H2049" t="s">
        <v>3912</v>
      </c>
      <c r="I2049" t="s">
        <v>96</v>
      </c>
      <c r="L2049" t="s">
        <v>6007</v>
      </c>
      <c r="N2049" t="s">
        <v>6013</v>
      </c>
      <c r="Q2049" t="e">
        <f>VLOOKUP(P2049,[1]Лист1!$J$423:$K$465,2,0)</f>
        <v>#N/A</v>
      </c>
    </row>
    <row r="2050" spans="1:18" s="5" customFormat="1" x14ac:dyDescent="0.25">
      <c r="A2050" s="5">
        <v>2048</v>
      </c>
      <c r="D2050" s="5" t="s">
        <v>1778</v>
      </c>
      <c r="G2050" s="5" t="s">
        <v>3906</v>
      </c>
      <c r="H2050" s="5" t="s">
        <v>3912</v>
      </c>
      <c r="I2050" s="5" t="s">
        <v>5133</v>
      </c>
      <c r="L2050" s="5" t="s">
        <v>6007</v>
      </c>
      <c r="N2050" s="5" t="s">
        <v>6013</v>
      </c>
      <c r="Q2050" s="5" t="e">
        <f>VLOOKUP(P2050,[1]Лист1!$J$423:$K$465,2,0)</f>
        <v>#N/A</v>
      </c>
    </row>
    <row r="2051" spans="1:18" s="5" customFormat="1" x14ac:dyDescent="0.25">
      <c r="A2051" s="5">
        <v>2049</v>
      </c>
      <c r="D2051" s="5" t="s">
        <v>1779</v>
      </c>
      <c r="G2051" s="5" t="s">
        <v>3906</v>
      </c>
      <c r="H2051" s="5" t="s">
        <v>3912</v>
      </c>
      <c r="I2051" s="5" t="s">
        <v>5134</v>
      </c>
      <c r="L2051" s="5" t="s">
        <v>6007</v>
      </c>
      <c r="N2051" s="5" t="s">
        <v>6013</v>
      </c>
      <c r="Q2051" s="5" t="e">
        <f>VLOOKUP(P2051,[1]Лист1!$J$423:$K$465,2,0)</f>
        <v>#N/A</v>
      </c>
    </row>
    <row r="2052" spans="1:18" s="5" customFormat="1" x14ac:dyDescent="0.25">
      <c r="A2052" s="5">
        <v>2050</v>
      </c>
      <c r="D2052" s="5" t="s">
        <v>1779</v>
      </c>
      <c r="G2052" s="5" t="s">
        <v>3906</v>
      </c>
      <c r="H2052" s="5" t="s">
        <v>3912</v>
      </c>
      <c r="I2052" s="5" t="s">
        <v>5135</v>
      </c>
      <c r="L2052" s="5" t="s">
        <v>6007</v>
      </c>
      <c r="N2052" s="5" t="s">
        <v>6013</v>
      </c>
      <c r="Q2052" s="5" t="e">
        <f>VLOOKUP(P2052,[1]Лист1!$J$423:$K$465,2,0)</f>
        <v>#N/A</v>
      </c>
    </row>
    <row r="2053" spans="1:18" x14ac:dyDescent="0.25">
      <c r="A2053">
        <v>2051</v>
      </c>
      <c r="B2053" t="s">
        <v>6550</v>
      </c>
      <c r="C2053" t="s">
        <v>6550</v>
      </c>
      <c r="D2053" t="s">
        <v>736</v>
      </c>
      <c r="E2053" t="s">
        <v>6551</v>
      </c>
      <c r="G2053" t="s">
        <v>3906</v>
      </c>
      <c r="H2053" t="s">
        <v>3912</v>
      </c>
      <c r="I2053" t="s">
        <v>243</v>
      </c>
      <c r="L2053" t="s">
        <v>6007</v>
      </c>
      <c r="N2053" t="s">
        <v>6013</v>
      </c>
      <c r="Q2053" t="e">
        <f>VLOOKUP(P2053,[1]Лист1!$J$423:$K$465,2,0)</f>
        <v>#N/A</v>
      </c>
    </row>
    <row r="2054" spans="1:18" x14ac:dyDescent="0.25">
      <c r="A2054">
        <v>2052</v>
      </c>
      <c r="B2054" t="s">
        <v>6550</v>
      </c>
      <c r="C2054" t="s">
        <v>6550</v>
      </c>
      <c r="D2054" t="s">
        <v>6547</v>
      </c>
      <c r="E2054" t="s">
        <v>6548</v>
      </c>
      <c r="G2054" t="s">
        <v>3906</v>
      </c>
      <c r="H2054" t="s">
        <v>3912</v>
      </c>
      <c r="I2054" t="s">
        <v>30</v>
      </c>
      <c r="L2054" t="s">
        <v>6007</v>
      </c>
      <c r="N2054" t="s">
        <v>6013</v>
      </c>
      <c r="Q2054" t="e">
        <f>VLOOKUP(P2054,[1]Лист1!$J$423:$K$465,2,0)</f>
        <v>#N/A</v>
      </c>
    </row>
    <row r="2055" spans="1:18" s="5" customFormat="1" x14ac:dyDescent="0.25">
      <c r="A2055" s="5">
        <v>2053</v>
      </c>
      <c r="D2055" s="5" t="s">
        <v>1780</v>
      </c>
      <c r="E2055" s="5" t="s">
        <v>2016</v>
      </c>
      <c r="F2055" s="5" t="s">
        <v>3364</v>
      </c>
      <c r="G2055" s="5" t="s">
        <v>3906</v>
      </c>
      <c r="H2055" s="5" t="s">
        <v>3915</v>
      </c>
      <c r="I2055" s="5" t="s">
        <v>20</v>
      </c>
      <c r="L2055" s="5" t="s">
        <v>6007</v>
      </c>
      <c r="N2055" s="5" t="s">
        <v>6013</v>
      </c>
      <c r="Q2055" s="5" t="e">
        <f>VLOOKUP(P2055,[1]Лист1!$J$423:$K$465,2,0)</f>
        <v>#N/A</v>
      </c>
      <c r="R2055" s="5" t="s">
        <v>6182</v>
      </c>
    </row>
    <row r="2056" spans="1:18" s="5" customFormat="1" x14ac:dyDescent="0.25">
      <c r="A2056" s="5">
        <v>2054</v>
      </c>
      <c r="D2056" s="5" t="s">
        <v>1774</v>
      </c>
      <c r="E2056" s="5" t="s">
        <v>3093</v>
      </c>
      <c r="F2056" s="5" t="s">
        <v>3367</v>
      </c>
      <c r="G2056" s="5" t="s">
        <v>3906</v>
      </c>
      <c r="H2056" s="5" t="s">
        <v>3915</v>
      </c>
      <c r="I2056" s="5" t="s">
        <v>21</v>
      </c>
      <c r="L2056" s="5" t="s">
        <v>6007</v>
      </c>
      <c r="N2056" s="5" t="s">
        <v>6013</v>
      </c>
      <c r="Q2056" s="5" t="e">
        <f>VLOOKUP(P2056,[1]Лист1!$J$423:$K$465,2,0)</f>
        <v>#N/A</v>
      </c>
      <c r="R2056" s="5" t="s">
        <v>6182</v>
      </c>
    </row>
    <row r="2057" spans="1:18" s="5" customFormat="1" x14ac:dyDescent="0.25">
      <c r="A2057" s="5">
        <v>2055</v>
      </c>
      <c r="D2057" s="5" t="s">
        <v>1775</v>
      </c>
      <c r="E2057" s="5" t="s">
        <v>3094</v>
      </c>
      <c r="F2057" s="5" t="s">
        <v>3901</v>
      </c>
      <c r="G2057" s="5" t="s">
        <v>3906</v>
      </c>
      <c r="H2057" s="5" t="s">
        <v>3915</v>
      </c>
      <c r="I2057" s="5" t="s">
        <v>22</v>
      </c>
      <c r="L2057" s="5" t="s">
        <v>6007</v>
      </c>
      <c r="N2057" s="5" t="s">
        <v>6013</v>
      </c>
      <c r="Q2057" s="5" t="e">
        <f>VLOOKUP(P2057,[1]Лист1!$J$423:$K$465,2,0)</f>
        <v>#N/A</v>
      </c>
      <c r="R2057" s="5" t="s">
        <v>6182</v>
      </c>
    </row>
    <row r="2058" spans="1:18" s="5" customFormat="1" x14ac:dyDescent="0.25">
      <c r="A2058" s="5">
        <v>2056</v>
      </c>
      <c r="D2058" s="5" t="s">
        <v>499</v>
      </c>
      <c r="E2058" s="5" t="s">
        <v>2015</v>
      </c>
      <c r="F2058" s="5" t="s">
        <v>3363</v>
      </c>
      <c r="G2058" s="5" t="s">
        <v>3906</v>
      </c>
      <c r="H2058" s="5" t="s">
        <v>3915</v>
      </c>
      <c r="I2058" s="5" t="s">
        <v>19</v>
      </c>
      <c r="L2058" s="5" t="s">
        <v>6007</v>
      </c>
      <c r="N2058" s="5" t="s">
        <v>6013</v>
      </c>
      <c r="Q2058" s="5" t="e">
        <f>VLOOKUP(P2058,[1]Лист1!$J$423:$K$465,2,0)</f>
        <v>#N/A</v>
      </c>
      <c r="R2058" s="5" t="s">
        <v>6182</v>
      </c>
    </row>
    <row r="2059" spans="1:18" s="2" customFormat="1" x14ac:dyDescent="0.25">
      <c r="A2059" s="2">
        <v>2057</v>
      </c>
      <c r="B2059" s="2" t="s">
        <v>345</v>
      </c>
      <c r="C2059" s="2" t="s">
        <v>345</v>
      </c>
      <c r="D2059" s="2" t="s">
        <v>1781</v>
      </c>
      <c r="G2059" s="2" t="s">
        <v>3906</v>
      </c>
      <c r="H2059" s="2" t="s">
        <v>3915</v>
      </c>
      <c r="I2059" s="2" t="s">
        <v>5136</v>
      </c>
      <c r="L2059" s="2" t="s">
        <v>6007</v>
      </c>
      <c r="N2059" s="2" t="s">
        <v>6013</v>
      </c>
      <c r="Q2059" s="2" t="e">
        <f>VLOOKUP(P2059,[1]Лист1!$J$423:$K$465,2,0)</f>
        <v>#N/A</v>
      </c>
      <c r="R2059" s="2" t="s">
        <v>6182</v>
      </c>
    </row>
    <row r="2060" spans="1:18" s="2" customFormat="1" x14ac:dyDescent="0.25">
      <c r="A2060" s="2">
        <v>2058</v>
      </c>
      <c r="B2060" s="2" t="s">
        <v>352</v>
      </c>
      <c r="C2060" s="2" t="s">
        <v>423</v>
      </c>
      <c r="D2060" s="2" t="s">
        <v>1030</v>
      </c>
      <c r="G2060" s="2" t="s">
        <v>3906</v>
      </c>
      <c r="H2060" s="2" t="s">
        <v>3915</v>
      </c>
      <c r="I2060" s="2" t="s">
        <v>5137</v>
      </c>
      <c r="L2060" s="2" t="s">
        <v>6007</v>
      </c>
      <c r="N2060" s="2" t="s">
        <v>6013</v>
      </c>
      <c r="Q2060" s="2" t="e">
        <f>VLOOKUP(P2060,[1]Лист1!$J$423:$K$465,2,0)</f>
        <v>#N/A</v>
      </c>
      <c r="R2060" s="2" t="s">
        <v>6182</v>
      </c>
    </row>
    <row r="2061" spans="1:18" s="2" customFormat="1" x14ac:dyDescent="0.25">
      <c r="A2061" s="2">
        <v>2059</v>
      </c>
      <c r="B2061" s="2" t="s">
        <v>352</v>
      </c>
      <c r="C2061" s="2" t="s">
        <v>423</v>
      </c>
      <c r="D2061" s="2" t="s">
        <v>1034</v>
      </c>
      <c r="E2061" s="2" t="s">
        <v>2551</v>
      </c>
      <c r="G2061" s="2" t="s">
        <v>3906</v>
      </c>
      <c r="H2061" s="2" t="s">
        <v>3915</v>
      </c>
      <c r="I2061" s="2" t="s">
        <v>96</v>
      </c>
      <c r="L2061" s="2" t="s">
        <v>6007</v>
      </c>
      <c r="N2061" s="2" t="s">
        <v>6013</v>
      </c>
      <c r="Q2061" s="2" t="e">
        <f>VLOOKUP(P2061,[1]Лист1!$J$423:$K$465,2,0)</f>
        <v>#N/A</v>
      </c>
      <c r="R2061" s="2" t="s">
        <v>6182</v>
      </c>
    </row>
    <row r="2062" spans="1:18" s="2" customFormat="1" x14ac:dyDescent="0.25">
      <c r="A2062" s="2">
        <v>2060</v>
      </c>
      <c r="B2062" s="2" t="s">
        <v>352</v>
      </c>
      <c r="C2062" s="2" t="s">
        <v>423</v>
      </c>
      <c r="D2062" s="2" t="s">
        <v>745</v>
      </c>
      <c r="E2062" s="2" t="s">
        <v>3095</v>
      </c>
      <c r="G2062" s="2" t="s">
        <v>3906</v>
      </c>
      <c r="H2062" s="2" t="s">
        <v>3915</v>
      </c>
      <c r="I2062" s="2" t="s">
        <v>74</v>
      </c>
      <c r="L2062" s="2" t="s">
        <v>6007</v>
      </c>
      <c r="N2062" s="2" t="s">
        <v>6013</v>
      </c>
      <c r="Q2062" s="2" t="e">
        <f>VLOOKUP(P2062,[1]Лист1!$J$423:$K$465,2,0)</f>
        <v>#N/A</v>
      </c>
      <c r="R2062" s="2" t="s">
        <v>6182</v>
      </c>
    </row>
    <row r="2063" spans="1:18" s="5" customFormat="1" x14ac:dyDescent="0.25">
      <c r="A2063" s="5">
        <v>2061</v>
      </c>
      <c r="D2063" s="5" t="s">
        <v>604</v>
      </c>
      <c r="E2063" s="5" t="s">
        <v>2121</v>
      </c>
      <c r="F2063" s="5" t="s">
        <v>3473</v>
      </c>
      <c r="G2063" s="5" t="s">
        <v>3906</v>
      </c>
      <c r="H2063" s="5" t="s">
        <v>3915</v>
      </c>
      <c r="I2063" s="5" t="s">
        <v>114</v>
      </c>
      <c r="L2063" s="5" t="s">
        <v>6007</v>
      </c>
      <c r="N2063" s="5" t="s">
        <v>6013</v>
      </c>
      <c r="Q2063" s="5" t="e">
        <f>VLOOKUP(P2063,[1]Лист1!$J$423:$K$465,2,0)</f>
        <v>#N/A</v>
      </c>
      <c r="R2063" s="5" t="s">
        <v>6182</v>
      </c>
    </row>
    <row r="2064" spans="1:18" s="2" customFormat="1" x14ac:dyDescent="0.25">
      <c r="A2064" s="2">
        <v>2062</v>
      </c>
      <c r="B2064" s="2" t="s">
        <v>352</v>
      </c>
      <c r="C2064" s="2" t="s">
        <v>423</v>
      </c>
      <c r="D2064" s="2" t="s">
        <v>6351</v>
      </c>
      <c r="E2064" s="2" t="s">
        <v>3096</v>
      </c>
      <c r="F2064" s="2" t="s">
        <v>3902</v>
      </c>
      <c r="G2064" s="2" t="s">
        <v>3906</v>
      </c>
      <c r="H2064" s="2" t="s">
        <v>3915</v>
      </c>
      <c r="I2064" s="2" t="s">
        <v>30</v>
      </c>
      <c r="L2064" s="2" t="s">
        <v>6007</v>
      </c>
      <c r="N2064" s="2" t="s">
        <v>6013</v>
      </c>
      <c r="Q2064" s="2" t="e">
        <f>VLOOKUP(P2064,[1]Лист1!$J$423:$K$465,2,0)</f>
        <v>#N/A</v>
      </c>
      <c r="R2064" s="2" t="s">
        <v>6182</v>
      </c>
    </row>
    <row r="2065" spans="1:18" s="2" customFormat="1" x14ac:dyDescent="0.25">
      <c r="A2065" s="2">
        <v>2063</v>
      </c>
      <c r="B2065" s="2" t="s">
        <v>352</v>
      </c>
      <c r="C2065" s="2" t="s">
        <v>423</v>
      </c>
      <c r="D2065" s="2" t="s">
        <v>6292</v>
      </c>
      <c r="E2065" s="2" t="s">
        <v>2125</v>
      </c>
      <c r="F2065" s="2" t="s">
        <v>3477</v>
      </c>
      <c r="G2065" s="2" t="s">
        <v>3906</v>
      </c>
      <c r="H2065" s="2" t="s">
        <v>3915</v>
      </c>
      <c r="I2065" s="2" t="s">
        <v>117</v>
      </c>
      <c r="L2065" s="2" t="s">
        <v>6007</v>
      </c>
      <c r="N2065" s="2" t="s">
        <v>6013</v>
      </c>
      <c r="Q2065" s="2" t="e">
        <f>VLOOKUP(P2065,[1]Лист1!$J$423:$K$465,2,0)</f>
        <v>#N/A</v>
      </c>
      <c r="R2065" s="2" t="s">
        <v>6182</v>
      </c>
    </row>
    <row r="2066" spans="1:18" s="5" customFormat="1" x14ac:dyDescent="0.25">
      <c r="A2066" s="5">
        <v>2064</v>
      </c>
      <c r="G2066" s="5" t="s">
        <v>3906</v>
      </c>
      <c r="H2066" s="5" t="s">
        <v>3915</v>
      </c>
      <c r="I2066" s="5" t="s">
        <v>4336</v>
      </c>
      <c r="L2066" s="5" t="s">
        <v>6007</v>
      </c>
      <c r="N2066" s="5" t="s">
        <v>6013</v>
      </c>
      <c r="Q2066" s="5" t="e">
        <f>VLOOKUP(P2066,[1]Лист1!$J$423:$K$465,2,0)</f>
        <v>#N/A</v>
      </c>
      <c r="R2066" s="5" t="s">
        <v>6182</v>
      </c>
    </row>
    <row r="2067" spans="1:18" s="5" customFormat="1" x14ac:dyDescent="0.25">
      <c r="A2067" s="5">
        <v>2065</v>
      </c>
      <c r="G2067" s="5" t="s">
        <v>3906</v>
      </c>
      <c r="H2067" s="5" t="s">
        <v>3915</v>
      </c>
      <c r="I2067" s="5" t="s">
        <v>5138</v>
      </c>
      <c r="L2067" s="5" t="s">
        <v>6007</v>
      </c>
      <c r="N2067" s="5" t="s">
        <v>6013</v>
      </c>
      <c r="Q2067" s="5" t="e">
        <f>VLOOKUP(P2067,[1]Лист1!$J$423:$K$465,2,0)</f>
        <v>#N/A</v>
      </c>
      <c r="R2067" s="5" t="s">
        <v>6182</v>
      </c>
    </row>
    <row r="2068" spans="1:18" x14ac:dyDescent="0.25">
      <c r="A2068">
        <v>2066</v>
      </c>
      <c r="B2068" t="s">
        <v>368</v>
      </c>
      <c r="C2068" t="s">
        <v>497</v>
      </c>
      <c r="D2068" t="s">
        <v>1782</v>
      </c>
      <c r="E2068" t="s">
        <v>3097</v>
      </c>
      <c r="G2068" t="s">
        <v>3906</v>
      </c>
      <c r="H2068" t="s">
        <v>4133</v>
      </c>
      <c r="I2068" t="s">
        <v>4807</v>
      </c>
      <c r="K2068" t="s">
        <v>5791</v>
      </c>
      <c r="L2068" t="s">
        <v>4676</v>
      </c>
      <c r="N2068" t="s">
        <v>6014</v>
      </c>
      <c r="Q2068" t="e">
        <f>VLOOKUP(P2068,[1]Лист1!$J$423:$K$465,2,0)</f>
        <v>#N/A</v>
      </c>
    </row>
    <row r="2069" spans="1:18" x14ac:dyDescent="0.25">
      <c r="A2069">
        <v>2067</v>
      </c>
      <c r="B2069" t="s">
        <v>345</v>
      </c>
      <c r="C2069" t="s">
        <v>498</v>
      </c>
      <c r="D2069" t="s">
        <v>1783</v>
      </c>
      <c r="E2069" t="s">
        <v>3098</v>
      </c>
      <c r="G2069" t="s">
        <v>3906</v>
      </c>
      <c r="H2069" t="s">
        <v>4133</v>
      </c>
      <c r="I2069" t="s">
        <v>244</v>
      </c>
      <c r="K2069" t="s">
        <v>5792</v>
      </c>
      <c r="L2069" t="s">
        <v>4676</v>
      </c>
      <c r="N2069" t="s">
        <v>6014</v>
      </c>
      <c r="Q2069" t="e">
        <f>VLOOKUP(P2069,[1]Лист1!$J$423:$K$465,2,0)</f>
        <v>#N/A</v>
      </c>
    </row>
    <row r="2070" spans="1:18" x14ac:dyDescent="0.25">
      <c r="A2070">
        <v>2068</v>
      </c>
      <c r="B2070" t="s">
        <v>369</v>
      </c>
      <c r="C2070" t="s">
        <v>479</v>
      </c>
      <c r="D2070" t="s">
        <v>1056</v>
      </c>
      <c r="E2070" t="s">
        <v>2576</v>
      </c>
      <c r="G2070" t="s">
        <v>3906</v>
      </c>
      <c r="H2070" t="s">
        <v>4133</v>
      </c>
      <c r="I2070" t="s">
        <v>5139</v>
      </c>
      <c r="K2070" t="s">
        <v>5793</v>
      </c>
      <c r="L2070" t="s">
        <v>4676</v>
      </c>
      <c r="N2070" t="s">
        <v>6014</v>
      </c>
      <c r="Q2070" t="e">
        <f>VLOOKUP(P2070,[1]Лист1!$J$423:$K$465,2,0)</f>
        <v>#N/A</v>
      </c>
    </row>
    <row r="2071" spans="1:18" x14ac:dyDescent="0.25">
      <c r="A2071">
        <v>2069</v>
      </c>
      <c r="G2071" t="s">
        <v>3906</v>
      </c>
      <c r="H2071" t="s">
        <v>4133</v>
      </c>
      <c r="I2071" t="s">
        <v>5140</v>
      </c>
      <c r="L2071" t="s">
        <v>4676</v>
      </c>
      <c r="N2071" t="s">
        <v>6014</v>
      </c>
      <c r="Q2071" t="e">
        <f>VLOOKUP(P2071,[1]Лист1!$J$423:$K$465,2,0)</f>
        <v>#N/A</v>
      </c>
    </row>
    <row r="2072" spans="1:18" x14ac:dyDescent="0.25">
      <c r="A2072">
        <v>2070</v>
      </c>
      <c r="B2072" t="s">
        <v>370</v>
      </c>
      <c r="C2072" t="s">
        <v>441</v>
      </c>
      <c r="D2072" t="s">
        <v>1092</v>
      </c>
      <c r="E2072" t="s">
        <v>2604</v>
      </c>
      <c r="F2072" t="s">
        <v>3903</v>
      </c>
      <c r="G2072" t="s">
        <v>3906</v>
      </c>
      <c r="H2072" t="s">
        <v>4133</v>
      </c>
      <c r="I2072" t="s">
        <v>5141</v>
      </c>
      <c r="K2072" t="s">
        <v>5794</v>
      </c>
      <c r="L2072" t="s">
        <v>4676</v>
      </c>
      <c r="N2072" t="s">
        <v>6014</v>
      </c>
      <c r="Q2072" t="e">
        <f>VLOOKUP(P2072,[1]Лист1!$J$423:$K$465,2,0)</f>
        <v>#N/A</v>
      </c>
    </row>
    <row r="2073" spans="1:18" x14ac:dyDescent="0.25">
      <c r="A2073">
        <v>2071</v>
      </c>
      <c r="B2073" t="s">
        <v>359</v>
      </c>
      <c r="C2073" t="s">
        <v>498</v>
      </c>
      <c r="D2073" t="s">
        <v>1094</v>
      </c>
      <c r="E2073" t="s">
        <v>2977</v>
      </c>
      <c r="G2073" t="s">
        <v>3906</v>
      </c>
      <c r="H2073" t="s">
        <v>4133</v>
      </c>
      <c r="I2073" t="s">
        <v>5142</v>
      </c>
      <c r="K2073" t="s">
        <v>5795</v>
      </c>
      <c r="L2073" t="s">
        <v>4676</v>
      </c>
      <c r="N2073" t="s">
        <v>6014</v>
      </c>
      <c r="Q2073" t="e">
        <f>VLOOKUP(P2073,[1]Лист1!$J$423:$K$465,2,0)</f>
        <v>#N/A</v>
      </c>
    </row>
    <row r="2074" spans="1:18" x14ac:dyDescent="0.25">
      <c r="A2074">
        <v>2072</v>
      </c>
      <c r="B2074" t="s">
        <v>359</v>
      </c>
      <c r="C2074" t="s">
        <v>498</v>
      </c>
      <c r="D2074" t="s">
        <v>1094</v>
      </c>
      <c r="E2074" t="s">
        <v>2977</v>
      </c>
      <c r="G2074" t="s">
        <v>3906</v>
      </c>
      <c r="H2074" t="s">
        <v>4133</v>
      </c>
      <c r="I2074" t="s">
        <v>5143</v>
      </c>
      <c r="K2074" t="s">
        <v>5796</v>
      </c>
      <c r="L2074" t="s">
        <v>4676</v>
      </c>
      <c r="N2074" t="s">
        <v>6014</v>
      </c>
      <c r="Q2074" t="e">
        <f>VLOOKUP(P2074,[1]Лист1!$J$423:$K$465,2,0)</f>
        <v>#N/A</v>
      </c>
    </row>
    <row r="2075" spans="1:18" x14ac:dyDescent="0.25">
      <c r="A2075">
        <v>2073</v>
      </c>
      <c r="B2075" t="s">
        <v>371</v>
      </c>
      <c r="C2075" t="s">
        <v>427</v>
      </c>
      <c r="D2075" t="s">
        <v>1784</v>
      </c>
      <c r="E2075" t="s">
        <v>3099</v>
      </c>
      <c r="G2075" t="s">
        <v>3906</v>
      </c>
      <c r="H2075" t="s">
        <v>4133</v>
      </c>
      <c r="I2075" t="s">
        <v>5144</v>
      </c>
      <c r="K2075" t="s">
        <v>3099</v>
      </c>
      <c r="L2075" t="s">
        <v>4676</v>
      </c>
      <c r="N2075" t="s">
        <v>6014</v>
      </c>
      <c r="Q2075" t="e">
        <f>VLOOKUP(P2075,[1]Лист1!$J$423:$K$465,2,0)</f>
        <v>#N/A</v>
      </c>
    </row>
    <row r="2076" spans="1:18" x14ac:dyDescent="0.25">
      <c r="A2076">
        <v>2074</v>
      </c>
      <c r="G2076" t="s">
        <v>3906</v>
      </c>
      <c r="H2076" t="s">
        <v>4133</v>
      </c>
      <c r="I2076" t="s">
        <v>5145</v>
      </c>
      <c r="L2076" t="s">
        <v>4676</v>
      </c>
      <c r="N2076" t="s">
        <v>6014</v>
      </c>
      <c r="Q2076" t="e">
        <f>VLOOKUP(P2076,[1]Лист1!$J$423:$K$465,2,0)</f>
        <v>#N/A</v>
      </c>
    </row>
    <row r="2077" spans="1:18" x14ac:dyDescent="0.25">
      <c r="A2077">
        <v>2075</v>
      </c>
      <c r="B2077" t="s">
        <v>368</v>
      </c>
      <c r="C2077" t="s">
        <v>497</v>
      </c>
      <c r="D2077" t="s">
        <v>1782</v>
      </c>
      <c r="E2077" t="s">
        <v>3097</v>
      </c>
      <c r="G2077" t="s">
        <v>3906</v>
      </c>
      <c r="H2077" t="s">
        <v>4134</v>
      </c>
      <c r="I2077" t="s">
        <v>4807</v>
      </c>
      <c r="K2077" t="s">
        <v>5791</v>
      </c>
      <c r="L2077" t="s">
        <v>4676</v>
      </c>
      <c r="N2077" t="s">
        <v>6014</v>
      </c>
      <c r="Q2077" t="e">
        <f>VLOOKUP(P2077,[1]Лист1!$J$423:$K$465,2,0)</f>
        <v>#N/A</v>
      </c>
    </row>
    <row r="2078" spans="1:18" x14ac:dyDescent="0.25">
      <c r="A2078">
        <v>2076</v>
      </c>
      <c r="B2078" t="s">
        <v>359</v>
      </c>
      <c r="C2078" t="s">
        <v>498</v>
      </c>
      <c r="D2078" t="s">
        <v>1783</v>
      </c>
      <c r="E2078" t="s">
        <v>3098</v>
      </c>
      <c r="G2078" t="s">
        <v>3906</v>
      </c>
      <c r="H2078" t="s">
        <v>4134</v>
      </c>
      <c r="I2078" t="s">
        <v>244</v>
      </c>
      <c r="K2078" t="s">
        <v>5792</v>
      </c>
      <c r="L2078" t="s">
        <v>4676</v>
      </c>
      <c r="N2078" t="s">
        <v>6014</v>
      </c>
      <c r="Q2078" t="e">
        <f>VLOOKUP(P2078,[1]Лист1!$J$423:$K$465,2,0)</f>
        <v>#N/A</v>
      </c>
    </row>
    <row r="2079" spans="1:18" x14ac:dyDescent="0.25">
      <c r="A2079">
        <v>2077</v>
      </c>
      <c r="B2079" t="s">
        <v>368</v>
      </c>
      <c r="C2079" t="s">
        <v>497</v>
      </c>
      <c r="D2079" t="s">
        <v>1785</v>
      </c>
      <c r="E2079" t="s">
        <v>3100</v>
      </c>
      <c r="G2079" t="s">
        <v>3906</v>
      </c>
      <c r="H2079" t="s">
        <v>4134</v>
      </c>
      <c r="I2079" t="s">
        <v>5146</v>
      </c>
      <c r="K2079" t="s">
        <v>5797</v>
      </c>
      <c r="L2079" t="s">
        <v>4676</v>
      </c>
      <c r="N2079" t="s">
        <v>6014</v>
      </c>
      <c r="Q2079" t="e">
        <f>VLOOKUP(P2079,[1]Лист1!$J$423:$K$465,2,0)</f>
        <v>#N/A</v>
      </c>
    </row>
    <row r="2080" spans="1:18" x14ac:dyDescent="0.25">
      <c r="A2080">
        <v>2078</v>
      </c>
      <c r="B2080" t="s">
        <v>370</v>
      </c>
      <c r="C2080" t="s">
        <v>441</v>
      </c>
      <c r="D2080" t="s">
        <v>1092</v>
      </c>
      <c r="E2080" t="s">
        <v>2604</v>
      </c>
      <c r="F2080" t="s">
        <v>3903</v>
      </c>
      <c r="G2080" t="s">
        <v>3906</v>
      </c>
      <c r="H2080" t="s">
        <v>4134</v>
      </c>
      <c r="I2080" t="s">
        <v>5147</v>
      </c>
      <c r="K2080" t="s">
        <v>5794</v>
      </c>
      <c r="L2080" t="s">
        <v>4676</v>
      </c>
      <c r="N2080" t="s">
        <v>6014</v>
      </c>
      <c r="Q2080" t="e">
        <f>VLOOKUP(P2080,[1]Лист1!$J$423:$K$465,2,0)</f>
        <v>#N/A</v>
      </c>
    </row>
    <row r="2081" spans="1:17" x14ac:dyDescent="0.25">
      <c r="A2081">
        <v>2079</v>
      </c>
      <c r="B2081" t="s">
        <v>369</v>
      </c>
      <c r="C2081" t="s">
        <v>479</v>
      </c>
      <c r="D2081" t="s">
        <v>1056</v>
      </c>
      <c r="E2081" t="s">
        <v>2576</v>
      </c>
      <c r="G2081" t="s">
        <v>3906</v>
      </c>
      <c r="H2081" t="s">
        <v>4134</v>
      </c>
      <c r="I2081" t="s">
        <v>5139</v>
      </c>
      <c r="K2081" t="s">
        <v>5793</v>
      </c>
      <c r="L2081" t="s">
        <v>4676</v>
      </c>
      <c r="N2081" t="s">
        <v>6014</v>
      </c>
      <c r="Q2081" t="e">
        <f>VLOOKUP(P2081,[1]Лист1!$J$423:$K$465,2,0)</f>
        <v>#N/A</v>
      </c>
    </row>
    <row r="2082" spans="1:17" x14ac:dyDescent="0.25">
      <c r="A2082">
        <v>2080</v>
      </c>
      <c r="G2082" t="s">
        <v>3906</v>
      </c>
      <c r="H2082" t="s">
        <v>4134</v>
      </c>
      <c r="I2082" t="s">
        <v>5140</v>
      </c>
      <c r="L2082" t="s">
        <v>4676</v>
      </c>
      <c r="N2082" t="s">
        <v>6014</v>
      </c>
      <c r="Q2082" t="e">
        <f>VLOOKUP(P2082,[1]Лист1!$J$423:$K$465,2,0)</f>
        <v>#N/A</v>
      </c>
    </row>
    <row r="2083" spans="1:17" x14ac:dyDescent="0.25">
      <c r="A2083">
        <v>2081</v>
      </c>
      <c r="B2083" t="s">
        <v>359</v>
      </c>
      <c r="C2083" t="s">
        <v>498</v>
      </c>
      <c r="D2083" t="s">
        <v>1094</v>
      </c>
      <c r="E2083" t="s">
        <v>2977</v>
      </c>
      <c r="G2083" t="s">
        <v>3906</v>
      </c>
      <c r="H2083" t="s">
        <v>4134</v>
      </c>
      <c r="I2083" t="s">
        <v>5142</v>
      </c>
      <c r="K2083" t="s">
        <v>5795</v>
      </c>
      <c r="L2083" t="s">
        <v>4676</v>
      </c>
      <c r="N2083" t="s">
        <v>6014</v>
      </c>
      <c r="Q2083" t="e">
        <f>VLOOKUP(P2083,[1]Лист1!$J$423:$K$465,2,0)</f>
        <v>#N/A</v>
      </c>
    </row>
    <row r="2084" spans="1:17" x14ac:dyDescent="0.25">
      <c r="A2084">
        <v>2082</v>
      </c>
      <c r="B2084" t="s">
        <v>359</v>
      </c>
      <c r="C2084" t="s">
        <v>498</v>
      </c>
      <c r="D2084" t="s">
        <v>1094</v>
      </c>
      <c r="E2084" t="s">
        <v>2977</v>
      </c>
      <c r="G2084" t="s">
        <v>3906</v>
      </c>
      <c r="H2084" t="s">
        <v>4134</v>
      </c>
      <c r="I2084" t="s">
        <v>5143</v>
      </c>
      <c r="K2084" t="s">
        <v>5796</v>
      </c>
      <c r="L2084" t="s">
        <v>4676</v>
      </c>
      <c r="N2084" t="s">
        <v>6014</v>
      </c>
      <c r="Q2084" t="e">
        <f>VLOOKUP(P2084,[1]Лист1!$J$423:$K$465,2,0)</f>
        <v>#N/A</v>
      </c>
    </row>
    <row r="2085" spans="1:17" x14ac:dyDescent="0.25">
      <c r="A2085">
        <v>2083</v>
      </c>
      <c r="B2085" t="s">
        <v>371</v>
      </c>
      <c r="C2085" t="s">
        <v>427</v>
      </c>
      <c r="D2085" t="s">
        <v>1784</v>
      </c>
      <c r="E2085" t="s">
        <v>3099</v>
      </c>
      <c r="G2085" t="s">
        <v>3906</v>
      </c>
      <c r="H2085" t="s">
        <v>4134</v>
      </c>
      <c r="I2085" t="s">
        <v>5144</v>
      </c>
      <c r="K2085" t="s">
        <v>3099</v>
      </c>
      <c r="L2085" t="s">
        <v>4676</v>
      </c>
      <c r="N2085" t="s">
        <v>6014</v>
      </c>
      <c r="Q2085" t="e">
        <f>VLOOKUP(P2085,[1]Лист1!$J$423:$K$465,2,0)</f>
        <v>#N/A</v>
      </c>
    </row>
    <row r="2086" spans="1:17" x14ac:dyDescent="0.25">
      <c r="A2086">
        <v>2084</v>
      </c>
      <c r="B2086" t="s">
        <v>368</v>
      </c>
      <c r="C2086" t="s">
        <v>497</v>
      </c>
      <c r="D2086" t="s">
        <v>1782</v>
      </c>
      <c r="E2086" t="s">
        <v>3097</v>
      </c>
      <c r="G2086" t="s">
        <v>3906</v>
      </c>
      <c r="H2086" t="s">
        <v>4135</v>
      </c>
      <c r="I2086" t="s">
        <v>4807</v>
      </c>
      <c r="K2086" t="s">
        <v>5791</v>
      </c>
      <c r="L2086" t="s">
        <v>4676</v>
      </c>
      <c r="N2086" t="s">
        <v>6014</v>
      </c>
      <c r="Q2086" t="e">
        <f>VLOOKUP(P2086,[1]Лист1!$J$423:$K$465,2,0)</f>
        <v>#N/A</v>
      </c>
    </row>
    <row r="2087" spans="1:17" x14ac:dyDescent="0.25">
      <c r="A2087">
        <v>2085</v>
      </c>
      <c r="B2087" t="s">
        <v>359</v>
      </c>
      <c r="C2087" t="s">
        <v>498</v>
      </c>
      <c r="D2087" t="s">
        <v>1783</v>
      </c>
      <c r="E2087" t="s">
        <v>3098</v>
      </c>
      <c r="G2087" t="s">
        <v>3906</v>
      </c>
      <c r="H2087" t="s">
        <v>4135</v>
      </c>
      <c r="I2087" t="s">
        <v>244</v>
      </c>
      <c r="K2087" t="s">
        <v>5792</v>
      </c>
      <c r="L2087" t="s">
        <v>4676</v>
      </c>
      <c r="N2087" t="s">
        <v>6014</v>
      </c>
      <c r="Q2087" t="e">
        <f>VLOOKUP(P2087,[1]Лист1!$J$423:$K$465,2,0)</f>
        <v>#N/A</v>
      </c>
    </row>
    <row r="2088" spans="1:17" x14ac:dyDescent="0.25">
      <c r="A2088">
        <v>2086</v>
      </c>
      <c r="B2088" t="s">
        <v>368</v>
      </c>
      <c r="C2088" t="s">
        <v>497</v>
      </c>
      <c r="D2088" t="s">
        <v>1785</v>
      </c>
      <c r="E2088" t="s">
        <v>3100</v>
      </c>
      <c r="G2088" t="s">
        <v>3906</v>
      </c>
      <c r="H2088" t="s">
        <v>4135</v>
      </c>
      <c r="I2088" t="s">
        <v>5146</v>
      </c>
      <c r="K2088" t="s">
        <v>5797</v>
      </c>
      <c r="L2088" t="s">
        <v>4676</v>
      </c>
      <c r="N2088" t="s">
        <v>6014</v>
      </c>
      <c r="Q2088" t="e">
        <f>VLOOKUP(P2088,[1]Лист1!$J$423:$K$465,2,0)</f>
        <v>#N/A</v>
      </c>
    </row>
    <row r="2089" spans="1:17" x14ac:dyDescent="0.25">
      <c r="A2089">
        <v>2087</v>
      </c>
      <c r="B2089" t="s">
        <v>370</v>
      </c>
      <c r="C2089" t="s">
        <v>441</v>
      </c>
      <c r="D2089" t="s">
        <v>1092</v>
      </c>
      <c r="E2089" t="s">
        <v>2604</v>
      </c>
      <c r="F2089" t="s">
        <v>3903</v>
      </c>
      <c r="G2089" t="s">
        <v>3906</v>
      </c>
      <c r="H2089" t="s">
        <v>4135</v>
      </c>
      <c r="I2089" t="s">
        <v>5147</v>
      </c>
      <c r="K2089" t="s">
        <v>5794</v>
      </c>
      <c r="L2089" t="s">
        <v>4676</v>
      </c>
      <c r="N2089" t="s">
        <v>6014</v>
      </c>
      <c r="Q2089" t="e">
        <f>VLOOKUP(P2089,[1]Лист1!$J$423:$K$465,2,0)</f>
        <v>#N/A</v>
      </c>
    </row>
    <row r="2090" spans="1:17" x14ac:dyDescent="0.25">
      <c r="A2090">
        <v>2088</v>
      </c>
      <c r="B2090" t="s">
        <v>369</v>
      </c>
      <c r="C2090" t="s">
        <v>479</v>
      </c>
      <c r="D2090" t="s">
        <v>1056</v>
      </c>
      <c r="E2090" t="s">
        <v>2576</v>
      </c>
      <c r="G2090" t="s">
        <v>3906</v>
      </c>
      <c r="H2090" t="s">
        <v>4135</v>
      </c>
      <c r="I2090" t="s">
        <v>5139</v>
      </c>
      <c r="K2090" t="s">
        <v>5793</v>
      </c>
      <c r="L2090" t="s">
        <v>4676</v>
      </c>
      <c r="N2090" t="s">
        <v>6014</v>
      </c>
      <c r="Q2090" t="e">
        <f>VLOOKUP(P2090,[1]Лист1!$J$423:$K$465,2,0)</f>
        <v>#N/A</v>
      </c>
    </row>
    <row r="2091" spans="1:17" x14ac:dyDescent="0.25">
      <c r="A2091">
        <v>2089</v>
      </c>
      <c r="G2091" t="s">
        <v>3906</v>
      </c>
      <c r="H2091" t="s">
        <v>4135</v>
      </c>
      <c r="I2091" t="s">
        <v>5140</v>
      </c>
      <c r="L2091" t="s">
        <v>4676</v>
      </c>
      <c r="N2091" t="s">
        <v>6014</v>
      </c>
      <c r="Q2091" t="e">
        <f>VLOOKUP(P2091,[1]Лист1!$J$423:$K$465,2,0)</f>
        <v>#N/A</v>
      </c>
    </row>
    <row r="2092" spans="1:17" x14ac:dyDescent="0.25">
      <c r="A2092">
        <v>2090</v>
      </c>
      <c r="B2092" t="s">
        <v>359</v>
      </c>
      <c r="C2092" t="s">
        <v>498</v>
      </c>
      <c r="D2092" t="s">
        <v>1094</v>
      </c>
      <c r="E2092" t="s">
        <v>2977</v>
      </c>
      <c r="G2092" t="s">
        <v>3906</v>
      </c>
      <c r="H2092" t="s">
        <v>4135</v>
      </c>
      <c r="I2092" t="s">
        <v>5142</v>
      </c>
      <c r="K2092" t="s">
        <v>5795</v>
      </c>
      <c r="L2092" t="s">
        <v>4676</v>
      </c>
      <c r="N2092" t="s">
        <v>6014</v>
      </c>
      <c r="Q2092" t="e">
        <f>VLOOKUP(P2092,[1]Лист1!$J$423:$K$465,2,0)</f>
        <v>#N/A</v>
      </c>
    </row>
    <row r="2093" spans="1:17" x14ac:dyDescent="0.25">
      <c r="A2093">
        <v>2091</v>
      </c>
      <c r="B2093" t="s">
        <v>359</v>
      </c>
      <c r="C2093" t="s">
        <v>498</v>
      </c>
      <c r="D2093" t="s">
        <v>1094</v>
      </c>
      <c r="E2093" t="s">
        <v>2977</v>
      </c>
      <c r="G2093" t="s">
        <v>3906</v>
      </c>
      <c r="H2093" t="s">
        <v>4135</v>
      </c>
      <c r="I2093" t="s">
        <v>5143</v>
      </c>
      <c r="K2093" t="s">
        <v>5796</v>
      </c>
      <c r="L2093" t="s">
        <v>4676</v>
      </c>
      <c r="N2093" t="s">
        <v>6014</v>
      </c>
      <c r="Q2093" t="e">
        <f>VLOOKUP(P2093,[1]Лист1!$J$423:$K$465,2,0)</f>
        <v>#N/A</v>
      </c>
    </row>
    <row r="2094" spans="1:17" x14ac:dyDescent="0.25">
      <c r="A2094">
        <v>2092</v>
      </c>
      <c r="G2094" t="s">
        <v>3906</v>
      </c>
      <c r="H2094" t="s">
        <v>4135</v>
      </c>
      <c r="I2094" t="s">
        <v>5148</v>
      </c>
      <c r="L2094" t="s">
        <v>4676</v>
      </c>
      <c r="N2094" t="s">
        <v>6014</v>
      </c>
      <c r="Q2094" t="e">
        <f>VLOOKUP(P2094,[1]Лист1!$J$423:$K$465,2,0)</f>
        <v>#N/A</v>
      </c>
    </row>
    <row r="2095" spans="1:17" x14ac:dyDescent="0.25">
      <c r="A2095">
        <v>2093</v>
      </c>
      <c r="D2095" t="s">
        <v>1786</v>
      </c>
      <c r="E2095" t="s">
        <v>3101</v>
      </c>
      <c r="G2095" t="s">
        <v>3906</v>
      </c>
      <c r="H2095" t="s">
        <v>4135</v>
      </c>
      <c r="I2095" t="s">
        <v>5149</v>
      </c>
      <c r="K2095" t="s">
        <v>5798</v>
      </c>
      <c r="L2095" t="s">
        <v>4676</v>
      </c>
      <c r="N2095" t="s">
        <v>6014</v>
      </c>
      <c r="Q2095" t="e">
        <f>VLOOKUP(P2095,[1]Лист1!$J$423:$K$465,2,0)</f>
        <v>#N/A</v>
      </c>
    </row>
    <row r="2096" spans="1:17" x14ac:dyDescent="0.25">
      <c r="A2096">
        <v>2094</v>
      </c>
      <c r="B2096" t="s">
        <v>371</v>
      </c>
      <c r="C2096" t="s">
        <v>427</v>
      </c>
      <c r="D2096" t="s">
        <v>1784</v>
      </c>
      <c r="E2096" t="s">
        <v>3099</v>
      </c>
      <c r="G2096" t="s">
        <v>3906</v>
      </c>
      <c r="H2096" t="s">
        <v>4135</v>
      </c>
      <c r="I2096" t="s">
        <v>5144</v>
      </c>
      <c r="K2096" t="s">
        <v>3099</v>
      </c>
      <c r="L2096" t="s">
        <v>4676</v>
      </c>
      <c r="N2096" t="s">
        <v>6014</v>
      </c>
      <c r="Q2096" t="e">
        <f>VLOOKUP(P2096,[1]Лист1!$J$423:$K$465,2,0)</f>
        <v>#N/A</v>
      </c>
    </row>
    <row r="2097" spans="1:17" x14ac:dyDescent="0.25">
      <c r="A2097">
        <v>2095</v>
      </c>
      <c r="B2097" t="s">
        <v>368</v>
      </c>
      <c r="C2097" t="s">
        <v>497</v>
      </c>
      <c r="D2097" t="s">
        <v>1782</v>
      </c>
      <c r="E2097" t="s">
        <v>3097</v>
      </c>
      <c r="G2097" t="s">
        <v>3906</v>
      </c>
      <c r="H2097" t="s">
        <v>4136</v>
      </c>
      <c r="I2097" t="s">
        <v>4807</v>
      </c>
      <c r="K2097" t="s">
        <v>5791</v>
      </c>
      <c r="L2097" t="s">
        <v>4676</v>
      </c>
      <c r="N2097" t="s">
        <v>6014</v>
      </c>
      <c r="Q2097" t="e">
        <f>VLOOKUP(P2097,[1]Лист1!$J$423:$K$465,2,0)</f>
        <v>#N/A</v>
      </c>
    </row>
    <row r="2098" spans="1:17" x14ac:dyDescent="0.25">
      <c r="A2098">
        <v>2096</v>
      </c>
      <c r="B2098" t="s">
        <v>359</v>
      </c>
      <c r="C2098" t="s">
        <v>498</v>
      </c>
      <c r="D2098" t="s">
        <v>1783</v>
      </c>
      <c r="E2098" t="s">
        <v>3098</v>
      </c>
      <c r="G2098" t="s">
        <v>3906</v>
      </c>
      <c r="H2098" t="s">
        <v>4136</v>
      </c>
      <c r="I2098" t="s">
        <v>244</v>
      </c>
      <c r="K2098" t="s">
        <v>5792</v>
      </c>
      <c r="L2098" t="s">
        <v>4676</v>
      </c>
      <c r="N2098" t="s">
        <v>6014</v>
      </c>
      <c r="Q2098" t="e">
        <f>VLOOKUP(P2098,[1]Лист1!$J$423:$K$465,2,0)</f>
        <v>#N/A</v>
      </c>
    </row>
    <row r="2099" spans="1:17" x14ac:dyDescent="0.25">
      <c r="A2099">
        <v>2097</v>
      </c>
      <c r="B2099" t="s">
        <v>359</v>
      </c>
      <c r="C2099" t="s">
        <v>414</v>
      </c>
      <c r="D2099" t="s">
        <v>1283</v>
      </c>
      <c r="E2099" t="s">
        <v>3102</v>
      </c>
      <c r="G2099" t="s">
        <v>3906</v>
      </c>
      <c r="H2099" t="s">
        <v>4136</v>
      </c>
      <c r="I2099" t="s">
        <v>5150</v>
      </c>
      <c r="K2099" t="s">
        <v>565</v>
      </c>
      <c r="L2099" t="s">
        <v>4676</v>
      </c>
      <c r="N2099" t="s">
        <v>6014</v>
      </c>
      <c r="Q2099" t="e">
        <f>VLOOKUP(P2099,[1]Лист1!$J$423:$K$465,2,0)</f>
        <v>#N/A</v>
      </c>
    </row>
    <row r="2100" spans="1:17" x14ac:dyDescent="0.25">
      <c r="A2100">
        <v>2098</v>
      </c>
      <c r="B2100" t="s">
        <v>368</v>
      </c>
      <c r="C2100" t="s">
        <v>497</v>
      </c>
      <c r="D2100" t="s">
        <v>1785</v>
      </c>
      <c r="E2100" t="s">
        <v>3100</v>
      </c>
      <c r="G2100" t="s">
        <v>3906</v>
      </c>
      <c r="H2100" t="s">
        <v>4136</v>
      </c>
      <c r="I2100" t="s">
        <v>5146</v>
      </c>
      <c r="K2100" t="s">
        <v>5797</v>
      </c>
      <c r="L2100" t="s">
        <v>4676</v>
      </c>
      <c r="N2100" t="s">
        <v>6014</v>
      </c>
      <c r="Q2100" t="e">
        <f>VLOOKUP(P2100,[1]Лист1!$J$423:$K$465,2,0)</f>
        <v>#N/A</v>
      </c>
    </row>
    <row r="2101" spans="1:17" x14ac:dyDescent="0.25">
      <c r="A2101">
        <v>2099</v>
      </c>
      <c r="B2101" t="s">
        <v>369</v>
      </c>
      <c r="C2101" t="s">
        <v>479</v>
      </c>
      <c r="D2101" t="s">
        <v>1056</v>
      </c>
      <c r="E2101" t="s">
        <v>2576</v>
      </c>
      <c r="G2101" t="s">
        <v>3906</v>
      </c>
      <c r="H2101" t="s">
        <v>4136</v>
      </c>
      <c r="I2101" t="s">
        <v>5139</v>
      </c>
      <c r="K2101" t="s">
        <v>5793</v>
      </c>
      <c r="L2101" t="s">
        <v>4676</v>
      </c>
      <c r="N2101" t="s">
        <v>6014</v>
      </c>
      <c r="Q2101" t="e">
        <f>VLOOKUP(P2101,[1]Лист1!$J$423:$K$465,2,0)</f>
        <v>#N/A</v>
      </c>
    </row>
    <row r="2102" spans="1:17" x14ac:dyDescent="0.25">
      <c r="A2102">
        <v>2100</v>
      </c>
      <c r="G2102" t="s">
        <v>3906</v>
      </c>
      <c r="H2102" t="s">
        <v>4136</v>
      </c>
      <c r="I2102" t="s">
        <v>5140</v>
      </c>
      <c r="L2102" t="s">
        <v>4676</v>
      </c>
      <c r="N2102" t="s">
        <v>6014</v>
      </c>
      <c r="Q2102" t="e">
        <f>VLOOKUP(P2102,[1]Лист1!$J$423:$K$465,2,0)</f>
        <v>#N/A</v>
      </c>
    </row>
    <row r="2103" spans="1:17" x14ac:dyDescent="0.25">
      <c r="A2103">
        <v>2101</v>
      </c>
      <c r="B2103" t="s">
        <v>370</v>
      </c>
      <c r="C2103" t="s">
        <v>441</v>
      </c>
      <c r="D2103" t="s">
        <v>1092</v>
      </c>
      <c r="E2103" t="s">
        <v>2604</v>
      </c>
      <c r="F2103" t="s">
        <v>3903</v>
      </c>
      <c r="G2103" t="s">
        <v>3906</v>
      </c>
      <c r="H2103" t="s">
        <v>4136</v>
      </c>
      <c r="I2103" t="s">
        <v>5141</v>
      </c>
      <c r="K2103" t="s">
        <v>5794</v>
      </c>
      <c r="L2103" t="s">
        <v>4676</v>
      </c>
      <c r="N2103" t="s">
        <v>6014</v>
      </c>
      <c r="Q2103" t="e">
        <f>VLOOKUP(P2103,[1]Лист1!$J$423:$K$465,2,0)</f>
        <v>#N/A</v>
      </c>
    </row>
    <row r="2104" spans="1:17" x14ac:dyDescent="0.25">
      <c r="A2104">
        <v>2102</v>
      </c>
      <c r="B2104" t="s">
        <v>359</v>
      </c>
      <c r="C2104" t="s">
        <v>498</v>
      </c>
      <c r="D2104" t="s">
        <v>1094</v>
      </c>
      <c r="E2104" t="s">
        <v>2977</v>
      </c>
      <c r="G2104" t="s">
        <v>3906</v>
      </c>
      <c r="H2104" t="s">
        <v>4136</v>
      </c>
      <c r="I2104" t="s">
        <v>5142</v>
      </c>
      <c r="K2104" t="s">
        <v>5795</v>
      </c>
      <c r="L2104" t="s">
        <v>4676</v>
      </c>
      <c r="N2104" t="s">
        <v>6014</v>
      </c>
      <c r="Q2104" t="e">
        <f>VLOOKUP(P2104,[1]Лист1!$J$423:$K$465,2,0)</f>
        <v>#N/A</v>
      </c>
    </row>
    <row r="2105" spans="1:17" x14ac:dyDescent="0.25">
      <c r="A2105">
        <v>2103</v>
      </c>
      <c r="B2105" t="s">
        <v>371</v>
      </c>
      <c r="C2105" t="s">
        <v>427</v>
      </c>
      <c r="D2105" t="s">
        <v>1784</v>
      </c>
      <c r="E2105" t="s">
        <v>3099</v>
      </c>
      <c r="G2105" t="s">
        <v>3906</v>
      </c>
      <c r="H2105" t="s">
        <v>4136</v>
      </c>
      <c r="I2105" t="s">
        <v>5144</v>
      </c>
      <c r="K2105" t="s">
        <v>3099</v>
      </c>
      <c r="L2105" t="s">
        <v>4676</v>
      </c>
      <c r="N2105" t="s">
        <v>6014</v>
      </c>
      <c r="Q2105" t="e">
        <f>VLOOKUP(P2105,[1]Лист1!$J$423:$K$465,2,0)</f>
        <v>#N/A</v>
      </c>
    </row>
    <row r="2106" spans="1:17" x14ac:dyDescent="0.25">
      <c r="A2106">
        <v>2104</v>
      </c>
      <c r="B2106" t="s">
        <v>368</v>
      </c>
      <c r="C2106" t="s">
        <v>497</v>
      </c>
      <c r="D2106" t="s">
        <v>1782</v>
      </c>
      <c r="E2106" t="s">
        <v>3097</v>
      </c>
      <c r="G2106" t="s">
        <v>3906</v>
      </c>
      <c r="H2106" t="s">
        <v>4137</v>
      </c>
      <c r="I2106" t="s">
        <v>4807</v>
      </c>
      <c r="K2106" t="s">
        <v>5791</v>
      </c>
      <c r="L2106" t="s">
        <v>4676</v>
      </c>
      <c r="N2106" t="s">
        <v>6014</v>
      </c>
      <c r="Q2106" t="e">
        <f>VLOOKUP(P2106,[1]Лист1!$J$423:$K$465,2,0)</f>
        <v>#N/A</v>
      </c>
    </row>
    <row r="2107" spans="1:17" x14ac:dyDescent="0.25">
      <c r="A2107">
        <v>2105</v>
      </c>
      <c r="B2107" t="s">
        <v>359</v>
      </c>
      <c r="C2107" t="s">
        <v>498</v>
      </c>
      <c r="D2107" t="s">
        <v>1783</v>
      </c>
      <c r="E2107" t="s">
        <v>3098</v>
      </c>
      <c r="G2107" t="s">
        <v>3906</v>
      </c>
      <c r="H2107" t="s">
        <v>4137</v>
      </c>
      <c r="I2107" t="s">
        <v>244</v>
      </c>
      <c r="K2107" t="s">
        <v>5792</v>
      </c>
      <c r="L2107" t="s">
        <v>4676</v>
      </c>
      <c r="N2107" t="s">
        <v>6014</v>
      </c>
      <c r="Q2107" t="e">
        <f>VLOOKUP(P2107,[1]Лист1!$J$423:$K$465,2,0)</f>
        <v>#N/A</v>
      </c>
    </row>
    <row r="2108" spans="1:17" x14ac:dyDescent="0.25">
      <c r="A2108">
        <v>2106</v>
      </c>
      <c r="B2108" t="s">
        <v>368</v>
      </c>
      <c r="C2108" t="s">
        <v>497</v>
      </c>
      <c r="D2108" t="s">
        <v>1785</v>
      </c>
      <c r="E2108" t="s">
        <v>3100</v>
      </c>
      <c r="G2108" t="s">
        <v>3906</v>
      </c>
      <c r="H2108" t="s">
        <v>4137</v>
      </c>
      <c r="I2108" t="s">
        <v>5146</v>
      </c>
      <c r="K2108" t="s">
        <v>5797</v>
      </c>
      <c r="L2108" t="s">
        <v>4676</v>
      </c>
      <c r="N2108" t="s">
        <v>6014</v>
      </c>
      <c r="Q2108" t="e">
        <f>VLOOKUP(P2108,[1]Лист1!$J$423:$K$465,2,0)</f>
        <v>#N/A</v>
      </c>
    </row>
    <row r="2109" spans="1:17" x14ac:dyDescent="0.25">
      <c r="A2109">
        <v>2107</v>
      </c>
      <c r="B2109" t="s">
        <v>370</v>
      </c>
      <c r="C2109" t="s">
        <v>441</v>
      </c>
      <c r="D2109" t="s">
        <v>1092</v>
      </c>
      <c r="E2109" t="s">
        <v>2604</v>
      </c>
      <c r="F2109" t="s">
        <v>3903</v>
      </c>
      <c r="G2109" t="s">
        <v>3906</v>
      </c>
      <c r="H2109" t="s">
        <v>4137</v>
      </c>
      <c r="I2109" t="s">
        <v>5147</v>
      </c>
      <c r="K2109" t="s">
        <v>5794</v>
      </c>
      <c r="L2109" t="s">
        <v>4676</v>
      </c>
      <c r="N2109" t="s">
        <v>6014</v>
      </c>
      <c r="Q2109" t="e">
        <f>VLOOKUP(P2109,[1]Лист1!$J$423:$K$465,2,0)</f>
        <v>#N/A</v>
      </c>
    </row>
    <row r="2110" spans="1:17" x14ac:dyDescent="0.25">
      <c r="A2110">
        <v>2108</v>
      </c>
      <c r="B2110" t="s">
        <v>369</v>
      </c>
      <c r="C2110" t="s">
        <v>479</v>
      </c>
      <c r="D2110" t="s">
        <v>1056</v>
      </c>
      <c r="E2110" t="s">
        <v>2576</v>
      </c>
      <c r="G2110" t="s">
        <v>3906</v>
      </c>
      <c r="H2110" t="s">
        <v>4137</v>
      </c>
      <c r="I2110" t="s">
        <v>5139</v>
      </c>
      <c r="K2110" t="s">
        <v>5793</v>
      </c>
      <c r="L2110" t="s">
        <v>4676</v>
      </c>
      <c r="N2110" t="s">
        <v>6014</v>
      </c>
      <c r="Q2110" t="e">
        <f>VLOOKUP(P2110,[1]Лист1!$J$423:$K$465,2,0)</f>
        <v>#N/A</v>
      </c>
    </row>
    <row r="2111" spans="1:17" x14ac:dyDescent="0.25">
      <c r="A2111">
        <v>2109</v>
      </c>
      <c r="G2111" t="s">
        <v>3906</v>
      </c>
      <c r="H2111" t="s">
        <v>4137</v>
      </c>
      <c r="I2111" t="s">
        <v>5140</v>
      </c>
      <c r="L2111" t="s">
        <v>4676</v>
      </c>
      <c r="N2111" t="s">
        <v>6014</v>
      </c>
      <c r="Q2111" t="e">
        <f>VLOOKUP(P2111,[1]Лист1!$J$423:$K$465,2,0)</f>
        <v>#N/A</v>
      </c>
    </row>
    <row r="2112" spans="1:17" x14ac:dyDescent="0.25">
      <c r="A2112">
        <v>2110</v>
      </c>
      <c r="B2112" t="s">
        <v>359</v>
      </c>
      <c r="C2112" t="s">
        <v>498</v>
      </c>
      <c r="D2112" t="s">
        <v>1094</v>
      </c>
      <c r="E2112" t="s">
        <v>2977</v>
      </c>
      <c r="G2112" t="s">
        <v>3906</v>
      </c>
      <c r="H2112" t="s">
        <v>4137</v>
      </c>
      <c r="I2112" t="s">
        <v>5142</v>
      </c>
      <c r="K2112" t="s">
        <v>5795</v>
      </c>
      <c r="L2112" t="s">
        <v>4676</v>
      </c>
      <c r="N2112" t="s">
        <v>6014</v>
      </c>
      <c r="Q2112" t="e">
        <f>VLOOKUP(P2112,[1]Лист1!$J$423:$K$465,2,0)</f>
        <v>#N/A</v>
      </c>
    </row>
    <row r="2113" spans="1:17" x14ac:dyDescent="0.25">
      <c r="A2113">
        <v>2111</v>
      </c>
      <c r="B2113" t="s">
        <v>359</v>
      </c>
      <c r="C2113" t="s">
        <v>498</v>
      </c>
      <c r="D2113" t="s">
        <v>1094</v>
      </c>
      <c r="E2113" t="s">
        <v>2977</v>
      </c>
      <c r="G2113" t="s">
        <v>3906</v>
      </c>
      <c r="H2113" t="s">
        <v>4137</v>
      </c>
      <c r="I2113" t="s">
        <v>5143</v>
      </c>
      <c r="K2113" t="s">
        <v>5796</v>
      </c>
      <c r="L2113" t="s">
        <v>4676</v>
      </c>
      <c r="N2113" t="s">
        <v>6014</v>
      </c>
      <c r="Q2113" t="e">
        <f>VLOOKUP(P2113,[1]Лист1!$J$423:$K$465,2,0)</f>
        <v>#N/A</v>
      </c>
    </row>
    <row r="2114" spans="1:17" x14ac:dyDescent="0.25">
      <c r="A2114">
        <v>2112</v>
      </c>
      <c r="B2114" t="s">
        <v>370</v>
      </c>
      <c r="C2114" t="s">
        <v>441</v>
      </c>
      <c r="D2114" t="s">
        <v>1787</v>
      </c>
      <c r="E2114" t="s">
        <v>3103</v>
      </c>
      <c r="G2114" t="s">
        <v>3906</v>
      </c>
      <c r="H2114" t="s">
        <v>4137</v>
      </c>
      <c r="I2114" t="s">
        <v>5151</v>
      </c>
      <c r="K2114" t="s">
        <v>5799</v>
      </c>
      <c r="L2114" t="s">
        <v>4676</v>
      </c>
      <c r="N2114" t="s">
        <v>6014</v>
      </c>
      <c r="Q2114" t="e">
        <f>VLOOKUP(P2114,[1]Лист1!$J$423:$K$465,2,0)</f>
        <v>#N/A</v>
      </c>
    </row>
    <row r="2115" spans="1:17" x14ac:dyDescent="0.25">
      <c r="A2115">
        <v>2113</v>
      </c>
      <c r="B2115" t="s">
        <v>371</v>
      </c>
      <c r="C2115" t="s">
        <v>427</v>
      </c>
      <c r="D2115" t="s">
        <v>1784</v>
      </c>
      <c r="E2115" t="s">
        <v>3099</v>
      </c>
      <c r="G2115" t="s">
        <v>3906</v>
      </c>
      <c r="H2115" t="s">
        <v>4137</v>
      </c>
      <c r="I2115" t="s">
        <v>5144</v>
      </c>
      <c r="K2115" t="s">
        <v>3099</v>
      </c>
      <c r="L2115" t="s">
        <v>4676</v>
      </c>
      <c r="N2115" t="s">
        <v>6014</v>
      </c>
      <c r="Q2115" t="e">
        <f>VLOOKUP(P2115,[1]Лист1!$J$423:$K$465,2,0)</f>
        <v>#N/A</v>
      </c>
    </row>
    <row r="2116" spans="1:17" s="2" customFormat="1" x14ac:dyDescent="0.25">
      <c r="A2116" s="2">
        <v>2114</v>
      </c>
      <c r="B2116" s="2" t="s">
        <v>352</v>
      </c>
      <c r="C2116" s="2" t="s">
        <v>423</v>
      </c>
      <c r="D2116" s="2" t="s">
        <v>1618</v>
      </c>
      <c r="E2116" s="2" t="s">
        <v>2547</v>
      </c>
      <c r="G2116" s="2" t="s">
        <v>3906</v>
      </c>
      <c r="H2116" s="2" t="s">
        <v>4127</v>
      </c>
      <c r="I2116" s="2" t="s">
        <v>4667</v>
      </c>
      <c r="K2116" s="2" t="s">
        <v>1756</v>
      </c>
      <c r="L2116" s="2" t="s">
        <v>6007</v>
      </c>
      <c r="N2116" s="2" t="s">
        <v>6014</v>
      </c>
      <c r="Q2116" s="2" t="e">
        <f>VLOOKUP(P2116,[1]Лист1!$J$423:$K$465,2,0)</f>
        <v>#N/A</v>
      </c>
    </row>
    <row r="2117" spans="1:17" s="2" customFormat="1" x14ac:dyDescent="0.25">
      <c r="A2117" s="2">
        <v>2115</v>
      </c>
      <c r="B2117" s="2" t="s">
        <v>352</v>
      </c>
      <c r="C2117" s="2" t="s">
        <v>423</v>
      </c>
      <c r="D2117" s="2" t="s">
        <v>1618</v>
      </c>
      <c r="E2117" s="2" t="s">
        <v>2547</v>
      </c>
      <c r="G2117" s="2" t="s">
        <v>3906</v>
      </c>
      <c r="H2117" s="2" t="s">
        <v>4127</v>
      </c>
      <c r="I2117" s="2" t="s">
        <v>4308</v>
      </c>
      <c r="K2117" s="2" t="s">
        <v>1757</v>
      </c>
      <c r="L2117" s="2" t="s">
        <v>6007</v>
      </c>
      <c r="N2117" s="2" t="s">
        <v>6014</v>
      </c>
      <c r="Q2117" s="2" t="e">
        <f>VLOOKUP(P2117,[1]Лист1!$J$423:$K$465,2,0)</f>
        <v>#N/A</v>
      </c>
    </row>
    <row r="2118" spans="1:17" s="2" customFormat="1" x14ac:dyDescent="0.25">
      <c r="A2118" s="2">
        <v>2116</v>
      </c>
      <c r="B2118" s="2" t="s">
        <v>352</v>
      </c>
      <c r="C2118" s="2" t="s">
        <v>423</v>
      </c>
      <c r="D2118" s="2" t="s">
        <v>1124</v>
      </c>
      <c r="E2118" s="2" t="s">
        <v>2622</v>
      </c>
      <c r="G2118" s="2" t="s">
        <v>3906</v>
      </c>
      <c r="H2118" s="2" t="s">
        <v>4127</v>
      </c>
      <c r="I2118" s="2" t="s">
        <v>5113</v>
      </c>
      <c r="K2118" s="2" t="s">
        <v>1124</v>
      </c>
      <c r="L2118" s="2" t="s">
        <v>6007</v>
      </c>
      <c r="N2118" s="2" t="s">
        <v>6014</v>
      </c>
      <c r="Q2118" s="2" t="e">
        <f>VLOOKUP(P2118,[1]Лист1!$J$423:$K$465,2,0)</f>
        <v>#N/A</v>
      </c>
    </row>
    <row r="2119" spans="1:17" s="2" customFormat="1" x14ac:dyDescent="0.25">
      <c r="A2119" s="2">
        <v>2117</v>
      </c>
      <c r="B2119" s="2" t="s">
        <v>352</v>
      </c>
      <c r="C2119" s="2" t="s">
        <v>423</v>
      </c>
      <c r="D2119" s="2" t="s">
        <v>1618</v>
      </c>
      <c r="E2119" s="2" t="s">
        <v>2547</v>
      </c>
      <c r="G2119" s="2" t="s">
        <v>3906</v>
      </c>
      <c r="H2119" s="2" t="s">
        <v>4132</v>
      </c>
      <c r="I2119" s="2" t="s">
        <v>4312</v>
      </c>
      <c r="L2119" s="2" t="s">
        <v>6007</v>
      </c>
      <c r="N2119" s="2" t="s">
        <v>6014</v>
      </c>
      <c r="Q2119" s="2" t="e">
        <f>VLOOKUP(P2119,[1]Лист1!$J$423:$K$465,2,0)</f>
        <v>#N/A</v>
      </c>
    </row>
    <row r="2120" spans="1:17" s="2" customFormat="1" x14ac:dyDescent="0.25">
      <c r="A2120" s="2">
        <v>2118</v>
      </c>
      <c r="B2120" s="2" t="s">
        <v>352</v>
      </c>
      <c r="C2120" s="2" t="s">
        <v>423</v>
      </c>
      <c r="D2120" s="2" t="s">
        <v>1618</v>
      </c>
      <c r="E2120" s="2" t="s">
        <v>2547</v>
      </c>
      <c r="G2120" s="2" t="s">
        <v>3906</v>
      </c>
      <c r="H2120" s="2" t="s">
        <v>4132</v>
      </c>
      <c r="I2120" s="2" t="s">
        <v>4947</v>
      </c>
      <c r="L2120" s="2" t="s">
        <v>6007</v>
      </c>
      <c r="N2120" s="2" t="s">
        <v>6014</v>
      </c>
      <c r="Q2120" s="2" t="e">
        <f>VLOOKUP(P2120,[1]Лист1!$J$423:$K$465,2,0)</f>
        <v>#N/A</v>
      </c>
    </row>
    <row r="2121" spans="1:17" s="2" customFormat="1" x14ac:dyDescent="0.25">
      <c r="A2121" s="2">
        <v>2119</v>
      </c>
      <c r="B2121" s="2" t="s">
        <v>352</v>
      </c>
      <c r="C2121" s="2" t="s">
        <v>423</v>
      </c>
      <c r="D2121" s="2" t="s">
        <v>1124</v>
      </c>
      <c r="E2121" s="2" t="s">
        <v>2622</v>
      </c>
      <c r="G2121" s="2" t="s">
        <v>3906</v>
      </c>
      <c r="H2121" s="2" t="s">
        <v>4132</v>
      </c>
      <c r="I2121" s="2" t="s">
        <v>5128</v>
      </c>
      <c r="L2121" s="2" t="s">
        <v>6007</v>
      </c>
      <c r="N2121" s="2" t="s">
        <v>6014</v>
      </c>
      <c r="Q2121" s="2" t="e">
        <f>VLOOKUP(P2121,[1]Лист1!$J$423:$K$465,2,0)</f>
        <v>#N/A</v>
      </c>
    </row>
    <row r="2122" spans="1:17" s="2" customFormat="1" x14ac:dyDescent="0.25">
      <c r="A2122" s="2">
        <v>2120</v>
      </c>
      <c r="B2122" s="2" t="s">
        <v>352</v>
      </c>
      <c r="C2122" s="2" t="s">
        <v>423</v>
      </c>
      <c r="D2122" s="2" t="s">
        <v>1618</v>
      </c>
      <c r="E2122" s="2" t="s">
        <v>2547</v>
      </c>
      <c r="G2122" s="2" t="s">
        <v>3906</v>
      </c>
      <c r="H2122" s="2" t="s">
        <v>4132</v>
      </c>
      <c r="I2122" s="2" t="s">
        <v>4308</v>
      </c>
      <c r="K2122" s="2" t="s">
        <v>1030</v>
      </c>
      <c r="L2122" s="2" t="s">
        <v>6007</v>
      </c>
      <c r="N2122" s="2" t="s">
        <v>6014</v>
      </c>
      <c r="Q2122" s="2" t="e">
        <f>VLOOKUP(P2122,[1]Лист1!$J$423:$K$465,2,0)</f>
        <v>#N/A</v>
      </c>
    </row>
    <row r="2123" spans="1:17" s="2" customFormat="1" x14ac:dyDescent="0.25">
      <c r="A2123" s="2">
        <v>2121</v>
      </c>
      <c r="B2123" s="2" t="s">
        <v>352</v>
      </c>
      <c r="C2123" s="2" t="s">
        <v>423</v>
      </c>
      <c r="D2123" s="2" t="s">
        <v>1124</v>
      </c>
      <c r="E2123" s="2" t="s">
        <v>2622</v>
      </c>
      <c r="G2123" s="2" t="s">
        <v>3906</v>
      </c>
      <c r="H2123" s="2" t="s">
        <v>4132</v>
      </c>
      <c r="I2123" s="2" t="s">
        <v>5113</v>
      </c>
      <c r="L2123" s="2" t="s">
        <v>6007</v>
      </c>
      <c r="N2123" s="2" t="s">
        <v>6014</v>
      </c>
      <c r="Q2123" s="2" t="e">
        <f>VLOOKUP(P2123,[1]Лист1!$J$423:$K$465,2,0)</f>
        <v>#N/A</v>
      </c>
    </row>
    <row r="2124" spans="1:17" s="2" customFormat="1" x14ac:dyDescent="0.25">
      <c r="A2124" s="2">
        <v>2122</v>
      </c>
      <c r="B2124" s="2" t="s">
        <v>352</v>
      </c>
      <c r="C2124" s="2" t="s">
        <v>423</v>
      </c>
      <c r="D2124" s="2" t="s">
        <v>1618</v>
      </c>
      <c r="E2124" s="2" t="s">
        <v>2547</v>
      </c>
      <c r="G2124" s="2" t="s">
        <v>3906</v>
      </c>
      <c r="H2124" s="2" t="s">
        <v>4132</v>
      </c>
      <c r="I2124" s="2" t="s">
        <v>5129</v>
      </c>
      <c r="K2124" s="2" t="s">
        <v>1756</v>
      </c>
      <c r="L2124" s="2" t="s">
        <v>6007</v>
      </c>
      <c r="N2124" s="2" t="s">
        <v>6014</v>
      </c>
      <c r="Q2124" s="2" t="e">
        <f>VLOOKUP(P2124,[1]Лист1!$J$423:$K$465,2,0)</f>
        <v>#N/A</v>
      </c>
    </row>
    <row r="2125" spans="1:17" s="2" customFormat="1" x14ac:dyDescent="0.25">
      <c r="A2125" s="2">
        <v>2123</v>
      </c>
      <c r="B2125" s="2" t="s">
        <v>352</v>
      </c>
      <c r="C2125" s="2" t="s">
        <v>423</v>
      </c>
      <c r="D2125" s="2" t="s">
        <v>1618</v>
      </c>
      <c r="E2125" s="2" t="s">
        <v>2547</v>
      </c>
      <c r="G2125" s="2" t="s">
        <v>3906</v>
      </c>
      <c r="H2125" s="2" t="s">
        <v>4132</v>
      </c>
      <c r="I2125" s="2" t="s">
        <v>5130</v>
      </c>
      <c r="K2125" s="2" t="s">
        <v>1773</v>
      </c>
      <c r="L2125" s="2" t="s">
        <v>6007</v>
      </c>
      <c r="N2125" s="2" t="s">
        <v>6014</v>
      </c>
      <c r="Q2125" s="2" t="e">
        <f>VLOOKUP(P2125,[1]Лист1!$J$423:$K$465,2,0)</f>
        <v>#N/A</v>
      </c>
    </row>
    <row r="2126" spans="1:17" x14ac:dyDescent="0.25">
      <c r="A2126">
        <v>2124</v>
      </c>
      <c r="B2126" t="s">
        <v>371</v>
      </c>
      <c r="C2126" t="s">
        <v>427</v>
      </c>
      <c r="D2126" t="s">
        <v>1442</v>
      </c>
      <c r="E2126" t="s">
        <v>3104</v>
      </c>
      <c r="G2126" t="s">
        <v>3906</v>
      </c>
      <c r="H2126" t="s">
        <v>4138</v>
      </c>
      <c r="I2126" t="s">
        <v>5013</v>
      </c>
      <c r="K2126" t="s">
        <v>1442</v>
      </c>
      <c r="L2126" t="s">
        <v>6008</v>
      </c>
      <c r="N2126" t="s">
        <v>6014</v>
      </c>
      <c r="Q2126" t="e">
        <f>VLOOKUP(P2126,[1]Лист1!$J$423:$K$465,2,0)</f>
        <v>#N/A</v>
      </c>
    </row>
    <row r="2127" spans="1:17" x14ac:dyDescent="0.25">
      <c r="A2127">
        <v>2125</v>
      </c>
      <c r="B2127" t="s">
        <v>371</v>
      </c>
      <c r="C2127" t="s">
        <v>427</v>
      </c>
      <c r="D2127" t="s">
        <v>1050</v>
      </c>
      <c r="E2127" t="s">
        <v>2610</v>
      </c>
      <c r="G2127" t="s">
        <v>3906</v>
      </c>
      <c r="H2127" t="s">
        <v>4138</v>
      </c>
      <c r="I2127" t="s">
        <v>5152</v>
      </c>
      <c r="K2127" t="s">
        <v>5800</v>
      </c>
      <c r="L2127" t="s">
        <v>6008</v>
      </c>
      <c r="N2127" t="s">
        <v>6014</v>
      </c>
      <c r="Q2127" t="e">
        <f>VLOOKUP(P2127,[1]Лист1!$J$423:$K$465,2,0)</f>
        <v>#N/A</v>
      </c>
    </row>
    <row r="2128" spans="1:17" x14ac:dyDescent="0.25">
      <c r="A2128">
        <v>2126</v>
      </c>
      <c r="B2128" t="s">
        <v>371</v>
      </c>
      <c r="C2128" t="s">
        <v>427</v>
      </c>
      <c r="D2128" t="s">
        <v>1050</v>
      </c>
      <c r="E2128" t="s">
        <v>2610</v>
      </c>
      <c r="G2128" t="s">
        <v>3906</v>
      </c>
      <c r="H2128" t="s">
        <v>4138</v>
      </c>
      <c r="I2128" t="s">
        <v>5153</v>
      </c>
      <c r="K2128" t="s">
        <v>5801</v>
      </c>
      <c r="L2128" t="s">
        <v>6008</v>
      </c>
      <c r="N2128" t="s">
        <v>6014</v>
      </c>
      <c r="Q2128" t="e">
        <f>VLOOKUP(P2128,[1]Лист1!$J$423:$K$465,2,0)</f>
        <v>#N/A</v>
      </c>
    </row>
    <row r="2129" spans="1:17" s="2" customFormat="1" x14ac:dyDescent="0.25">
      <c r="A2129" s="2">
        <v>2127</v>
      </c>
      <c r="B2129" s="2" t="s">
        <v>355</v>
      </c>
      <c r="C2129" s="2" t="s">
        <v>6426</v>
      </c>
      <c r="D2129" s="8" t="s">
        <v>1788</v>
      </c>
      <c r="E2129" s="8" t="s">
        <v>3105</v>
      </c>
      <c r="F2129" s="7"/>
      <c r="G2129" s="9" t="s">
        <v>3906</v>
      </c>
      <c r="H2129" s="7" t="s">
        <v>3909</v>
      </c>
      <c r="I2129" s="2" t="s">
        <v>5154</v>
      </c>
      <c r="L2129" s="2" t="s">
        <v>6007</v>
      </c>
      <c r="N2129" s="2" t="s">
        <v>6014</v>
      </c>
      <c r="Q2129" s="2" t="e">
        <f>VLOOKUP(P2129,[1]Лист1!$J$423:$K$465,2,0)</f>
        <v>#N/A</v>
      </c>
    </row>
    <row r="2130" spans="1:17" s="2" customFormat="1" x14ac:dyDescent="0.25">
      <c r="A2130" s="2">
        <v>2128</v>
      </c>
      <c r="B2130" s="2" t="s">
        <v>355</v>
      </c>
      <c r="C2130" s="2" t="s">
        <v>6426</v>
      </c>
      <c r="D2130" s="7" t="s">
        <v>1782</v>
      </c>
      <c r="E2130" s="7" t="s">
        <v>3097</v>
      </c>
      <c r="F2130" s="7"/>
      <c r="G2130" s="9" t="s">
        <v>3906</v>
      </c>
      <c r="H2130" s="7" t="s">
        <v>3909</v>
      </c>
      <c r="I2130" s="2" t="s">
        <v>20</v>
      </c>
      <c r="K2130" s="2" t="s">
        <v>1780</v>
      </c>
      <c r="L2130" s="2" t="s">
        <v>6007</v>
      </c>
      <c r="N2130" s="2" t="s">
        <v>6014</v>
      </c>
      <c r="Q2130" s="2" t="e">
        <f>VLOOKUP(P2130,[1]Лист1!$J$423:$K$465,2,0)</f>
        <v>#N/A</v>
      </c>
    </row>
    <row r="2131" spans="1:17" s="2" customFormat="1" x14ac:dyDescent="0.25">
      <c r="A2131" s="2">
        <v>2129</v>
      </c>
      <c r="B2131" s="2" t="s">
        <v>355</v>
      </c>
      <c r="C2131" s="2" t="s">
        <v>6426</v>
      </c>
      <c r="D2131" s="9" t="s">
        <v>1050</v>
      </c>
      <c r="E2131" s="7" t="s">
        <v>2610</v>
      </c>
      <c r="F2131" s="7"/>
      <c r="G2131" s="9" t="s">
        <v>3906</v>
      </c>
      <c r="H2131" s="7" t="s">
        <v>3909</v>
      </c>
      <c r="I2131" s="2" t="s">
        <v>21</v>
      </c>
      <c r="K2131" s="2" t="s">
        <v>5802</v>
      </c>
      <c r="L2131" s="2" t="s">
        <v>6007</v>
      </c>
      <c r="N2131" s="2" t="s">
        <v>6014</v>
      </c>
      <c r="Q2131" s="2" t="e">
        <f>VLOOKUP(P2131,[1]Лист1!$J$423:$K$465,2,0)</f>
        <v>#N/A</v>
      </c>
    </row>
    <row r="2132" spans="1:17" s="2" customFormat="1" x14ac:dyDescent="0.25">
      <c r="A2132" s="2">
        <v>2130</v>
      </c>
      <c r="B2132" s="2" t="s">
        <v>355</v>
      </c>
      <c r="C2132" s="2" t="s">
        <v>6426</v>
      </c>
      <c r="D2132" s="7" t="s">
        <v>504</v>
      </c>
      <c r="E2132" s="7" t="s">
        <v>2020</v>
      </c>
      <c r="F2132" s="7"/>
      <c r="G2132" s="9" t="s">
        <v>3906</v>
      </c>
      <c r="H2132" s="7" t="s">
        <v>3909</v>
      </c>
      <c r="I2132" s="2" t="s">
        <v>22</v>
      </c>
      <c r="K2132" s="2" t="s">
        <v>5803</v>
      </c>
      <c r="L2132" s="2" t="s">
        <v>6007</v>
      </c>
      <c r="N2132" s="2" t="s">
        <v>6014</v>
      </c>
      <c r="Q2132" s="2" t="e">
        <f>VLOOKUP(P2132,[1]Лист1!$J$423:$K$465,2,0)</f>
        <v>#N/A</v>
      </c>
    </row>
    <row r="2133" spans="1:17" s="2" customFormat="1" x14ac:dyDescent="0.25">
      <c r="A2133" s="2">
        <v>2131</v>
      </c>
      <c r="B2133" s="2" t="s">
        <v>355</v>
      </c>
      <c r="C2133" s="2" t="s">
        <v>6426</v>
      </c>
      <c r="D2133" s="7" t="s">
        <v>1676</v>
      </c>
      <c r="E2133" s="7" t="s">
        <v>3106</v>
      </c>
      <c r="F2133" s="7"/>
      <c r="G2133" s="9" t="s">
        <v>3906</v>
      </c>
      <c r="H2133" s="7" t="s">
        <v>3909</v>
      </c>
      <c r="I2133" s="2" t="s">
        <v>19</v>
      </c>
      <c r="K2133" s="2" t="s">
        <v>5804</v>
      </c>
      <c r="L2133" s="2" t="s">
        <v>6007</v>
      </c>
      <c r="N2133" s="2" t="s">
        <v>6014</v>
      </c>
      <c r="Q2133" s="2" t="e">
        <f>VLOOKUP(P2133,[1]Лист1!$J$423:$K$465,2,0)</f>
        <v>#N/A</v>
      </c>
    </row>
    <row r="2134" spans="1:17" s="2" customFormat="1" x14ac:dyDescent="0.25">
      <c r="A2134" s="2">
        <v>2132</v>
      </c>
      <c r="B2134" s="2" t="s">
        <v>355</v>
      </c>
      <c r="C2134" s="2" t="s">
        <v>6426</v>
      </c>
      <c r="D2134" s="8" t="s">
        <v>1789</v>
      </c>
      <c r="E2134" s="8" t="s">
        <v>3107</v>
      </c>
      <c r="F2134" s="7"/>
      <c r="G2134" s="9" t="s">
        <v>3906</v>
      </c>
      <c r="H2134" s="7" t="s">
        <v>3909</v>
      </c>
      <c r="I2134" s="2" t="s">
        <v>5155</v>
      </c>
      <c r="K2134" s="2">
        <v>0</v>
      </c>
      <c r="L2134" s="2" t="s">
        <v>6007</v>
      </c>
      <c r="N2134" s="2" t="s">
        <v>6014</v>
      </c>
      <c r="Q2134" s="2" t="e">
        <f>VLOOKUP(P2134,[1]Лист1!$J$423:$K$465,2,0)</f>
        <v>#N/A</v>
      </c>
    </row>
    <row r="2135" spans="1:17" s="2" customFormat="1" x14ac:dyDescent="0.25">
      <c r="A2135" s="2">
        <v>2133</v>
      </c>
      <c r="B2135" s="2" t="s">
        <v>355</v>
      </c>
      <c r="C2135" s="2" t="s">
        <v>6426</v>
      </c>
      <c r="D2135" s="7" t="s">
        <v>1790</v>
      </c>
      <c r="E2135" s="7" t="s">
        <v>3108</v>
      </c>
      <c r="F2135" s="7"/>
      <c r="G2135" s="9" t="s">
        <v>3906</v>
      </c>
      <c r="H2135" s="7" t="s">
        <v>3909</v>
      </c>
      <c r="I2135" s="2" t="s">
        <v>5156</v>
      </c>
      <c r="K2135" s="2" t="s">
        <v>5805</v>
      </c>
      <c r="L2135" s="2" t="s">
        <v>6007</v>
      </c>
      <c r="N2135" s="2" t="s">
        <v>6014</v>
      </c>
      <c r="Q2135" s="2" t="e">
        <f>VLOOKUP(P2135,[1]Лист1!$J$423:$K$465,2,0)</f>
        <v>#N/A</v>
      </c>
    </row>
    <row r="2136" spans="1:17" s="2" customFormat="1" x14ac:dyDescent="0.25">
      <c r="A2136" s="2">
        <v>2134</v>
      </c>
      <c r="B2136" s="2" t="s">
        <v>355</v>
      </c>
      <c r="C2136" s="2" t="s">
        <v>6426</v>
      </c>
      <c r="D2136" s="7" t="s">
        <v>1790</v>
      </c>
      <c r="E2136" s="7" t="s">
        <v>3108</v>
      </c>
      <c r="F2136" s="7"/>
      <c r="G2136" s="9" t="s">
        <v>3906</v>
      </c>
      <c r="H2136" s="7" t="s">
        <v>3909</v>
      </c>
      <c r="I2136" s="2" t="s">
        <v>5157</v>
      </c>
      <c r="K2136" s="2" t="s">
        <v>1790</v>
      </c>
      <c r="L2136" s="2" t="s">
        <v>6007</v>
      </c>
      <c r="N2136" s="2" t="s">
        <v>6014</v>
      </c>
      <c r="Q2136" s="2" t="e">
        <f>VLOOKUP(P2136,[1]Лист1!$J$423:$K$465,2,0)</f>
        <v>#N/A</v>
      </c>
    </row>
    <row r="2137" spans="1:17" s="2" customFormat="1" x14ac:dyDescent="0.25">
      <c r="A2137" s="2">
        <v>2135</v>
      </c>
      <c r="B2137" s="2" t="s">
        <v>355</v>
      </c>
      <c r="C2137" s="2" t="s">
        <v>6426</v>
      </c>
      <c r="D2137" s="7" t="s">
        <v>1791</v>
      </c>
      <c r="E2137" s="7" t="s">
        <v>3109</v>
      </c>
      <c r="F2137" s="7"/>
      <c r="G2137" s="9" t="s">
        <v>3906</v>
      </c>
      <c r="H2137" s="7" t="s">
        <v>3909</v>
      </c>
      <c r="I2137" s="2" t="s">
        <v>5158</v>
      </c>
      <c r="K2137" s="2" t="s">
        <v>5806</v>
      </c>
      <c r="L2137" s="2" t="s">
        <v>6007</v>
      </c>
      <c r="N2137" s="2" t="s">
        <v>6014</v>
      </c>
      <c r="Q2137" s="2" t="e">
        <f>VLOOKUP(P2137,[1]Лист1!$J$423:$K$465,2,0)</f>
        <v>#N/A</v>
      </c>
    </row>
    <row r="2138" spans="1:17" s="2" customFormat="1" x14ac:dyDescent="0.25">
      <c r="A2138" s="2">
        <v>2136</v>
      </c>
      <c r="B2138" s="2" t="s">
        <v>355</v>
      </c>
      <c r="C2138" s="2" t="s">
        <v>6426</v>
      </c>
      <c r="D2138" s="7" t="s">
        <v>1792</v>
      </c>
      <c r="E2138" s="7" t="s">
        <v>3110</v>
      </c>
      <c r="F2138" s="7"/>
      <c r="G2138" s="9" t="s">
        <v>3906</v>
      </c>
      <c r="H2138" s="7" t="s">
        <v>3909</v>
      </c>
      <c r="I2138" s="2" t="s">
        <v>5159</v>
      </c>
      <c r="K2138" s="2" t="s">
        <v>5807</v>
      </c>
      <c r="L2138" s="2" t="s">
        <v>6007</v>
      </c>
      <c r="N2138" s="2" t="s">
        <v>6014</v>
      </c>
      <c r="Q2138" s="2" t="e">
        <f>VLOOKUP(P2138,[1]Лист1!$J$423:$K$465,2,0)</f>
        <v>#N/A</v>
      </c>
    </row>
    <row r="2139" spans="1:17" s="2" customFormat="1" x14ac:dyDescent="0.25">
      <c r="A2139" s="2">
        <v>2137</v>
      </c>
      <c r="B2139" s="2" t="s">
        <v>355</v>
      </c>
      <c r="C2139" s="2" t="s">
        <v>6426</v>
      </c>
      <c r="D2139" s="8" t="s">
        <v>1793</v>
      </c>
      <c r="E2139" s="8" t="s">
        <v>3111</v>
      </c>
      <c r="F2139" s="7"/>
      <c r="G2139" s="9" t="s">
        <v>3906</v>
      </c>
      <c r="H2139" s="7" t="s">
        <v>3909</v>
      </c>
      <c r="I2139" s="2" t="s">
        <v>5160</v>
      </c>
      <c r="L2139" s="2" t="s">
        <v>6007</v>
      </c>
      <c r="N2139" s="2" t="s">
        <v>6014</v>
      </c>
      <c r="Q2139" s="2" t="e">
        <f>VLOOKUP(P2139,[1]Лист1!$J$423:$K$465,2,0)</f>
        <v>#N/A</v>
      </c>
    </row>
    <row r="2140" spans="1:17" s="2" customFormat="1" x14ac:dyDescent="0.25">
      <c r="A2140" s="2">
        <v>2138</v>
      </c>
      <c r="B2140" s="2" t="s">
        <v>355</v>
      </c>
      <c r="C2140" s="2" t="s">
        <v>6426</v>
      </c>
      <c r="D2140" s="7" t="s">
        <v>1069</v>
      </c>
      <c r="E2140" s="7" t="s">
        <v>3112</v>
      </c>
      <c r="F2140" s="7"/>
      <c r="G2140" s="9" t="s">
        <v>3906</v>
      </c>
      <c r="H2140" s="7" t="s">
        <v>3909</v>
      </c>
      <c r="I2140" s="2" t="s">
        <v>5161</v>
      </c>
      <c r="K2140" s="2" t="s">
        <v>5808</v>
      </c>
      <c r="L2140" s="2" t="s">
        <v>6007</v>
      </c>
      <c r="N2140" s="2" t="s">
        <v>6014</v>
      </c>
      <c r="Q2140" s="2" t="e">
        <f>VLOOKUP(P2140,[1]Лист1!$J$423:$K$465,2,0)</f>
        <v>#N/A</v>
      </c>
    </row>
    <row r="2141" spans="1:17" s="2" customFormat="1" x14ac:dyDescent="0.25">
      <c r="A2141" s="2">
        <v>2139</v>
      </c>
      <c r="B2141" s="2" t="s">
        <v>355</v>
      </c>
      <c r="C2141" s="2" t="s">
        <v>6426</v>
      </c>
      <c r="D2141" s="7" t="s">
        <v>552</v>
      </c>
      <c r="E2141" s="2" t="s">
        <v>2249</v>
      </c>
      <c r="F2141" s="7"/>
      <c r="G2141" s="9" t="s">
        <v>3906</v>
      </c>
      <c r="H2141" s="7" t="s">
        <v>3909</v>
      </c>
      <c r="I2141" s="2" t="s">
        <v>75</v>
      </c>
      <c r="K2141" s="2" t="s">
        <v>5809</v>
      </c>
      <c r="L2141" s="2" t="s">
        <v>6007</v>
      </c>
      <c r="N2141" s="2" t="s">
        <v>6014</v>
      </c>
      <c r="Q2141" s="2" t="e">
        <f>VLOOKUP(P2141,[1]Лист1!$J$423:$K$465,2,0)</f>
        <v>#N/A</v>
      </c>
    </row>
    <row r="2142" spans="1:17" s="2" customFormat="1" x14ac:dyDescent="0.25">
      <c r="A2142" s="2">
        <v>2140</v>
      </c>
      <c r="B2142" s="2" t="s">
        <v>355</v>
      </c>
      <c r="C2142" s="2" t="s">
        <v>6426</v>
      </c>
      <c r="D2142" s="8" t="s">
        <v>1794</v>
      </c>
      <c r="E2142" s="8" t="s">
        <v>3113</v>
      </c>
      <c r="F2142" s="7"/>
      <c r="G2142" s="9" t="s">
        <v>3906</v>
      </c>
      <c r="H2142" s="7" t="s">
        <v>3909</v>
      </c>
      <c r="I2142" s="2" t="s">
        <v>96</v>
      </c>
      <c r="K2142" s="2" t="s">
        <v>5810</v>
      </c>
      <c r="L2142" s="2" t="s">
        <v>6007</v>
      </c>
      <c r="N2142" s="2" t="s">
        <v>6014</v>
      </c>
      <c r="Q2142" s="2" t="e">
        <f>VLOOKUP(P2142,[1]Лист1!$J$423:$K$465,2,0)</f>
        <v>#N/A</v>
      </c>
    </row>
    <row r="2143" spans="1:17" s="2" customFormat="1" x14ac:dyDescent="0.25">
      <c r="A2143" s="2">
        <v>2141</v>
      </c>
      <c r="B2143" s="2" t="s">
        <v>355</v>
      </c>
      <c r="C2143" s="2" t="s">
        <v>6426</v>
      </c>
      <c r="D2143" s="7" t="s">
        <v>1795</v>
      </c>
      <c r="E2143" s="7" t="s">
        <v>3114</v>
      </c>
      <c r="F2143" s="7"/>
      <c r="G2143" s="9" t="s">
        <v>3906</v>
      </c>
      <c r="H2143" s="7" t="s">
        <v>3909</v>
      </c>
      <c r="I2143" s="2" t="s">
        <v>5162</v>
      </c>
      <c r="K2143" s="2" t="s">
        <v>5811</v>
      </c>
      <c r="L2143" s="2" t="s">
        <v>6007</v>
      </c>
      <c r="N2143" s="2" t="s">
        <v>6014</v>
      </c>
      <c r="Q2143" s="2" t="e">
        <f>VLOOKUP(P2143,[1]Лист1!$J$423:$K$465,2,0)</f>
        <v>#N/A</v>
      </c>
    </row>
    <row r="2144" spans="1:17" s="2" customFormat="1" x14ac:dyDescent="0.25">
      <c r="A2144" s="2">
        <v>2142</v>
      </c>
      <c r="B2144" s="2" t="s">
        <v>355</v>
      </c>
      <c r="C2144" s="2" t="s">
        <v>6426</v>
      </c>
      <c r="D2144" s="7" t="s">
        <v>591</v>
      </c>
      <c r="E2144" s="7" t="s">
        <v>3115</v>
      </c>
      <c r="F2144" s="7"/>
      <c r="G2144" s="9" t="s">
        <v>3906</v>
      </c>
      <c r="H2144" s="7" t="s">
        <v>3909</v>
      </c>
      <c r="I2144" s="2" t="s">
        <v>333</v>
      </c>
      <c r="K2144" s="2" t="s">
        <v>591</v>
      </c>
      <c r="L2144" s="2" t="s">
        <v>6007</v>
      </c>
      <c r="N2144" s="2" t="s">
        <v>6014</v>
      </c>
      <c r="Q2144" s="2" t="e">
        <f>VLOOKUP(P2144,[1]Лист1!$J$423:$K$465,2,0)</f>
        <v>#N/A</v>
      </c>
    </row>
    <row r="2145" spans="1:17" s="2" customFormat="1" x14ac:dyDescent="0.25">
      <c r="A2145" s="2">
        <v>2143</v>
      </c>
      <c r="B2145" s="2" t="s">
        <v>355</v>
      </c>
      <c r="C2145" s="2" t="s">
        <v>6426</v>
      </c>
      <c r="D2145" s="8" t="s">
        <v>1796</v>
      </c>
      <c r="E2145" s="8" t="s">
        <v>3116</v>
      </c>
      <c r="F2145" s="7"/>
      <c r="G2145" s="9" t="s">
        <v>3906</v>
      </c>
      <c r="H2145" s="7" t="s">
        <v>3909</v>
      </c>
      <c r="I2145" s="2" t="s">
        <v>5163</v>
      </c>
      <c r="K2145" s="2" t="s">
        <v>5812</v>
      </c>
      <c r="L2145" s="2" t="s">
        <v>6007</v>
      </c>
      <c r="N2145" s="2" t="s">
        <v>6014</v>
      </c>
      <c r="Q2145" s="2" t="e">
        <f>VLOOKUP(P2145,[1]Лист1!$J$423:$K$465,2,0)</f>
        <v>#N/A</v>
      </c>
    </row>
    <row r="2146" spans="1:17" s="2" customFormat="1" x14ac:dyDescent="0.25">
      <c r="A2146" s="2">
        <v>2144</v>
      </c>
      <c r="B2146" s="2" t="s">
        <v>355</v>
      </c>
      <c r="C2146" s="2" t="s">
        <v>6426</v>
      </c>
      <c r="D2146" s="7" t="s">
        <v>1797</v>
      </c>
      <c r="E2146" s="7" t="s">
        <v>3117</v>
      </c>
      <c r="F2146" s="7"/>
      <c r="G2146" s="9" t="s">
        <v>3906</v>
      </c>
      <c r="H2146" s="7" t="s">
        <v>3909</v>
      </c>
      <c r="I2146" s="2" t="s">
        <v>4211</v>
      </c>
      <c r="K2146" s="2" t="s">
        <v>5813</v>
      </c>
      <c r="L2146" s="2" t="s">
        <v>6007</v>
      </c>
      <c r="N2146" s="2" t="s">
        <v>6014</v>
      </c>
      <c r="Q2146" s="2" t="e">
        <f>VLOOKUP(P2146,[1]Лист1!$J$423:$K$465,2,0)</f>
        <v>#N/A</v>
      </c>
    </row>
    <row r="2147" spans="1:17" s="2" customFormat="1" x14ac:dyDescent="0.25">
      <c r="A2147" s="2">
        <v>2145</v>
      </c>
      <c r="B2147" s="2" t="s">
        <v>355</v>
      </c>
      <c r="C2147" s="2" t="s">
        <v>6426</v>
      </c>
      <c r="D2147" s="7" t="s">
        <v>1798</v>
      </c>
      <c r="E2147" s="7" t="s">
        <v>3118</v>
      </c>
      <c r="F2147" s="7"/>
      <c r="G2147" s="9" t="s">
        <v>3906</v>
      </c>
      <c r="H2147" s="7" t="s">
        <v>3909</v>
      </c>
      <c r="I2147" s="2" t="s">
        <v>74</v>
      </c>
      <c r="K2147" s="2" t="s">
        <v>5814</v>
      </c>
      <c r="L2147" s="2" t="s">
        <v>6007</v>
      </c>
      <c r="N2147" s="2" t="s">
        <v>6014</v>
      </c>
      <c r="Q2147" s="2" t="e">
        <f>VLOOKUP(P2147,[1]Лист1!$J$423:$K$465,2,0)</f>
        <v>#N/A</v>
      </c>
    </row>
    <row r="2148" spans="1:17" s="2" customFormat="1" x14ac:dyDescent="0.25">
      <c r="A2148" s="2">
        <v>2146</v>
      </c>
      <c r="B2148" s="2" t="s">
        <v>355</v>
      </c>
      <c r="C2148" s="2" t="s">
        <v>6426</v>
      </c>
      <c r="D2148" s="7" t="s">
        <v>1048</v>
      </c>
      <c r="E2148" s="7" t="s">
        <v>2564</v>
      </c>
      <c r="F2148" s="7"/>
      <c r="G2148" s="9" t="s">
        <v>3906</v>
      </c>
      <c r="H2148" s="7" t="s">
        <v>3909</v>
      </c>
      <c r="I2148" s="2" t="s">
        <v>252</v>
      </c>
      <c r="K2148" s="2" t="s">
        <v>985</v>
      </c>
      <c r="L2148" s="2" t="s">
        <v>6007</v>
      </c>
      <c r="N2148" s="2" t="s">
        <v>6014</v>
      </c>
      <c r="Q2148" s="2" t="e">
        <f>VLOOKUP(P2148,[1]Лист1!$J$423:$K$465,2,0)</f>
        <v>#N/A</v>
      </c>
    </row>
    <row r="2149" spans="1:17" s="2" customFormat="1" x14ac:dyDescent="0.25">
      <c r="A2149" s="2">
        <v>2147</v>
      </c>
      <c r="B2149" s="2" t="s">
        <v>355</v>
      </c>
      <c r="C2149" s="2" t="s">
        <v>6426</v>
      </c>
      <c r="D2149" s="7" t="s">
        <v>1799</v>
      </c>
      <c r="E2149" s="7" t="s">
        <v>3119</v>
      </c>
      <c r="F2149" s="7"/>
      <c r="G2149" s="9" t="s">
        <v>3906</v>
      </c>
      <c r="H2149" s="7" t="s">
        <v>3909</v>
      </c>
      <c r="I2149" s="2" t="s">
        <v>5164</v>
      </c>
      <c r="K2149" s="2" t="s">
        <v>5815</v>
      </c>
      <c r="L2149" s="2" t="s">
        <v>6007</v>
      </c>
      <c r="N2149" s="2" t="s">
        <v>6014</v>
      </c>
      <c r="Q2149" s="2" t="e">
        <f>VLOOKUP(P2149,[1]Лист1!$J$423:$K$465,2,0)</f>
        <v>#N/A</v>
      </c>
    </row>
    <row r="2150" spans="1:17" s="2" customFormat="1" x14ac:dyDescent="0.25">
      <c r="A2150" s="2">
        <v>2148</v>
      </c>
      <c r="B2150" s="2" t="s">
        <v>355</v>
      </c>
      <c r="C2150" s="2" t="s">
        <v>6426</v>
      </c>
      <c r="D2150" s="7" t="s">
        <v>1800</v>
      </c>
      <c r="E2150" s="7" t="s">
        <v>3120</v>
      </c>
      <c r="F2150" s="7"/>
      <c r="G2150" s="9" t="s">
        <v>3906</v>
      </c>
      <c r="H2150" s="7" t="s">
        <v>3909</v>
      </c>
      <c r="I2150" s="2" t="s">
        <v>5165</v>
      </c>
      <c r="K2150" s="2" t="s">
        <v>1800</v>
      </c>
      <c r="L2150" s="2" t="s">
        <v>6007</v>
      </c>
      <c r="N2150" s="2" t="s">
        <v>6014</v>
      </c>
      <c r="Q2150" s="2" t="e">
        <f>VLOOKUP(P2150,[1]Лист1!$J$423:$K$465,2,0)</f>
        <v>#N/A</v>
      </c>
    </row>
    <row r="2151" spans="1:17" s="2" customFormat="1" x14ac:dyDescent="0.25">
      <c r="A2151" s="2">
        <v>2149</v>
      </c>
      <c r="B2151" s="2" t="s">
        <v>355</v>
      </c>
      <c r="C2151" s="2" t="s">
        <v>6426</v>
      </c>
      <c r="D2151" s="8" t="s">
        <v>1801</v>
      </c>
      <c r="E2151" s="8" t="s">
        <v>3121</v>
      </c>
      <c r="F2151" s="7"/>
      <c r="G2151" s="9" t="s">
        <v>3906</v>
      </c>
      <c r="H2151" s="7" t="s">
        <v>3909</v>
      </c>
      <c r="I2151" s="2" t="s">
        <v>5166</v>
      </c>
      <c r="L2151" s="2" t="s">
        <v>6007</v>
      </c>
      <c r="N2151" s="2" t="s">
        <v>6014</v>
      </c>
      <c r="Q2151" s="2" t="e">
        <f>VLOOKUP(P2151,[1]Лист1!$J$423:$K$465,2,0)</f>
        <v>#N/A</v>
      </c>
    </row>
    <row r="2152" spans="1:17" s="2" customFormat="1" x14ac:dyDescent="0.25">
      <c r="A2152" s="2">
        <v>2150</v>
      </c>
      <c r="B2152" s="2" t="s">
        <v>355</v>
      </c>
      <c r="C2152" s="2" t="s">
        <v>6426</v>
      </c>
      <c r="D2152" s="7" t="s">
        <v>1802</v>
      </c>
      <c r="E2152" s="7" t="s">
        <v>3122</v>
      </c>
      <c r="F2152" s="7"/>
      <c r="G2152" s="9" t="s">
        <v>3906</v>
      </c>
      <c r="H2152" s="7" t="s">
        <v>3909</v>
      </c>
      <c r="I2152" s="2" t="s">
        <v>4162</v>
      </c>
      <c r="K2152" s="2" t="s">
        <v>1802</v>
      </c>
      <c r="L2152" s="2" t="s">
        <v>6007</v>
      </c>
      <c r="N2152" s="2" t="s">
        <v>6014</v>
      </c>
      <c r="Q2152" s="2" t="e">
        <f>VLOOKUP(P2152,[1]Лист1!$J$423:$K$465,2,0)</f>
        <v>#N/A</v>
      </c>
    </row>
    <row r="2153" spans="1:17" s="2" customFormat="1" x14ac:dyDescent="0.25">
      <c r="A2153" s="2">
        <v>2151</v>
      </c>
      <c r="B2153" s="2" t="s">
        <v>355</v>
      </c>
      <c r="C2153" s="2" t="s">
        <v>6426</v>
      </c>
      <c r="D2153" s="8" t="s">
        <v>1803</v>
      </c>
      <c r="E2153" s="8" t="s">
        <v>3123</v>
      </c>
      <c r="F2153" s="7"/>
      <c r="G2153" s="9" t="s">
        <v>3906</v>
      </c>
      <c r="H2153" s="7" t="s">
        <v>3909</v>
      </c>
      <c r="I2153" s="2" t="s">
        <v>5167</v>
      </c>
      <c r="L2153" s="2" t="s">
        <v>6007</v>
      </c>
      <c r="N2153" s="2" t="s">
        <v>6014</v>
      </c>
      <c r="Q2153" s="2" t="e">
        <f>VLOOKUP(P2153,[1]Лист1!$J$423:$K$465,2,0)</f>
        <v>#N/A</v>
      </c>
    </row>
    <row r="2154" spans="1:17" s="2" customFormat="1" x14ac:dyDescent="0.25">
      <c r="A2154" s="2">
        <v>2152</v>
      </c>
      <c r="B2154" s="2" t="s">
        <v>355</v>
      </c>
      <c r="C2154" s="2" t="s">
        <v>6426</v>
      </c>
      <c r="D2154" s="8" t="s">
        <v>1804</v>
      </c>
      <c r="E2154" s="8" t="s">
        <v>3124</v>
      </c>
      <c r="F2154" s="7"/>
      <c r="G2154" s="9" t="s">
        <v>3906</v>
      </c>
      <c r="H2154" s="7" t="s">
        <v>3909</v>
      </c>
      <c r="I2154" s="2" t="s">
        <v>5168</v>
      </c>
      <c r="L2154" s="2" t="s">
        <v>6007</v>
      </c>
      <c r="N2154" s="2" t="s">
        <v>6014</v>
      </c>
      <c r="Q2154" s="2" t="e">
        <f>VLOOKUP(P2154,[1]Лист1!$J$423:$K$465,2,0)</f>
        <v>#N/A</v>
      </c>
    </row>
    <row r="2155" spans="1:17" s="2" customFormat="1" ht="30" x14ac:dyDescent="0.25">
      <c r="A2155" s="2">
        <v>2153</v>
      </c>
      <c r="B2155" s="2" t="s">
        <v>355</v>
      </c>
      <c r="C2155" s="2" t="s">
        <v>6426</v>
      </c>
      <c r="D2155" s="8" t="s">
        <v>1805</v>
      </c>
      <c r="E2155" s="8" t="s">
        <v>3125</v>
      </c>
      <c r="F2155" s="7"/>
      <c r="G2155" s="9" t="s">
        <v>3906</v>
      </c>
      <c r="H2155" s="7" t="s">
        <v>3909</v>
      </c>
      <c r="I2155" s="2" t="s">
        <v>5169</v>
      </c>
      <c r="K2155" s="2" t="s">
        <v>5816</v>
      </c>
      <c r="L2155" s="2" t="s">
        <v>6007</v>
      </c>
      <c r="N2155" s="2" t="s">
        <v>6014</v>
      </c>
      <c r="Q2155" s="2" t="e">
        <f>VLOOKUP(P2155,[1]Лист1!$J$423:$K$465,2,0)</f>
        <v>#N/A</v>
      </c>
    </row>
    <row r="2156" spans="1:17" s="2" customFormat="1" x14ac:dyDescent="0.25">
      <c r="A2156" s="2">
        <v>2154</v>
      </c>
      <c r="B2156" s="2" t="s">
        <v>355</v>
      </c>
      <c r="C2156" s="2" t="s">
        <v>6426</v>
      </c>
      <c r="D2156" s="7" t="s">
        <v>1806</v>
      </c>
      <c r="E2156" s="7" t="s">
        <v>3126</v>
      </c>
      <c r="F2156" s="7"/>
      <c r="G2156" s="9" t="s">
        <v>3906</v>
      </c>
      <c r="H2156" s="7" t="s">
        <v>3909</v>
      </c>
      <c r="I2156" s="2" t="s">
        <v>5170</v>
      </c>
      <c r="K2156" s="2" t="s">
        <v>5817</v>
      </c>
      <c r="L2156" s="2" t="s">
        <v>6007</v>
      </c>
      <c r="N2156" s="2" t="s">
        <v>6014</v>
      </c>
      <c r="Q2156" s="2" t="e">
        <f>VLOOKUP(P2156,[1]Лист1!$J$423:$K$465,2,0)</f>
        <v>#N/A</v>
      </c>
    </row>
    <row r="2157" spans="1:17" s="2" customFormat="1" x14ac:dyDescent="0.25">
      <c r="A2157" s="2">
        <v>2155</v>
      </c>
      <c r="B2157" s="2" t="s">
        <v>355</v>
      </c>
      <c r="C2157" s="2" t="s">
        <v>6426</v>
      </c>
      <c r="D2157" s="7" t="s">
        <v>1807</v>
      </c>
      <c r="E2157" s="7" t="s">
        <v>3127</v>
      </c>
      <c r="F2157" s="7"/>
      <c r="G2157" s="9" t="s">
        <v>3906</v>
      </c>
      <c r="H2157" s="7" t="s">
        <v>3909</v>
      </c>
      <c r="I2157" s="2" t="s">
        <v>97</v>
      </c>
      <c r="K2157" s="2" t="s">
        <v>5818</v>
      </c>
      <c r="L2157" s="2" t="s">
        <v>6007</v>
      </c>
      <c r="N2157" s="2" t="s">
        <v>6014</v>
      </c>
      <c r="Q2157" s="2" t="e">
        <f>VLOOKUP(P2157,[1]Лист1!$J$423:$K$465,2,0)</f>
        <v>#N/A</v>
      </c>
    </row>
    <row r="2158" spans="1:17" s="2" customFormat="1" ht="150" x14ac:dyDescent="0.25">
      <c r="A2158" s="2">
        <v>2156</v>
      </c>
      <c r="B2158" s="2" t="s">
        <v>355</v>
      </c>
      <c r="C2158" s="2" t="s">
        <v>6426</v>
      </c>
      <c r="D2158" s="8" t="s">
        <v>1808</v>
      </c>
      <c r="E2158" s="8" t="s">
        <v>1867</v>
      </c>
      <c r="F2158" s="8" t="s">
        <v>3904</v>
      </c>
      <c r="G2158" s="9" t="s">
        <v>3906</v>
      </c>
      <c r="H2158" s="7" t="s">
        <v>3909</v>
      </c>
      <c r="I2158" s="2" t="s">
        <v>5171</v>
      </c>
      <c r="L2158" s="2" t="s">
        <v>6007</v>
      </c>
      <c r="N2158" s="2" t="s">
        <v>6014</v>
      </c>
      <c r="Q2158" s="2" t="e">
        <f>VLOOKUP(P2158,[1]Лист1!$J$423:$K$465,2,0)</f>
        <v>#N/A</v>
      </c>
    </row>
    <row r="2159" spans="1:17" s="2" customFormat="1" ht="45" x14ac:dyDescent="0.25">
      <c r="A2159" s="2">
        <v>2157</v>
      </c>
      <c r="B2159" s="2" t="s">
        <v>355</v>
      </c>
      <c r="C2159" s="2" t="s">
        <v>6426</v>
      </c>
      <c r="D2159" s="8" t="s">
        <v>1809</v>
      </c>
      <c r="E2159" s="8" t="s">
        <v>3128</v>
      </c>
      <c r="F2159" s="8" t="s">
        <v>3905</v>
      </c>
      <c r="G2159" s="9" t="s">
        <v>3906</v>
      </c>
      <c r="H2159" s="7" t="s">
        <v>3909</v>
      </c>
      <c r="I2159" s="2" t="s">
        <v>5172</v>
      </c>
      <c r="K2159" s="2" t="s">
        <v>1809</v>
      </c>
      <c r="L2159" s="2" t="s">
        <v>6007</v>
      </c>
      <c r="N2159" s="2" t="s">
        <v>6014</v>
      </c>
      <c r="Q2159" s="2" t="e">
        <f>VLOOKUP(P2159,[1]Лист1!$J$423:$K$465,2,0)</f>
        <v>#N/A</v>
      </c>
    </row>
    <row r="2160" spans="1:17" s="5" customFormat="1" x14ac:dyDescent="0.25">
      <c r="A2160" s="5">
        <v>2158</v>
      </c>
      <c r="D2160" s="11"/>
      <c r="E2160" s="11"/>
      <c r="F2160" s="11"/>
      <c r="G2160" s="12" t="s">
        <v>3906</v>
      </c>
      <c r="H2160" s="11" t="s">
        <v>3909</v>
      </c>
      <c r="I2160" s="5" t="s">
        <v>5173</v>
      </c>
      <c r="K2160" s="5" t="s">
        <v>5819</v>
      </c>
      <c r="L2160" s="5" t="s">
        <v>6007</v>
      </c>
      <c r="N2160" s="5" t="s">
        <v>6014</v>
      </c>
      <c r="Q2160" s="5" t="e">
        <f>VLOOKUP(P2160,[1]Лист1!$J$423:$K$465,2,0)</f>
        <v>#N/A</v>
      </c>
    </row>
    <row r="2161" spans="1:17" s="2" customFormat="1" x14ac:dyDescent="0.25">
      <c r="A2161" s="2">
        <v>2159</v>
      </c>
      <c r="B2161" s="2" t="s">
        <v>355</v>
      </c>
      <c r="C2161" s="2" t="s">
        <v>6426</v>
      </c>
      <c r="D2161" s="7" t="s">
        <v>547</v>
      </c>
      <c r="E2161" s="7" t="s">
        <v>3129</v>
      </c>
      <c r="F2161" s="7"/>
      <c r="G2161" s="9" t="s">
        <v>3906</v>
      </c>
      <c r="H2161" s="7" t="s">
        <v>3909</v>
      </c>
      <c r="I2161" s="2" t="s">
        <v>5174</v>
      </c>
      <c r="K2161" s="2" t="s">
        <v>5820</v>
      </c>
      <c r="L2161" s="2" t="s">
        <v>6007</v>
      </c>
      <c r="N2161" s="2" t="s">
        <v>6014</v>
      </c>
      <c r="Q2161" s="2" t="e">
        <f>VLOOKUP(P2161,[1]Лист1!$J$423:$K$465,2,0)</f>
        <v>#N/A</v>
      </c>
    </row>
    <row r="2162" spans="1:17" s="2" customFormat="1" x14ac:dyDescent="0.25">
      <c r="A2162" s="2">
        <v>2160</v>
      </c>
      <c r="B2162" s="2" t="s">
        <v>355</v>
      </c>
      <c r="C2162" s="2" t="s">
        <v>6426</v>
      </c>
      <c r="D2162" s="8" t="s">
        <v>1810</v>
      </c>
      <c r="E2162" s="8" t="s">
        <v>3130</v>
      </c>
      <c r="F2162" s="7"/>
      <c r="G2162" s="9" t="s">
        <v>3906</v>
      </c>
      <c r="H2162" s="7" t="s">
        <v>3909</v>
      </c>
      <c r="I2162" s="2" t="s">
        <v>5175</v>
      </c>
      <c r="L2162" s="2" t="s">
        <v>6007</v>
      </c>
      <c r="N2162" s="2" t="s">
        <v>6014</v>
      </c>
      <c r="Q2162" s="2" t="e">
        <f>VLOOKUP(P2162,[1]Лист1!$J$423:$K$465,2,0)</f>
        <v>#N/A</v>
      </c>
    </row>
    <row r="2163" spans="1:17" s="2" customFormat="1" ht="30" x14ac:dyDescent="0.25">
      <c r="A2163" s="2">
        <v>2161</v>
      </c>
      <c r="B2163" s="2" t="s">
        <v>355</v>
      </c>
      <c r="C2163" s="2" t="s">
        <v>6426</v>
      </c>
      <c r="D2163" s="8" t="s">
        <v>1811</v>
      </c>
      <c r="E2163" s="8" t="s">
        <v>3131</v>
      </c>
      <c r="F2163" s="7"/>
      <c r="G2163" s="9" t="s">
        <v>3906</v>
      </c>
      <c r="H2163" s="7" t="s">
        <v>3909</v>
      </c>
      <c r="I2163" s="2" t="s">
        <v>5176</v>
      </c>
      <c r="L2163" s="2" t="s">
        <v>6007</v>
      </c>
      <c r="N2163" s="2" t="s">
        <v>6014</v>
      </c>
      <c r="Q2163" s="2" t="e">
        <f>VLOOKUP(P2163,[1]Лист1!$J$423:$K$465,2,0)</f>
        <v>#N/A</v>
      </c>
    </row>
    <row r="2164" spans="1:17" s="2" customFormat="1" x14ac:dyDescent="0.25">
      <c r="A2164" s="2">
        <v>2162</v>
      </c>
      <c r="B2164" s="2" t="s">
        <v>355</v>
      </c>
      <c r="C2164" s="2" t="s">
        <v>6426</v>
      </c>
      <c r="D2164" s="8" t="s">
        <v>1812</v>
      </c>
      <c r="E2164" s="8" t="s">
        <v>3132</v>
      </c>
      <c r="F2164" s="7"/>
      <c r="G2164" s="9" t="s">
        <v>3906</v>
      </c>
      <c r="H2164" s="7" t="s">
        <v>3909</v>
      </c>
      <c r="I2164" s="2" t="s">
        <v>5177</v>
      </c>
      <c r="L2164" s="2" t="s">
        <v>6007</v>
      </c>
      <c r="N2164" s="2" t="s">
        <v>6014</v>
      </c>
      <c r="Q2164" s="2" t="e">
        <f>VLOOKUP(P2164,[1]Лист1!$J$423:$K$465,2,0)</f>
        <v>#N/A</v>
      </c>
    </row>
    <row r="2165" spans="1:17" s="5" customFormat="1" x14ac:dyDescent="0.25">
      <c r="A2165" s="5">
        <v>2163</v>
      </c>
      <c r="D2165" s="11"/>
      <c r="E2165" s="11"/>
      <c r="F2165" s="11"/>
      <c r="G2165" s="12" t="s">
        <v>3906</v>
      </c>
      <c r="H2165" s="11" t="s">
        <v>3910</v>
      </c>
      <c r="I2165" s="5" t="s">
        <v>5178</v>
      </c>
      <c r="L2165" s="5" t="s">
        <v>6007</v>
      </c>
      <c r="N2165" s="5" t="s">
        <v>6014</v>
      </c>
      <c r="Q2165" s="5" t="e">
        <f>VLOOKUP(P2165,[1]Лист1!$J$423:$K$465,2,0)</f>
        <v>#N/A</v>
      </c>
    </row>
    <row r="2166" spans="1:17" s="6" customFormat="1" ht="30" x14ac:dyDescent="0.25">
      <c r="A2166" s="6">
        <v>2164</v>
      </c>
      <c r="B2166" s="6" t="s">
        <v>355</v>
      </c>
      <c r="C2166" s="6" t="s">
        <v>6427</v>
      </c>
      <c r="D2166" s="14" t="s">
        <v>1813</v>
      </c>
      <c r="E2166" s="14" t="s">
        <v>3133</v>
      </c>
      <c r="F2166" s="13"/>
      <c r="G2166" s="15" t="s">
        <v>3906</v>
      </c>
      <c r="H2166" s="13" t="s">
        <v>3910</v>
      </c>
      <c r="I2166" s="6" t="s">
        <v>5179</v>
      </c>
      <c r="K2166" s="6" t="s">
        <v>5821</v>
      </c>
      <c r="L2166" s="6" t="s">
        <v>6007</v>
      </c>
      <c r="N2166" s="6" t="s">
        <v>6014</v>
      </c>
      <c r="Q2166" s="6" t="e">
        <f>VLOOKUP(P2166,[1]Лист1!$J$423:$K$465,2,0)</f>
        <v>#N/A</v>
      </c>
    </row>
    <row r="2167" spans="1:17" s="6" customFormat="1" ht="30" x14ac:dyDescent="0.25">
      <c r="A2167" s="6">
        <v>2165</v>
      </c>
      <c r="B2167" s="6" t="s">
        <v>355</v>
      </c>
      <c r="C2167" s="6" t="s">
        <v>6427</v>
      </c>
      <c r="D2167" s="14" t="s">
        <v>1814</v>
      </c>
      <c r="E2167" s="14" t="s">
        <v>3134</v>
      </c>
      <c r="F2167" s="13"/>
      <c r="G2167" s="15" t="s">
        <v>3906</v>
      </c>
      <c r="H2167" s="13" t="s">
        <v>3910</v>
      </c>
      <c r="I2167" s="6" t="s">
        <v>5180</v>
      </c>
      <c r="K2167" s="6" t="s">
        <v>5822</v>
      </c>
      <c r="L2167" s="6" t="s">
        <v>6007</v>
      </c>
      <c r="N2167" s="6" t="s">
        <v>6014</v>
      </c>
      <c r="Q2167" s="6" t="e">
        <f>VLOOKUP(P2167,[1]Лист1!$J$423:$K$465,2,0)</f>
        <v>#N/A</v>
      </c>
    </row>
    <row r="2168" spans="1:17" s="6" customFormat="1" x14ac:dyDescent="0.25">
      <c r="A2168" s="6">
        <v>2166</v>
      </c>
      <c r="B2168" s="6" t="s">
        <v>355</v>
      </c>
      <c r="C2168" s="6" t="s">
        <v>6427</v>
      </c>
      <c r="D2168" s="14" t="s">
        <v>1815</v>
      </c>
      <c r="E2168" s="14" t="s">
        <v>3135</v>
      </c>
      <c r="F2168" s="13"/>
      <c r="G2168" s="15" t="s">
        <v>3906</v>
      </c>
      <c r="H2168" s="13" t="s">
        <v>3910</v>
      </c>
      <c r="I2168" s="6" t="s">
        <v>5181</v>
      </c>
      <c r="K2168" s="6" t="s">
        <v>5823</v>
      </c>
      <c r="L2168" s="6" t="s">
        <v>6007</v>
      </c>
      <c r="N2168" s="6" t="s">
        <v>6014</v>
      </c>
      <c r="Q2168" s="6" t="e">
        <f>VLOOKUP(P2168,[1]Лист1!$J$423:$K$465,2,0)</f>
        <v>#N/A</v>
      </c>
    </row>
    <row r="2169" spans="1:17" s="6" customFormat="1" ht="60" x14ac:dyDescent="0.25">
      <c r="A2169" s="6">
        <v>2167</v>
      </c>
      <c r="B2169" s="6" t="s">
        <v>355</v>
      </c>
      <c r="C2169" s="6" t="s">
        <v>6427</v>
      </c>
      <c r="D2169" s="14" t="s">
        <v>1816</v>
      </c>
      <c r="E2169" s="14" t="s">
        <v>3136</v>
      </c>
      <c r="F2169" s="13"/>
      <c r="G2169" s="15" t="s">
        <v>3906</v>
      </c>
      <c r="H2169" s="13" t="s">
        <v>3910</v>
      </c>
      <c r="I2169" s="6" t="s">
        <v>5182</v>
      </c>
      <c r="K2169" s="6" t="s">
        <v>5824</v>
      </c>
      <c r="L2169" s="6" t="s">
        <v>6007</v>
      </c>
      <c r="N2169" s="6" t="s">
        <v>6014</v>
      </c>
      <c r="Q2169" s="6" t="e">
        <f>VLOOKUP(P2169,[1]Лист1!$J$423:$K$465,2,0)</f>
        <v>#N/A</v>
      </c>
    </row>
    <row r="2170" spans="1:17" s="6" customFormat="1" x14ac:dyDescent="0.25">
      <c r="A2170" s="6">
        <v>2168</v>
      </c>
      <c r="B2170" s="6" t="s">
        <v>355</v>
      </c>
      <c r="C2170" s="6" t="s">
        <v>6427</v>
      </c>
      <c r="D2170" s="14" t="s">
        <v>1817</v>
      </c>
      <c r="E2170" s="14" t="s">
        <v>3137</v>
      </c>
      <c r="F2170" s="13"/>
      <c r="G2170" s="15" t="s">
        <v>3906</v>
      </c>
      <c r="H2170" s="13" t="s">
        <v>3910</v>
      </c>
      <c r="I2170" s="6" t="s">
        <v>5183</v>
      </c>
      <c r="K2170" s="6" t="s">
        <v>5825</v>
      </c>
      <c r="L2170" s="6" t="s">
        <v>6007</v>
      </c>
      <c r="N2170" s="6" t="s">
        <v>6014</v>
      </c>
      <c r="Q2170" s="6" t="e">
        <f>VLOOKUP(P2170,[1]Лист1!$J$423:$K$465,2,0)</f>
        <v>#N/A</v>
      </c>
    </row>
    <row r="2171" spans="1:17" s="6" customFormat="1" x14ac:dyDescent="0.25">
      <c r="A2171" s="6">
        <v>2169</v>
      </c>
      <c r="B2171" s="6" t="s">
        <v>355</v>
      </c>
      <c r="C2171" s="6" t="s">
        <v>6427</v>
      </c>
      <c r="D2171" s="14" t="s">
        <v>1818</v>
      </c>
      <c r="E2171" s="14" t="s">
        <v>3138</v>
      </c>
      <c r="F2171" s="13"/>
      <c r="G2171" s="15" t="s">
        <v>3906</v>
      </c>
      <c r="H2171" s="13" t="s">
        <v>3910</v>
      </c>
      <c r="I2171" s="6" t="s">
        <v>5184</v>
      </c>
      <c r="L2171" s="6" t="s">
        <v>6007</v>
      </c>
      <c r="N2171" s="6" t="s">
        <v>6014</v>
      </c>
      <c r="Q2171" s="6" t="e">
        <f>VLOOKUP(P2171,[1]Лист1!$J$423:$K$465,2,0)</f>
        <v>#N/A</v>
      </c>
    </row>
    <row r="2172" spans="1:17" s="6" customFormat="1" x14ac:dyDescent="0.25">
      <c r="A2172" s="6">
        <v>2170</v>
      </c>
      <c r="B2172" s="6" t="s">
        <v>355</v>
      </c>
      <c r="C2172" s="6" t="s">
        <v>6427</v>
      </c>
      <c r="D2172" s="14" t="s">
        <v>1819</v>
      </c>
      <c r="E2172" s="14" t="s">
        <v>3139</v>
      </c>
      <c r="F2172" s="13"/>
      <c r="G2172" s="15" t="s">
        <v>3906</v>
      </c>
      <c r="H2172" s="13" t="s">
        <v>3910</v>
      </c>
      <c r="I2172" s="6" t="s">
        <v>5154</v>
      </c>
      <c r="L2172" s="6" t="s">
        <v>6007</v>
      </c>
      <c r="N2172" s="6" t="s">
        <v>6014</v>
      </c>
      <c r="Q2172" s="6" t="e">
        <f>VLOOKUP(P2172,[1]Лист1!$J$423:$K$465,2,0)</f>
        <v>#N/A</v>
      </c>
    </row>
    <row r="2173" spans="1:17" s="6" customFormat="1" ht="30" x14ac:dyDescent="0.25">
      <c r="A2173" s="6">
        <v>2171</v>
      </c>
      <c r="B2173" s="6" t="s">
        <v>355</v>
      </c>
      <c r="C2173" s="6" t="s">
        <v>6427</v>
      </c>
      <c r="D2173" s="14" t="s">
        <v>1820</v>
      </c>
      <c r="E2173" s="14" t="s">
        <v>3140</v>
      </c>
      <c r="F2173" s="13"/>
      <c r="G2173" s="15" t="s">
        <v>3906</v>
      </c>
      <c r="H2173" s="13" t="s">
        <v>3910</v>
      </c>
      <c r="I2173" s="6" t="s">
        <v>5185</v>
      </c>
      <c r="K2173" s="6" t="s">
        <v>5826</v>
      </c>
      <c r="L2173" s="6" t="s">
        <v>6007</v>
      </c>
      <c r="N2173" s="6" t="s">
        <v>6014</v>
      </c>
      <c r="Q2173" s="6" t="e">
        <f>VLOOKUP(P2173,[1]Лист1!$J$423:$K$465,2,0)</f>
        <v>#N/A</v>
      </c>
    </row>
    <row r="2174" spans="1:17" s="6" customFormat="1" x14ac:dyDescent="0.25">
      <c r="A2174" s="6">
        <v>2172</v>
      </c>
      <c r="B2174" s="6" t="s">
        <v>355</v>
      </c>
      <c r="C2174" s="6" t="s">
        <v>6427</v>
      </c>
      <c r="D2174" s="14" t="s">
        <v>1821</v>
      </c>
      <c r="E2174" s="14" t="s">
        <v>3141</v>
      </c>
      <c r="F2174" s="13"/>
      <c r="G2174" s="15" t="s">
        <v>3906</v>
      </c>
      <c r="H2174" s="13" t="s">
        <v>3910</v>
      </c>
      <c r="I2174" s="6" t="s">
        <v>20</v>
      </c>
      <c r="K2174" s="6" t="s">
        <v>1780</v>
      </c>
      <c r="L2174" s="6" t="s">
        <v>6007</v>
      </c>
      <c r="N2174" s="6" t="s">
        <v>6014</v>
      </c>
      <c r="Q2174" s="6" t="e">
        <f>VLOOKUP(P2174,[1]Лист1!$J$423:$K$465,2,0)</f>
        <v>#N/A</v>
      </c>
    </row>
    <row r="2175" spans="1:17" s="6" customFormat="1" x14ac:dyDescent="0.25">
      <c r="A2175" s="6">
        <v>2173</v>
      </c>
      <c r="B2175" s="6" t="s">
        <v>355</v>
      </c>
      <c r="C2175" s="6" t="s">
        <v>6427</v>
      </c>
      <c r="D2175" s="14" t="s">
        <v>1822</v>
      </c>
      <c r="E2175" s="14" t="s">
        <v>3142</v>
      </c>
      <c r="F2175" s="13"/>
      <c r="G2175" s="15" t="s">
        <v>3906</v>
      </c>
      <c r="H2175" s="13" t="s">
        <v>3910</v>
      </c>
      <c r="I2175" s="6" t="s">
        <v>21</v>
      </c>
      <c r="K2175" s="6" t="s">
        <v>5827</v>
      </c>
      <c r="L2175" s="6" t="s">
        <v>6007</v>
      </c>
      <c r="N2175" s="6" t="s">
        <v>6014</v>
      </c>
      <c r="Q2175" s="6" t="e">
        <f>VLOOKUP(P2175,[1]Лист1!$J$423:$K$465,2,0)</f>
        <v>#N/A</v>
      </c>
    </row>
    <row r="2176" spans="1:17" s="6" customFormat="1" x14ac:dyDescent="0.25">
      <c r="A2176" s="6">
        <v>2174</v>
      </c>
      <c r="B2176" s="6" t="s">
        <v>355</v>
      </c>
      <c r="C2176" s="6" t="s">
        <v>6427</v>
      </c>
      <c r="D2176" s="14" t="s">
        <v>1823</v>
      </c>
      <c r="E2176" s="14" t="s">
        <v>3143</v>
      </c>
      <c r="F2176" s="13"/>
      <c r="G2176" s="15" t="s">
        <v>3906</v>
      </c>
      <c r="H2176" s="13" t="s">
        <v>3910</v>
      </c>
      <c r="I2176" s="6" t="s">
        <v>22</v>
      </c>
      <c r="K2176" s="6" t="s">
        <v>5803</v>
      </c>
      <c r="L2176" s="6" t="s">
        <v>6007</v>
      </c>
      <c r="N2176" s="6" t="s">
        <v>6014</v>
      </c>
      <c r="Q2176" s="6" t="e">
        <f>VLOOKUP(P2176,[1]Лист1!$J$423:$K$465,2,0)</f>
        <v>#N/A</v>
      </c>
    </row>
    <row r="2177" spans="1:17" s="6" customFormat="1" x14ac:dyDescent="0.25">
      <c r="A2177" s="6">
        <v>2175</v>
      </c>
      <c r="B2177" s="6" t="s">
        <v>355</v>
      </c>
      <c r="C2177" s="6" t="s">
        <v>6427</v>
      </c>
      <c r="D2177" s="14" t="s">
        <v>1824</v>
      </c>
      <c r="E2177" s="14" t="s">
        <v>3144</v>
      </c>
      <c r="F2177" s="13"/>
      <c r="G2177" s="15" t="s">
        <v>3906</v>
      </c>
      <c r="H2177" s="13" t="s">
        <v>3910</v>
      </c>
      <c r="I2177" s="6" t="s">
        <v>19</v>
      </c>
      <c r="K2177" s="6" t="s">
        <v>5804</v>
      </c>
      <c r="L2177" s="6" t="s">
        <v>6007</v>
      </c>
      <c r="N2177" s="6" t="s">
        <v>6014</v>
      </c>
      <c r="Q2177" s="6" t="e">
        <f>VLOOKUP(P2177,[1]Лист1!$J$423:$K$465,2,0)</f>
        <v>#N/A</v>
      </c>
    </row>
    <row r="2178" spans="1:17" s="6" customFormat="1" x14ac:dyDescent="0.25">
      <c r="A2178" s="6">
        <v>2176</v>
      </c>
      <c r="B2178" s="6" t="s">
        <v>355</v>
      </c>
      <c r="C2178" s="6" t="s">
        <v>6427</v>
      </c>
      <c r="D2178" s="14" t="s">
        <v>1825</v>
      </c>
      <c r="E2178" s="14" t="s">
        <v>3145</v>
      </c>
      <c r="F2178" s="13"/>
      <c r="G2178" s="15" t="s">
        <v>3906</v>
      </c>
      <c r="H2178" s="13" t="s">
        <v>3910</v>
      </c>
      <c r="I2178" s="6" t="s">
        <v>5186</v>
      </c>
      <c r="L2178" s="6" t="s">
        <v>6007</v>
      </c>
      <c r="N2178" s="6" t="s">
        <v>6014</v>
      </c>
      <c r="Q2178" s="6" t="e">
        <f>VLOOKUP(P2178,[1]Лист1!$J$423:$K$465,2,0)</f>
        <v>#N/A</v>
      </c>
    </row>
    <row r="2179" spans="1:17" s="6" customFormat="1" ht="30" x14ac:dyDescent="0.25">
      <c r="A2179" s="6">
        <v>2177</v>
      </c>
      <c r="B2179" s="6" t="s">
        <v>355</v>
      </c>
      <c r="C2179" s="6" t="s">
        <v>6427</v>
      </c>
      <c r="D2179" s="14" t="s">
        <v>1826</v>
      </c>
      <c r="E2179" s="14" t="s">
        <v>3146</v>
      </c>
      <c r="F2179" s="13"/>
      <c r="G2179" s="15" t="s">
        <v>3906</v>
      </c>
      <c r="H2179" s="13" t="s">
        <v>3910</v>
      </c>
      <c r="I2179" s="6" t="s">
        <v>5187</v>
      </c>
      <c r="K2179" s="6" t="s">
        <v>5828</v>
      </c>
      <c r="L2179" s="6" t="s">
        <v>6007</v>
      </c>
      <c r="N2179" s="6" t="s">
        <v>6014</v>
      </c>
      <c r="Q2179" s="6" t="e">
        <f>VLOOKUP(P2179,[1]Лист1!$J$423:$K$465,2,0)</f>
        <v>#N/A</v>
      </c>
    </row>
    <row r="2180" spans="1:17" s="6" customFormat="1" x14ac:dyDescent="0.25">
      <c r="A2180" s="6">
        <v>2178</v>
      </c>
      <c r="B2180" s="6" t="s">
        <v>355</v>
      </c>
      <c r="C2180" s="6" t="s">
        <v>6427</v>
      </c>
      <c r="D2180" s="14" t="s">
        <v>1827</v>
      </c>
      <c r="E2180" s="14" t="s">
        <v>3147</v>
      </c>
      <c r="F2180" s="13"/>
      <c r="G2180" s="15" t="s">
        <v>3906</v>
      </c>
      <c r="H2180" s="13" t="s">
        <v>3910</v>
      </c>
      <c r="I2180" s="6" t="s">
        <v>5188</v>
      </c>
      <c r="L2180" s="6" t="s">
        <v>6007</v>
      </c>
      <c r="N2180" s="6" t="s">
        <v>6014</v>
      </c>
      <c r="Q2180" s="6" t="e">
        <f>VLOOKUP(P2180,[1]Лист1!$J$423:$K$465,2,0)</f>
        <v>#N/A</v>
      </c>
    </row>
    <row r="2181" spans="1:17" s="6" customFormat="1" x14ac:dyDescent="0.25">
      <c r="A2181" s="6">
        <v>2179</v>
      </c>
      <c r="B2181" s="6" t="s">
        <v>355</v>
      </c>
      <c r="C2181" s="6" t="s">
        <v>6427</v>
      </c>
      <c r="D2181" s="14" t="s">
        <v>804</v>
      </c>
      <c r="E2181" s="14" t="s">
        <v>3148</v>
      </c>
      <c r="F2181" s="13"/>
      <c r="G2181" s="15" t="s">
        <v>3906</v>
      </c>
      <c r="H2181" s="13" t="s">
        <v>3910</v>
      </c>
      <c r="I2181" s="6" t="s">
        <v>96</v>
      </c>
      <c r="K2181" s="6" t="s">
        <v>5829</v>
      </c>
      <c r="L2181" s="6" t="s">
        <v>6007</v>
      </c>
      <c r="N2181" s="6" t="s">
        <v>6014</v>
      </c>
      <c r="Q2181" s="6" t="e">
        <f>VLOOKUP(P2181,[1]Лист1!$J$423:$K$465,2,0)</f>
        <v>#N/A</v>
      </c>
    </row>
    <row r="2182" spans="1:17" s="6" customFormat="1" x14ac:dyDescent="0.25">
      <c r="A2182" s="6">
        <v>2180</v>
      </c>
      <c r="B2182" s="6" t="s">
        <v>355</v>
      </c>
      <c r="C2182" s="6" t="s">
        <v>6427</v>
      </c>
      <c r="D2182" s="14" t="s">
        <v>421</v>
      </c>
      <c r="E2182" s="14" t="s">
        <v>3149</v>
      </c>
      <c r="F2182" s="13"/>
      <c r="G2182" s="15" t="s">
        <v>3906</v>
      </c>
      <c r="H2182" s="13" t="s">
        <v>3910</v>
      </c>
      <c r="I2182" s="6" t="s">
        <v>333</v>
      </c>
      <c r="K2182" s="6" t="s">
        <v>591</v>
      </c>
      <c r="L2182" s="6" t="s">
        <v>6007</v>
      </c>
      <c r="N2182" s="6" t="s">
        <v>6014</v>
      </c>
      <c r="Q2182" s="6" t="e">
        <f>VLOOKUP(P2182,[1]Лист1!$J$423:$K$465,2,0)</f>
        <v>#N/A</v>
      </c>
    </row>
    <row r="2183" spans="1:17" s="6" customFormat="1" ht="30" x14ac:dyDescent="0.25">
      <c r="A2183" s="6">
        <v>2181</v>
      </c>
      <c r="B2183" s="6" t="s">
        <v>355</v>
      </c>
      <c r="C2183" s="6" t="s">
        <v>6427</v>
      </c>
      <c r="D2183" s="14" t="s">
        <v>1828</v>
      </c>
      <c r="E2183" s="14" t="s">
        <v>3150</v>
      </c>
      <c r="F2183" s="13"/>
      <c r="G2183" s="15" t="s">
        <v>3906</v>
      </c>
      <c r="H2183" s="13" t="s">
        <v>3910</v>
      </c>
      <c r="I2183" s="6" t="s">
        <v>5189</v>
      </c>
      <c r="K2183" s="6" t="s">
        <v>5830</v>
      </c>
      <c r="L2183" s="6" t="s">
        <v>6007</v>
      </c>
      <c r="N2183" s="6" t="s">
        <v>6014</v>
      </c>
      <c r="Q2183" s="6" t="e">
        <f>VLOOKUP(P2183,[1]Лист1!$J$423:$K$465,2,0)</f>
        <v>#N/A</v>
      </c>
    </row>
    <row r="2184" spans="1:17" s="6" customFormat="1" ht="30" x14ac:dyDescent="0.25">
      <c r="A2184" s="6">
        <v>2182</v>
      </c>
      <c r="B2184" s="6" t="s">
        <v>355</v>
      </c>
      <c r="C2184" s="6" t="s">
        <v>6427</v>
      </c>
      <c r="D2184" s="14" t="s">
        <v>1829</v>
      </c>
      <c r="E2184" s="14" t="s">
        <v>3151</v>
      </c>
      <c r="F2184" s="13"/>
      <c r="G2184" s="15" t="s">
        <v>3906</v>
      </c>
      <c r="H2184" s="13" t="s">
        <v>3910</v>
      </c>
      <c r="I2184" s="6" t="s">
        <v>5190</v>
      </c>
      <c r="K2184" s="6" t="s">
        <v>5831</v>
      </c>
      <c r="L2184" s="6" t="s">
        <v>6007</v>
      </c>
      <c r="N2184" s="6" t="s">
        <v>6014</v>
      </c>
      <c r="Q2184" s="6" t="e">
        <f>VLOOKUP(P2184,[1]Лист1!$J$423:$K$465,2,0)</f>
        <v>#N/A</v>
      </c>
    </row>
    <row r="2185" spans="1:17" s="6" customFormat="1" x14ac:dyDescent="0.25">
      <c r="A2185" s="6">
        <v>2183</v>
      </c>
      <c r="B2185" s="6" t="s">
        <v>355</v>
      </c>
      <c r="C2185" s="6" t="s">
        <v>6427</v>
      </c>
      <c r="D2185" s="14" t="s">
        <v>1830</v>
      </c>
      <c r="E2185" s="14" t="s">
        <v>3152</v>
      </c>
      <c r="F2185" s="13"/>
      <c r="G2185" s="15" t="s">
        <v>3906</v>
      </c>
      <c r="H2185" s="13" t="s">
        <v>3910</v>
      </c>
      <c r="I2185" s="6" t="s">
        <v>5191</v>
      </c>
      <c r="L2185" s="6" t="s">
        <v>6007</v>
      </c>
      <c r="N2185" s="6" t="s">
        <v>6014</v>
      </c>
      <c r="Q2185" s="6" t="e">
        <f>VLOOKUP(P2185,[1]Лист1!$J$423:$K$465,2,0)</f>
        <v>#N/A</v>
      </c>
    </row>
    <row r="2186" spans="1:17" s="6" customFormat="1" x14ac:dyDescent="0.25">
      <c r="A2186" s="6">
        <v>2184</v>
      </c>
      <c r="B2186" s="6" t="s">
        <v>355</v>
      </c>
      <c r="C2186" s="6" t="s">
        <v>6427</v>
      </c>
      <c r="D2186" s="14" t="s">
        <v>1831</v>
      </c>
      <c r="E2186" s="14" t="s">
        <v>3153</v>
      </c>
      <c r="F2186" s="13"/>
      <c r="G2186" s="15" t="s">
        <v>3906</v>
      </c>
      <c r="H2186" s="13" t="s">
        <v>3910</v>
      </c>
      <c r="I2186" s="6" t="s">
        <v>5192</v>
      </c>
      <c r="K2186" s="6" t="s">
        <v>5832</v>
      </c>
      <c r="L2186" s="6" t="s">
        <v>6007</v>
      </c>
      <c r="N2186" s="6" t="s">
        <v>6014</v>
      </c>
      <c r="Q2186" s="6" t="e">
        <f>VLOOKUP(P2186,[1]Лист1!$J$423:$K$465,2,0)</f>
        <v>#N/A</v>
      </c>
    </row>
    <row r="2187" spans="1:17" s="6" customFormat="1" ht="30" x14ac:dyDescent="0.25">
      <c r="A2187" s="6">
        <v>2185</v>
      </c>
      <c r="B2187" s="6" t="s">
        <v>355</v>
      </c>
      <c r="C2187" s="6" t="s">
        <v>6427</v>
      </c>
      <c r="D2187" s="14" t="s">
        <v>1832</v>
      </c>
      <c r="E2187" s="14" t="s">
        <v>3154</v>
      </c>
      <c r="F2187" s="13"/>
      <c r="G2187" s="15" t="s">
        <v>3906</v>
      </c>
      <c r="H2187" s="13" t="s">
        <v>3910</v>
      </c>
      <c r="I2187" s="6" t="s">
        <v>5193</v>
      </c>
      <c r="K2187" s="6" t="s">
        <v>5833</v>
      </c>
      <c r="L2187" s="6" t="s">
        <v>6007</v>
      </c>
      <c r="N2187" s="6" t="s">
        <v>6014</v>
      </c>
      <c r="Q2187" s="6" t="e">
        <f>VLOOKUP(P2187,[1]Лист1!$J$423:$K$465,2,0)</f>
        <v>#N/A</v>
      </c>
    </row>
    <row r="2188" spans="1:17" s="6" customFormat="1" ht="30" x14ac:dyDescent="0.25">
      <c r="A2188" s="6">
        <v>2186</v>
      </c>
      <c r="B2188" s="6" t="s">
        <v>355</v>
      </c>
      <c r="C2188" s="6" t="s">
        <v>6427</v>
      </c>
      <c r="D2188" s="14" t="s">
        <v>1833</v>
      </c>
      <c r="E2188" s="14" t="s">
        <v>3155</v>
      </c>
      <c r="F2188" s="13"/>
      <c r="G2188" s="15" t="s">
        <v>3906</v>
      </c>
      <c r="H2188" s="13" t="s">
        <v>3910</v>
      </c>
      <c r="I2188" s="6" t="s">
        <v>74</v>
      </c>
      <c r="K2188" s="6" t="s">
        <v>724</v>
      </c>
      <c r="L2188" s="6" t="s">
        <v>6007</v>
      </c>
      <c r="N2188" s="6" t="s">
        <v>6014</v>
      </c>
      <c r="Q2188" s="6" t="e">
        <f>VLOOKUP(P2188,[1]Лист1!$J$423:$K$465,2,0)</f>
        <v>#N/A</v>
      </c>
    </row>
    <row r="2189" spans="1:17" s="6" customFormat="1" x14ac:dyDescent="0.25">
      <c r="A2189" s="6">
        <v>2187</v>
      </c>
      <c r="B2189" s="6" t="s">
        <v>355</v>
      </c>
      <c r="C2189" s="6" t="s">
        <v>6427</v>
      </c>
      <c r="D2189" s="14" t="s">
        <v>1834</v>
      </c>
      <c r="E2189" s="14" t="s">
        <v>3156</v>
      </c>
      <c r="F2189" s="13"/>
      <c r="G2189" s="15" t="s">
        <v>3906</v>
      </c>
      <c r="H2189" s="13" t="s">
        <v>3910</v>
      </c>
      <c r="I2189" s="6" t="s">
        <v>5194</v>
      </c>
      <c r="L2189" s="6" t="s">
        <v>6007</v>
      </c>
      <c r="N2189" s="6" t="s">
        <v>6014</v>
      </c>
      <c r="Q2189" s="6" t="e">
        <f>VLOOKUP(P2189,[1]Лист1!$J$423:$K$465,2,0)</f>
        <v>#N/A</v>
      </c>
    </row>
    <row r="2190" spans="1:17" s="6" customFormat="1" x14ac:dyDescent="0.25">
      <c r="A2190" s="6">
        <v>2188</v>
      </c>
      <c r="B2190" s="6" t="s">
        <v>355</v>
      </c>
      <c r="C2190" s="6" t="s">
        <v>6427</v>
      </c>
      <c r="D2190" s="14" t="s">
        <v>1835</v>
      </c>
      <c r="E2190" s="14" t="s">
        <v>3157</v>
      </c>
      <c r="F2190" s="13"/>
      <c r="G2190" s="15" t="s">
        <v>3906</v>
      </c>
      <c r="H2190" s="13" t="s">
        <v>3910</v>
      </c>
      <c r="I2190" s="6" t="s">
        <v>5195</v>
      </c>
      <c r="L2190" s="6" t="s">
        <v>6007</v>
      </c>
      <c r="N2190" s="6" t="s">
        <v>6014</v>
      </c>
      <c r="Q2190" s="6" t="e">
        <f>VLOOKUP(P2190,[1]Лист1!$J$423:$K$465,2,0)</f>
        <v>#N/A</v>
      </c>
    </row>
    <row r="2191" spans="1:17" s="6" customFormat="1" x14ac:dyDescent="0.25">
      <c r="A2191" s="6">
        <v>2189</v>
      </c>
      <c r="B2191" s="6" t="s">
        <v>355</v>
      </c>
      <c r="C2191" s="6" t="s">
        <v>6427</v>
      </c>
      <c r="D2191" s="14" t="s">
        <v>1836</v>
      </c>
      <c r="E2191" s="14" t="s">
        <v>3158</v>
      </c>
      <c r="F2191" s="13"/>
      <c r="G2191" s="15" t="s">
        <v>3906</v>
      </c>
      <c r="H2191" s="13" t="s">
        <v>3910</v>
      </c>
      <c r="I2191" s="6" t="s">
        <v>252</v>
      </c>
      <c r="L2191" s="6" t="s">
        <v>6007</v>
      </c>
      <c r="N2191" s="6" t="s">
        <v>6014</v>
      </c>
      <c r="Q2191" s="6" t="e">
        <f>VLOOKUP(P2191,[1]Лист1!$J$423:$K$465,2,0)</f>
        <v>#N/A</v>
      </c>
    </row>
    <row r="2192" spans="1:17" s="6" customFormat="1" x14ac:dyDescent="0.25">
      <c r="A2192" s="6">
        <v>2190</v>
      </c>
      <c r="B2192" s="6" t="s">
        <v>355</v>
      </c>
      <c r="C2192" s="6" t="s">
        <v>6427</v>
      </c>
      <c r="D2192" s="14" t="s">
        <v>1837</v>
      </c>
      <c r="E2192" s="14" t="s">
        <v>3159</v>
      </c>
      <c r="F2192" s="13"/>
      <c r="G2192" s="15" t="s">
        <v>3906</v>
      </c>
      <c r="H2192" s="13" t="s">
        <v>3910</v>
      </c>
      <c r="I2192" s="6" t="s">
        <v>5196</v>
      </c>
      <c r="K2192" s="6">
        <v>0</v>
      </c>
      <c r="L2192" s="6" t="s">
        <v>6007</v>
      </c>
      <c r="N2192" s="6" t="s">
        <v>6014</v>
      </c>
      <c r="Q2192" s="6" t="e">
        <f>VLOOKUP(P2192,[1]Лист1!$J$423:$K$465,2,0)</f>
        <v>#N/A</v>
      </c>
    </row>
    <row r="2193" spans="1:17" s="6" customFormat="1" x14ac:dyDescent="0.25">
      <c r="A2193" s="6">
        <v>2191</v>
      </c>
      <c r="B2193" s="6" t="s">
        <v>355</v>
      </c>
      <c r="C2193" s="6" t="s">
        <v>6427</v>
      </c>
      <c r="D2193" s="14" t="s">
        <v>1838</v>
      </c>
      <c r="E2193" s="14" t="s">
        <v>3160</v>
      </c>
      <c r="F2193" s="13"/>
      <c r="G2193" s="15" t="s">
        <v>3906</v>
      </c>
      <c r="H2193" s="13" t="s">
        <v>3910</v>
      </c>
      <c r="I2193" s="6" t="s">
        <v>5197</v>
      </c>
      <c r="K2193" s="6">
        <v>0</v>
      </c>
      <c r="L2193" s="6" t="s">
        <v>6007</v>
      </c>
      <c r="N2193" s="6" t="s">
        <v>6014</v>
      </c>
      <c r="Q2193" s="6" t="e">
        <f>VLOOKUP(P2193,[1]Лист1!$J$423:$K$465,2,0)</f>
        <v>#N/A</v>
      </c>
    </row>
    <row r="2194" spans="1:17" s="6" customFormat="1" x14ac:dyDescent="0.25">
      <c r="A2194" s="6">
        <v>2192</v>
      </c>
      <c r="B2194" s="6" t="s">
        <v>355</v>
      </c>
      <c r="C2194" s="6" t="s">
        <v>6427</v>
      </c>
      <c r="D2194" s="14" t="s">
        <v>1839</v>
      </c>
      <c r="E2194" s="14" t="s">
        <v>3161</v>
      </c>
      <c r="F2194" s="13"/>
      <c r="G2194" s="15" t="s">
        <v>3906</v>
      </c>
      <c r="H2194" s="13" t="s">
        <v>3910</v>
      </c>
      <c r="I2194" s="6" t="s">
        <v>4284</v>
      </c>
      <c r="K2194" s="6" t="s">
        <v>5834</v>
      </c>
      <c r="L2194" s="6" t="s">
        <v>6007</v>
      </c>
      <c r="N2194" s="6" t="s">
        <v>6014</v>
      </c>
      <c r="Q2194" s="6" t="e">
        <f>VLOOKUP(P2194,[1]Лист1!$J$423:$K$465,2,0)</f>
        <v>#N/A</v>
      </c>
    </row>
    <row r="2195" spans="1:17" s="6" customFormat="1" x14ac:dyDescent="0.25">
      <c r="A2195" s="6">
        <v>2193</v>
      </c>
      <c r="B2195" s="6" t="s">
        <v>355</v>
      </c>
      <c r="C2195" s="6" t="s">
        <v>6427</v>
      </c>
      <c r="D2195" s="14" t="s">
        <v>1840</v>
      </c>
      <c r="E2195" s="14" t="s">
        <v>3162</v>
      </c>
      <c r="F2195" s="13"/>
      <c r="G2195" s="15" t="s">
        <v>3906</v>
      </c>
      <c r="H2195" s="13" t="s">
        <v>3910</v>
      </c>
      <c r="I2195" s="6" t="s">
        <v>5198</v>
      </c>
      <c r="L2195" s="6" t="s">
        <v>6007</v>
      </c>
      <c r="N2195" s="6" t="s">
        <v>6014</v>
      </c>
      <c r="Q2195" s="6" t="e">
        <f>VLOOKUP(P2195,[1]Лист1!$J$423:$K$465,2,0)</f>
        <v>#N/A</v>
      </c>
    </row>
    <row r="2196" spans="1:17" s="6" customFormat="1" x14ac:dyDescent="0.25">
      <c r="A2196" s="6">
        <v>2194</v>
      </c>
      <c r="B2196" s="6" t="s">
        <v>355</v>
      </c>
      <c r="C2196" s="6" t="s">
        <v>6427</v>
      </c>
      <c r="D2196" s="14" t="s">
        <v>1841</v>
      </c>
      <c r="E2196" s="14" t="s">
        <v>3163</v>
      </c>
      <c r="F2196" s="13"/>
      <c r="G2196" s="15" t="s">
        <v>3906</v>
      </c>
      <c r="H2196" s="13" t="s">
        <v>3910</v>
      </c>
      <c r="I2196" s="6" t="s">
        <v>5199</v>
      </c>
      <c r="K2196" s="6">
        <v>0</v>
      </c>
      <c r="L2196" s="6" t="s">
        <v>6007</v>
      </c>
      <c r="N2196" s="6" t="s">
        <v>6014</v>
      </c>
      <c r="Q2196" s="6" t="e">
        <f>VLOOKUP(P2196,[1]Лист1!$J$423:$K$465,2,0)</f>
        <v>#N/A</v>
      </c>
    </row>
    <row r="2197" spans="1:17" s="6" customFormat="1" x14ac:dyDescent="0.25">
      <c r="A2197" s="6">
        <v>2195</v>
      </c>
      <c r="B2197" s="6" t="s">
        <v>355</v>
      </c>
      <c r="C2197" s="6" t="s">
        <v>6427</v>
      </c>
      <c r="D2197" s="14" t="s">
        <v>1842</v>
      </c>
      <c r="E2197" s="14" t="s">
        <v>3164</v>
      </c>
      <c r="F2197" s="13"/>
      <c r="G2197" s="15" t="s">
        <v>3906</v>
      </c>
      <c r="H2197" s="13" t="s">
        <v>3910</v>
      </c>
      <c r="I2197" s="6" t="s">
        <v>5200</v>
      </c>
      <c r="L2197" s="6" t="s">
        <v>6007</v>
      </c>
      <c r="N2197" s="6" t="s">
        <v>6014</v>
      </c>
      <c r="Q2197" s="6" t="e">
        <f>VLOOKUP(P2197,[1]Лист1!$J$423:$K$465,2,0)</f>
        <v>#N/A</v>
      </c>
    </row>
    <row r="2198" spans="1:17" s="6" customFormat="1" ht="30" x14ac:dyDescent="0.25">
      <c r="A2198" s="6">
        <v>2196</v>
      </c>
      <c r="B2198" s="6" t="s">
        <v>355</v>
      </c>
      <c r="C2198" s="6" t="s">
        <v>6427</v>
      </c>
      <c r="D2198" s="14" t="s">
        <v>1843</v>
      </c>
      <c r="E2198" s="14" t="s">
        <v>3165</v>
      </c>
      <c r="F2198" s="13"/>
      <c r="G2198" s="15" t="s">
        <v>3906</v>
      </c>
      <c r="H2198" s="13" t="s">
        <v>3910</v>
      </c>
      <c r="I2198" s="6" t="s">
        <v>5164</v>
      </c>
      <c r="K2198" s="6" t="s">
        <v>5835</v>
      </c>
      <c r="L2198" s="6" t="s">
        <v>6007</v>
      </c>
      <c r="N2198" s="6" t="s">
        <v>6014</v>
      </c>
      <c r="Q2198" s="6" t="e">
        <f>VLOOKUP(P2198,[1]Лист1!$J$423:$K$465,2,0)</f>
        <v>#N/A</v>
      </c>
    </row>
    <row r="2199" spans="1:17" s="6" customFormat="1" x14ac:dyDescent="0.25">
      <c r="A2199" s="6">
        <v>2197</v>
      </c>
      <c r="B2199" s="6" t="s">
        <v>355</v>
      </c>
      <c r="C2199" s="6" t="s">
        <v>6427</v>
      </c>
      <c r="D2199" s="14" t="s">
        <v>1844</v>
      </c>
      <c r="E2199" s="14" t="s">
        <v>3166</v>
      </c>
      <c r="F2199" s="13"/>
      <c r="G2199" s="15" t="s">
        <v>3906</v>
      </c>
      <c r="H2199" s="13" t="s">
        <v>3910</v>
      </c>
      <c r="I2199" s="6" t="s">
        <v>243</v>
      </c>
      <c r="L2199" s="6" t="s">
        <v>6007</v>
      </c>
      <c r="N2199" s="6" t="s">
        <v>6014</v>
      </c>
      <c r="Q2199" s="6" t="e">
        <f>VLOOKUP(P2199,[1]Лист1!$J$423:$K$465,2,0)</f>
        <v>#N/A</v>
      </c>
    </row>
    <row r="2200" spans="1:17" s="6" customFormat="1" x14ac:dyDescent="0.25">
      <c r="A2200" s="6">
        <v>2198</v>
      </c>
      <c r="B2200" s="6" t="s">
        <v>355</v>
      </c>
      <c r="C2200" s="6" t="s">
        <v>6427</v>
      </c>
      <c r="D2200" s="14" t="s">
        <v>1845</v>
      </c>
      <c r="E2200" s="14" t="s">
        <v>3167</v>
      </c>
      <c r="F2200" s="13"/>
      <c r="G2200" s="15" t="s">
        <v>3906</v>
      </c>
      <c r="H2200" s="13" t="s">
        <v>3910</v>
      </c>
      <c r="I2200" s="6" t="s">
        <v>5201</v>
      </c>
      <c r="K2200" s="6" t="s">
        <v>5836</v>
      </c>
      <c r="L2200" s="6" t="s">
        <v>6007</v>
      </c>
      <c r="N2200" s="6" t="s">
        <v>6014</v>
      </c>
      <c r="Q2200" s="6" t="e">
        <f>VLOOKUP(P2200,[1]Лист1!$J$423:$K$465,2,0)</f>
        <v>#N/A</v>
      </c>
    </row>
    <row r="2201" spans="1:17" s="6" customFormat="1" ht="30" x14ac:dyDescent="0.25">
      <c r="A2201" s="6">
        <v>2199</v>
      </c>
      <c r="B2201" s="6" t="s">
        <v>355</v>
      </c>
      <c r="C2201" s="6" t="s">
        <v>6427</v>
      </c>
      <c r="D2201" s="14" t="s">
        <v>1846</v>
      </c>
      <c r="E2201" s="14" t="s">
        <v>3168</v>
      </c>
      <c r="F2201" s="13"/>
      <c r="G2201" s="15" t="s">
        <v>3906</v>
      </c>
      <c r="H2201" s="13" t="s">
        <v>3910</v>
      </c>
      <c r="I2201" s="6" t="s">
        <v>5202</v>
      </c>
      <c r="K2201" s="6" t="s">
        <v>5837</v>
      </c>
      <c r="L2201" s="6" t="s">
        <v>6007</v>
      </c>
      <c r="N2201" s="6" t="s">
        <v>6014</v>
      </c>
      <c r="Q2201" s="6" t="e">
        <f>VLOOKUP(P2201,[1]Лист1!$J$423:$K$465,2,0)</f>
        <v>#N/A</v>
      </c>
    </row>
    <row r="2202" spans="1:17" s="6" customFormat="1" ht="30" x14ac:dyDescent="0.25">
      <c r="A2202" s="6">
        <v>2200</v>
      </c>
      <c r="B2202" s="6" t="s">
        <v>355</v>
      </c>
      <c r="C2202" s="6" t="s">
        <v>6427</v>
      </c>
      <c r="D2202" s="14" t="s">
        <v>1847</v>
      </c>
      <c r="E2202" s="14" t="s">
        <v>3169</v>
      </c>
      <c r="F2202" s="13"/>
      <c r="G2202" s="15" t="s">
        <v>3906</v>
      </c>
      <c r="H2202" s="13" t="s">
        <v>3910</v>
      </c>
      <c r="I2202" s="6" t="s">
        <v>5203</v>
      </c>
      <c r="K2202" s="6" t="s">
        <v>5838</v>
      </c>
      <c r="L2202" s="6" t="s">
        <v>6007</v>
      </c>
      <c r="N2202" s="6" t="s">
        <v>6014</v>
      </c>
      <c r="Q2202" s="6" t="e">
        <f>VLOOKUP(P2202,[1]Лист1!$J$423:$K$465,2,0)</f>
        <v>#N/A</v>
      </c>
    </row>
    <row r="2203" spans="1:17" s="6" customFormat="1" ht="30" x14ac:dyDescent="0.25">
      <c r="A2203" s="6">
        <v>2201</v>
      </c>
      <c r="B2203" s="6" t="s">
        <v>355</v>
      </c>
      <c r="C2203" s="6" t="s">
        <v>6427</v>
      </c>
      <c r="D2203" s="14" t="s">
        <v>1848</v>
      </c>
      <c r="E2203" s="14" t="s">
        <v>3170</v>
      </c>
      <c r="F2203" s="13"/>
      <c r="G2203" s="15" t="s">
        <v>3906</v>
      </c>
      <c r="H2203" s="13" t="s">
        <v>3910</v>
      </c>
      <c r="I2203" s="6" t="s">
        <v>5204</v>
      </c>
      <c r="K2203" s="6" t="s">
        <v>5839</v>
      </c>
      <c r="L2203" s="6" t="s">
        <v>6007</v>
      </c>
      <c r="N2203" s="6" t="s">
        <v>6014</v>
      </c>
      <c r="Q2203" s="6" t="e">
        <f>VLOOKUP(P2203,[1]Лист1!$J$423:$K$465,2,0)</f>
        <v>#N/A</v>
      </c>
    </row>
    <row r="2204" spans="1:17" s="6" customFormat="1" ht="30" x14ac:dyDescent="0.25">
      <c r="A2204" s="6">
        <v>2202</v>
      </c>
      <c r="B2204" s="6" t="s">
        <v>355</v>
      </c>
      <c r="C2204" s="6" t="s">
        <v>6427</v>
      </c>
      <c r="D2204" s="14" t="s">
        <v>1846</v>
      </c>
      <c r="E2204" s="14" t="s">
        <v>3171</v>
      </c>
      <c r="F2204" s="13"/>
      <c r="G2204" s="15" t="s">
        <v>3906</v>
      </c>
      <c r="H2204" s="13" t="s">
        <v>3910</v>
      </c>
      <c r="I2204" s="6" t="s">
        <v>5205</v>
      </c>
      <c r="K2204" s="6" t="s">
        <v>5840</v>
      </c>
      <c r="L2204" s="6" t="s">
        <v>6007</v>
      </c>
      <c r="N2204" s="6" t="s">
        <v>6014</v>
      </c>
      <c r="Q2204" s="6" t="e">
        <f>VLOOKUP(P2204,[1]Лист1!$J$423:$K$465,2,0)</f>
        <v>#N/A</v>
      </c>
    </row>
    <row r="2205" spans="1:17" s="6" customFormat="1" x14ac:dyDescent="0.25">
      <c r="A2205" s="6">
        <v>2203</v>
      </c>
      <c r="B2205" s="6" t="s">
        <v>355</v>
      </c>
      <c r="C2205" s="6" t="s">
        <v>6427</v>
      </c>
      <c r="D2205" s="14" t="s">
        <v>1849</v>
      </c>
      <c r="E2205" s="14" t="s">
        <v>3172</v>
      </c>
      <c r="F2205" s="13"/>
      <c r="G2205" s="15" t="s">
        <v>3906</v>
      </c>
      <c r="H2205" s="13" t="s">
        <v>3910</v>
      </c>
      <c r="I2205" s="6" t="s">
        <v>5206</v>
      </c>
      <c r="K2205" s="6" t="s">
        <v>5841</v>
      </c>
      <c r="L2205" s="6" t="s">
        <v>6007</v>
      </c>
      <c r="N2205" s="6" t="s">
        <v>6014</v>
      </c>
      <c r="Q2205" s="6" t="e">
        <f>VLOOKUP(P2205,[1]Лист1!$J$423:$K$465,2,0)</f>
        <v>#N/A</v>
      </c>
    </row>
    <row r="2206" spans="1:17" s="6" customFormat="1" ht="30" x14ac:dyDescent="0.25">
      <c r="A2206" s="6">
        <v>2204</v>
      </c>
      <c r="B2206" s="6" t="s">
        <v>355</v>
      </c>
      <c r="C2206" s="6" t="s">
        <v>6427</v>
      </c>
      <c r="D2206" s="14" t="s">
        <v>1850</v>
      </c>
      <c r="E2206" s="14" t="s">
        <v>3173</v>
      </c>
      <c r="F2206" s="13"/>
      <c r="G2206" s="15" t="s">
        <v>3906</v>
      </c>
      <c r="H2206" s="13" t="s">
        <v>3910</v>
      </c>
      <c r="I2206" s="6" t="s">
        <v>5165</v>
      </c>
      <c r="K2206" s="6" t="s">
        <v>5842</v>
      </c>
      <c r="L2206" s="6" t="s">
        <v>6007</v>
      </c>
      <c r="N2206" s="6" t="s">
        <v>6014</v>
      </c>
      <c r="Q2206" s="6" t="e">
        <f>VLOOKUP(P2206,[1]Лист1!$J$423:$K$465,2,0)</f>
        <v>#N/A</v>
      </c>
    </row>
    <row r="2207" spans="1:17" s="6" customFormat="1" ht="45" x14ac:dyDescent="0.25">
      <c r="A2207" s="6">
        <v>2205</v>
      </c>
      <c r="B2207" s="6" t="s">
        <v>355</v>
      </c>
      <c r="C2207" s="6" t="s">
        <v>6427</v>
      </c>
      <c r="D2207" s="14" t="s">
        <v>1851</v>
      </c>
      <c r="E2207" s="14" t="s">
        <v>3174</v>
      </c>
      <c r="F2207" s="13"/>
      <c r="G2207" s="15" t="s">
        <v>3906</v>
      </c>
      <c r="H2207" s="13" t="s">
        <v>3910</v>
      </c>
      <c r="I2207" s="6" t="s">
        <v>5207</v>
      </c>
      <c r="K2207" s="6" t="s">
        <v>5843</v>
      </c>
      <c r="L2207" s="6" t="s">
        <v>6007</v>
      </c>
      <c r="N2207" s="6" t="s">
        <v>6014</v>
      </c>
      <c r="Q2207" s="6" t="e">
        <f>VLOOKUP(P2207,[1]Лист1!$J$423:$K$465,2,0)</f>
        <v>#N/A</v>
      </c>
    </row>
    <row r="2208" spans="1:17" s="6" customFormat="1" x14ac:dyDescent="0.25">
      <c r="A2208" s="6">
        <v>2206</v>
      </c>
      <c r="B2208" s="6" t="s">
        <v>355</v>
      </c>
      <c r="C2208" s="6" t="s">
        <v>6427</v>
      </c>
      <c r="D2208" s="14" t="s">
        <v>1852</v>
      </c>
      <c r="E2208" s="14" t="s">
        <v>3175</v>
      </c>
      <c r="F2208" s="13"/>
      <c r="G2208" s="15" t="s">
        <v>3906</v>
      </c>
      <c r="H2208" s="13" t="s">
        <v>3910</v>
      </c>
      <c r="I2208" s="6" t="s">
        <v>5208</v>
      </c>
      <c r="K2208" s="6" t="s">
        <v>5844</v>
      </c>
      <c r="L2208" s="6" t="s">
        <v>6007</v>
      </c>
      <c r="N2208" s="6" t="s">
        <v>6014</v>
      </c>
      <c r="Q2208" s="6" t="e">
        <f>VLOOKUP(P2208,[1]Лист1!$J$423:$K$465,2,0)</f>
        <v>#N/A</v>
      </c>
    </row>
    <row r="2209" spans="1:17" s="6" customFormat="1" ht="30" x14ac:dyDescent="0.25">
      <c r="A2209" s="6">
        <v>2207</v>
      </c>
      <c r="B2209" s="6" t="s">
        <v>355</v>
      </c>
      <c r="C2209" s="6" t="s">
        <v>6427</v>
      </c>
      <c r="D2209" s="14" t="s">
        <v>1853</v>
      </c>
      <c r="E2209" s="14" t="s">
        <v>3176</v>
      </c>
      <c r="F2209" s="13"/>
      <c r="G2209" s="15" t="s">
        <v>3906</v>
      </c>
      <c r="H2209" s="13" t="s">
        <v>3910</v>
      </c>
      <c r="I2209" s="6" t="s">
        <v>5209</v>
      </c>
      <c r="K2209" s="6" t="s">
        <v>5845</v>
      </c>
      <c r="L2209" s="6" t="s">
        <v>6007</v>
      </c>
      <c r="N2209" s="6" t="s">
        <v>6014</v>
      </c>
      <c r="Q2209" s="6" t="e">
        <f>VLOOKUP(P2209,[1]Лист1!$J$423:$K$465,2,0)</f>
        <v>#N/A</v>
      </c>
    </row>
    <row r="2210" spans="1:17" s="6" customFormat="1" ht="30" x14ac:dyDescent="0.25">
      <c r="A2210" s="6">
        <v>2208</v>
      </c>
      <c r="B2210" s="6" t="s">
        <v>355</v>
      </c>
      <c r="C2210" s="6" t="s">
        <v>6427</v>
      </c>
      <c r="D2210" s="14" t="s">
        <v>1854</v>
      </c>
      <c r="E2210" s="14" t="s">
        <v>3177</v>
      </c>
      <c r="F2210" s="13"/>
      <c r="G2210" s="15" t="s">
        <v>3906</v>
      </c>
      <c r="H2210" s="13" t="s">
        <v>3910</v>
      </c>
      <c r="I2210" s="6" t="s">
        <v>4299</v>
      </c>
      <c r="K2210" s="6" t="s">
        <v>1019</v>
      </c>
      <c r="L2210" s="6" t="s">
        <v>6007</v>
      </c>
      <c r="N2210" s="6" t="s">
        <v>6014</v>
      </c>
      <c r="Q2210" s="6" t="e">
        <f>VLOOKUP(P2210,[1]Лист1!$J$423:$K$465,2,0)</f>
        <v>#N/A</v>
      </c>
    </row>
    <row r="2211" spans="1:17" s="6" customFormat="1" x14ac:dyDescent="0.25">
      <c r="A2211" s="6">
        <v>2209</v>
      </c>
      <c r="B2211" s="6" t="s">
        <v>355</v>
      </c>
      <c r="C2211" s="6" t="s">
        <v>6427</v>
      </c>
      <c r="D2211" s="14" t="s">
        <v>1855</v>
      </c>
      <c r="E2211" s="14" t="s">
        <v>3178</v>
      </c>
      <c r="F2211" s="13"/>
      <c r="G2211" s="15" t="s">
        <v>3906</v>
      </c>
      <c r="H2211" s="13" t="s">
        <v>3910</v>
      </c>
      <c r="I2211" s="6" t="s">
        <v>5166</v>
      </c>
      <c r="K2211" s="6" t="s">
        <v>5846</v>
      </c>
      <c r="L2211" s="6" t="s">
        <v>6007</v>
      </c>
      <c r="N2211" s="6" t="s">
        <v>6014</v>
      </c>
      <c r="Q2211" s="6" t="e">
        <f>VLOOKUP(P2211,[1]Лист1!$J$423:$K$465,2,0)</f>
        <v>#N/A</v>
      </c>
    </row>
    <row r="2212" spans="1:17" s="6" customFormat="1" x14ac:dyDescent="0.25">
      <c r="A2212" s="6">
        <v>2210</v>
      </c>
      <c r="B2212" s="6" t="s">
        <v>355</v>
      </c>
      <c r="C2212" s="6" t="s">
        <v>6427</v>
      </c>
      <c r="D2212" s="14" t="s">
        <v>1856</v>
      </c>
      <c r="E2212" s="14" t="s">
        <v>3179</v>
      </c>
      <c r="F2212" s="13"/>
      <c r="G2212" s="15" t="s">
        <v>3906</v>
      </c>
      <c r="H2212" s="13" t="s">
        <v>3910</v>
      </c>
      <c r="I2212" s="6" t="s">
        <v>4300</v>
      </c>
      <c r="L2212" s="6" t="s">
        <v>6007</v>
      </c>
      <c r="N2212" s="6" t="s">
        <v>6014</v>
      </c>
      <c r="Q2212" s="6" t="e">
        <f>VLOOKUP(P2212,[1]Лист1!$J$423:$K$465,2,0)</f>
        <v>#N/A</v>
      </c>
    </row>
    <row r="2213" spans="1:17" s="6" customFormat="1" x14ac:dyDescent="0.25">
      <c r="A2213" s="6">
        <v>2211</v>
      </c>
      <c r="B2213" s="6" t="s">
        <v>355</v>
      </c>
      <c r="C2213" s="6" t="s">
        <v>6427</v>
      </c>
      <c r="D2213" s="14" t="s">
        <v>1857</v>
      </c>
      <c r="E2213" s="14" t="s">
        <v>3180</v>
      </c>
      <c r="F2213" s="13"/>
      <c r="G2213" s="15" t="s">
        <v>3906</v>
      </c>
      <c r="H2213" s="13" t="s">
        <v>3910</v>
      </c>
      <c r="I2213" s="6" t="s">
        <v>5210</v>
      </c>
      <c r="L2213" s="6" t="s">
        <v>6007</v>
      </c>
      <c r="N2213" s="6" t="s">
        <v>6014</v>
      </c>
      <c r="Q2213" s="6" t="e">
        <f>VLOOKUP(P2213,[1]Лист1!$J$423:$K$465,2,0)</f>
        <v>#N/A</v>
      </c>
    </row>
    <row r="2214" spans="1:17" s="6" customFormat="1" x14ac:dyDescent="0.25">
      <c r="A2214" s="6">
        <v>2212</v>
      </c>
      <c r="B2214" s="6" t="s">
        <v>355</v>
      </c>
      <c r="C2214" s="6" t="s">
        <v>6427</v>
      </c>
      <c r="D2214" s="14" t="s">
        <v>1858</v>
      </c>
      <c r="E2214" s="14" t="s">
        <v>3181</v>
      </c>
      <c r="F2214" s="13"/>
      <c r="G2214" s="15" t="s">
        <v>3906</v>
      </c>
      <c r="H2214" s="13" t="s">
        <v>3910</v>
      </c>
      <c r="I2214" s="6" t="s">
        <v>4162</v>
      </c>
      <c r="K2214" s="6" t="s">
        <v>1802</v>
      </c>
      <c r="L2214" s="6" t="s">
        <v>6007</v>
      </c>
      <c r="N2214" s="6" t="s">
        <v>6014</v>
      </c>
      <c r="Q2214" s="6" t="e">
        <f>VLOOKUP(P2214,[1]Лист1!$J$423:$K$465,2,0)</f>
        <v>#N/A</v>
      </c>
    </row>
    <row r="2215" spans="1:17" s="6" customFormat="1" x14ac:dyDescent="0.25">
      <c r="A2215" s="6">
        <v>2213</v>
      </c>
      <c r="B2215" s="6" t="s">
        <v>355</v>
      </c>
      <c r="C2215" s="6" t="s">
        <v>6427</v>
      </c>
      <c r="D2215" s="14" t="s">
        <v>1859</v>
      </c>
      <c r="E2215" s="14" t="s">
        <v>3182</v>
      </c>
      <c r="F2215" s="13"/>
      <c r="G2215" s="15" t="s">
        <v>3906</v>
      </c>
      <c r="H2215" s="13" t="s">
        <v>3910</v>
      </c>
      <c r="I2215" s="6" t="s">
        <v>5211</v>
      </c>
      <c r="K2215" s="6" t="s">
        <v>5847</v>
      </c>
      <c r="L2215" s="6" t="s">
        <v>6007</v>
      </c>
      <c r="N2215" s="6" t="s">
        <v>6014</v>
      </c>
      <c r="Q2215" s="6" t="e">
        <f>VLOOKUP(P2215,[1]Лист1!$J$423:$K$465,2,0)</f>
        <v>#N/A</v>
      </c>
    </row>
    <row r="2216" spans="1:17" s="6" customFormat="1" ht="30" x14ac:dyDescent="0.25">
      <c r="A2216" s="6">
        <v>2214</v>
      </c>
      <c r="B2216" s="6" t="s">
        <v>355</v>
      </c>
      <c r="C2216" s="6" t="s">
        <v>6427</v>
      </c>
      <c r="D2216" s="14" t="s">
        <v>1860</v>
      </c>
      <c r="E2216" s="14" t="s">
        <v>3183</v>
      </c>
      <c r="F2216" s="13"/>
      <c r="G2216" s="15" t="s">
        <v>3906</v>
      </c>
      <c r="H2216" s="13" t="s">
        <v>3910</v>
      </c>
      <c r="I2216" s="6" t="s">
        <v>5212</v>
      </c>
      <c r="K2216" s="6" t="s">
        <v>5848</v>
      </c>
      <c r="L2216" s="6" t="s">
        <v>6007</v>
      </c>
      <c r="N2216" s="6" t="s">
        <v>6014</v>
      </c>
      <c r="Q2216" s="6" t="e">
        <f>VLOOKUP(P2216,[1]Лист1!$J$423:$K$465,2,0)</f>
        <v>#N/A</v>
      </c>
    </row>
    <row r="2217" spans="1:17" s="6" customFormat="1" x14ac:dyDescent="0.25">
      <c r="A2217" s="6">
        <v>2215</v>
      </c>
      <c r="B2217" s="6" t="s">
        <v>355</v>
      </c>
      <c r="C2217" s="6" t="s">
        <v>6427</v>
      </c>
      <c r="D2217" s="14" t="s">
        <v>1861</v>
      </c>
      <c r="E2217" s="14" t="s">
        <v>3184</v>
      </c>
      <c r="F2217" s="13"/>
      <c r="G2217" s="15" t="s">
        <v>3906</v>
      </c>
      <c r="H2217" s="13" t="s">
        <v>3910</v>
      </c>
      <c r="I2217" s="6" t="s">
        <v>5213</v>
      </c>
      <c r="K2217" s="6" t="s">
        <v>5849</v>
      </c>
      <c r="L2217" s="6" t="s">
        <v>6007</v>
      </c>
      <c r="N2217" s="6" t="s">
        <v>6014</v>
      </c>
      <c r="Q2217" s="6" t="e">
        <f>VLOOKUP(P2217,[1]Лист1!$J$423:$K$465,2,0)</f>
        <v>#N/A</v>
      </c>
    </row>
    <row r="2218" spans="1:17" s="6" customFormat="1" ht="30" x14ac:dyDescent="0.25">
      <c r="A2218" s="6">
        <v>2216</v>
      </c>
      <c r="B2218" s="6" t="s">
        <v>355</v>
      </c>
      <c r="C2218" s="6" t="s">
        <v>6427</v>
      </c>
      <c r="D2218" s="14" t="s">
        <v>1862</v>
      </c>
      <c r="E2218" s="14" t="s">
        <v>3185</v>
      </c>
      <c r="F2218" s="13"/>
      <c r="G2218" s="15" t="s">
        <v>3906</v>
      </c>
      <c r="H2218" s="13" t="s">
        <v>3910</v>
      </c>
      <c r="I2218" s="6" t="s">
        <v>5167</v>
      </c>
      <c r="K2218" s="6" t="s">
        <v>5850</v>
      </c>
      <c r="L2218" s="6" t="s">
        <v>6007</v>
      </c>
      <c r="N2218" s="6" t="s">
        <v>6014</v>
      </c>
      <c r="Q2218" s="6" t="e">
        <f>VLOOKUP(P2218,[1]Лист1!$J$423:$K$465,2,0)</f>
        <v>#N/A</v>
      </c>
    </row>
    <row r="2219" spans="1:17" s="6" customFormat="1" ht="30" x14ac:dyDescent="0.25">
      <c r="A2219" s="6">
        <v>2217</v>
      </c>
      <c r="B2219" s="6" t="s">
        <v>355</v>
      </c>
      <c r="C2219" s="6" t="s">
        <v>6427</v>
      </c>
      <c r="D2219" s="14" t="s">
        <v>1862</v>
      </c>
      <c r="E2219" s="14" t="s">
        <v>3186</v>
      </c>
      <c r="F2219" s="13"/>
      <c r="G2219" s="15" t="s">
        <v>3906</v>
      </c>
      <c r="H2219" s="13" t="s">
        <v>3910</v>
      </c>
      <c r="I2219" s="6" t="s">
        <v>5168</v>
      </c>
      <c r="L2219" s="6" t="s">
        <v>6007</v>
      </c>
      <c r="N2219" s="6" t="s">
        <v>6014</v>
      </c>
      <c r="Q2219" s="6" t="e">
        <f>VLOOKUP(P2219,[1]Лист1!$J$423:$K$465,2,0)</f>
        <v>#N/A</v>
      </c>
    </row>
    <row r="2220" spans="1:17" s="6" customFormat="1" ht="30" x14ac:dyDescent="0.25">
      <c r="A2220" s="6">
        <v>2218</v>
      </c>
      <c r="B2220" s="6" t="s">
        <v>355</v>
      </c>
      <c r="C2220" s="6" t="s">
        <v>6427</v>
      </c>
      <c r="D2220" s="14" t="s">
        <v>1863</v>
      </c>
      <c r="E2220" s="14" t="s">
        <v>3187</v>
      </c>
      <c r="F2220" s="13"/>
      <c r="G2220" s="15" t="s">
        <v>3906</v>
      </c>
      <c r="H2220" s="13" t="s">
        <v>3910</v>
      </c>
      <c r="I2220" s="6" t="s">
        <v>5214</v>
      </c>
      <c r="K2220" s="6" t="s">
        <v>5851</v>
      </c>
      <c r="L2220" s="6" t="s">
        <v>6007</v>
      </c>
      <c r="N2220" s="6" t="s">
        <v>6014</v>
      </c>
      <c r="Q2220" s="6" t="e">
        <f>VLOOKUP(P2220,[1]Лист1!$J$423:$K$465,2,0)</f>
        <v>#N/A</v>
      </c>
    </row>
    <row r="2221" spans="1:17" s="6" customFormat="1" x14ac:dyDescent="0.25">
      <c r="A2221" s="6">
        <v>2219</v>
      </c>
      <c r="B2221" s="6" t="s">
        <v>355</v>
      </c>
      <c r="C2221" s="6" t="s">
        <v>6427</v>
      </c>
      <c r="D2221" s="14" t="s">
        <v>1864</v>
      </c>
      <c r="E2221" s="14" t="s">
        <v>3188</v>
      </c>
      <c r="F2221" s="13"/>
      <c r="G2221" s="15" t="s">
        <v>3906</v>
      </c>
      <c r="H2221" s="13" t="s">
        <v>3910</v>
      </c>
      <c r="I2221" s="6" t="s">
        <v>97</v>
      </c>
      <c r="K2221" s="6" t="s">
        <v>5818</v>
      </c>
      <c r="L2221" s="6" t="s">
        <v>6007</v>
      </c>
      <c r="N2221" s="6" t="s">
        <v>6014</v>
      </c>
      <c r="Q2221" s="6" t="e">
        <f>VLOOKUP(P2221,[1]Лист1!$J$423:$K$465,2,0)</f>
        <v>#N/A</v>
      </c>
    </row>
    <row r="2222" spans="1:17" s="6" customFormat="1" x14ac:dyDescent="0.25">
      <c r="A2222" s="6">
        <v>2220</v>
      </c>
      <c r="B2222" s="6" t="s">
        <v>355</v>
      </c>
      <c r="C2222" s="6" t="s">
        <v>6427</v>
      </c>
      <c r="D2222" s="14" t="s">
        <v>1865</v>
      </c>
      <c r="E2222" s="14" t="s">
        <v>3189</v>
      </c>
      <c r="F2222" s="13"/>
      <c r="G2222" s="15" t="s">
        <v>3906</v>
      </c>
      <c r="H2222" s="13" t="s">
        <v>3910</v>
      </c>
      <c r="I2222" s="6" t="s">
        <v>4244</v>
      </c>
      <c r="K2222" s="6" t="s">
        <v>1865</v>
      </c>
      <c r="L2222" s="6" t="s">
        <v>6007</v>
      </c>
      <c r="N2222" s="6" t="s">
        <v>6014</v>
      </c>
      <c r="Q2222" s="6" t="e">
        <f>VLOOKUP(P2222,[1]Лист1!$J$423:$K$465,2,0)</f>
        <v>#N/A</v>
      </c>
    </row>
    <row r="2223" spans="1:17" s="6" customFormat="1" ht="30" x14ac:dyDescent="0.25">
      <c r="A2223" s="6">
        <v>2221</v>
      </c>
      <c r="B2223" s="6" t="s">
        <v>355</v>
      </c>
      <c r="C2223" s="6" t="s">
        <v>6427</v>
      </c>
      <c r="D2223" s="14" t="s">
        <v>1866</v>
      </c>
      <c r="E2223" s="14" t="s">
        <v>3190</v>
      </c>
      <c r="F2223" s="13"/>
      <c r="G2223" s="15" t="s">
        <v>3906</v>
      </c>
      <c r="H2223" s="13" t="s">
        <v>3910</v>
      </c>
      <c r="I2223" s="6" t="s">
        <v>5215</v>
      </c>
      <c r="L2223" s="6" t="s">
        <v>6007</v>
      </c>
      <c r="N2223" s="6" t="s">
        <v>6014</v>
      </c>
      <c r="Q2223" s="6" t="e">
        <f>VLOOKUP(P2223,[1]Лист1!$J$423:$K$465,2,0)</f>
        <v>#N/A</v>
      </c>
    </row>
    <row r="2224" spans="1:17" s="6" customFormat="1" ht="30" x14ac:dyDescent="0.25">
      <c r="A2224" s="6">
        <v>2222</v>
      </c>
      <c r="B2224" s="6" t="s">
        <v>355</v>
      </c>
      <c r="C2224" s="6" t="s">
        <v>6427</v>
      </c>
      <c r="D2224" s="14" t="s">
        <v>1867</v>
      </c>
      <c r="E2224" s="14" t="s">
        <v>3191</v>
      </c>
      <c r="F2224" s="13"/>
      <c r="G2224" s="15" t="s">
        <v>3906</v>
      </c>
      <c r="H2224" s="13" t="s">
        <v>3910</v>
      </c>
      <c r="I2224" s="6" t="s">
        <v>5171</v>
      </c>
      <c r="K2224" s="6" t="s">
        <v>5852</v>
      </c>
      <c r="L2224" s="6" t="s">
        <v>6007</v>
      </c>
      <c r="N2224" s="6" t="s">
        <v>6014</v>
      </c>
      <c r="Q2224" s="6" t="e">
        <f>VLOOKUP(P2224,[1]Лист1!$J$423:$K$465,2,0)</f>
        <v>#N/A</v>
      </c>
    </row>
    <row r="2225" spans="1:17" s="6" customFormat="1" ht="30" x14ac:dyDescent="0.25">
      <c r="A2225" s="6">
        <v>2223</v>
      </c>
      <c r="B2225" s="6" t="s">
        <v>355</v>
      </c>
      <c r="C2225" s="6" t="s">
        <v>6427</v>
      </c>
      <c r="D2225" s="14" t="s">
        <v>1868</v>
      </c>
      <c r="E2225" s="14" t="s">
        <v>3192</v>
      </c>
      <c r="F2225" s="13"/>
      <c r="G2225" s="15" t="s">
        <v>3906</v>
      </c>
      <c r="H2225" s="13" t="s">
        <v>3910</v>
      </c>
      <c r="I2225" s="6" t="s">
        <v>5216</v>
      </c>
      <c r="K2225" s="6" t="s">
        <v>5853</v>
      </c>
      <c r="L2225" s="6" t="s">
        <v>6007</v>
      </c>
      <c r="N2225" s="6" t="s">
        <v>6014</v>
      </c>
      <c r="Q2225" s="6" t="e">
        <f>VLOOKUP(P2225,[1]Лист1!$J$423:$K$465,2,0)</f>
        <v>#N/A</v>
      </c>
    </row>
    <row r="2226" spans="1:17" s="6" customFormat="1" ht="30" x14ac:dyDescent="0.25">
      <c r="A2226" s="6">
        <v>2224</v>
      </c>
      <c r="B2226" s="6" t="s">
        <v>355</v>
      </c>
      <c r="C2226" s="6" t="s">
        <v>6427</v>
      </c>
      <c r="D2226" s="14" t="s">
        <v>1869</v>
      </c>
      <c r="E2226" s="14" t="s">
        <v>3193</v>
      </c>
      <c r="F2226" s="13"/>
      <c r="G2226" s="15" t="s">
        <v>3906</v>
      </c>
      <c r="H2226" s="13" t="s">
        <v>3910</v>
      </c>
      <c r="I2226" s="6" t="s">
        <v>5217</v>
      </c>
      <c r="K2226" s="6" t="s">
        <v>5854</v>
      </c>
      <c r="L2226" s="6" t="s">
        <v>6007</v>
      </c>
      <c r="N2226" s="6" t="s">
        <v>6014</v>
      </c>
      <c r="Q2226" s="6" t="e">
        <f>VLOOKUP(P2226,[1]Лист1!$J$423:$K$465,2,0)</f>
        <v>#N/A</v>
      </c>
    </row>
    <row r="2227" spans="1:17" s="6" customFormat="1" ht="30" x14ac:dyDescent="0.25">
      <c r="A2227" s="6">
        <v>2225</v>
      </c>
      <c r="B2227" s="6" t="s">
        <v>355</v>
      </c>
      <c r="C2227" s="6" t="s">
        <v>6427</v>
      </c>
      <c r="D2227" s="14" t="s">
        <v>1870</v>
      </c>
      <c r="E2227" s="14" t="s">
        <v>3194</v>
      </c>
      <c r="F2227" s="13"/>
      <c r="G2227" s="15" t="s">
        <v>3906</v>
      </c>
      <c r="H2227" s="13" t="s">
        <v>3910</v>
      </c>
      <c r="I2227" s="6" t="s">
        <v>5218</v>
      </c>
      <c r="K2227" s="6" t="s">
        <v>5855</v>
      </c>
      <c r="L2227" s="6" t="s">
        <v>6007</v>
      </c>
      <c r="N2227" s="6" t="s">
        <v>6014</v>
      </c>
      <c r="Q2227" s="6" t="e">
        <f>VLOOKUP(P2227,[1]Лист1!$J$423:$K$465,2,0)</f>
        <v>#N/A</v>
      </c>
    </row>
    <row r="2228" spans="1:17" s="6" customFormat="1" ht="30" x14ac:dyDescent="0.25">
      <c r="A2228" s="6">
        <v>2226</v>
      </c>
      <c r="B2228" s="6" t="s">
        <v>355</v>
      </c>
      <c r="C2228" s="6" t="s">
        <v>6427</v>
      </c>
      <c r="D2228" s="14" t="s">
        <v>1860</v>
      </c>
      <c r="E2228" s="14" t="s">
        <v>3195</v>
      </c>
      <c r="F2228" s="13"/>
      <c r="G2228" s="15" t="s">
        <v>3906</v>
      </c>
      <c r="H2228" s="13" t="s">
        <v>3910</v>
      </c>
      <c r="I2228" s="6" t="s">
        <v>5219</v>
      </c>
      <c r="K2228" s="6" t="s">
        <v>5856</v>
      </c>
      <c r="L2228" s="6" t="s">
        <v>6007</v>
      </c>
      <c r="N2228" s="6" t="s">
        <v>6014</v>
      </c>
      <c r="Q2228" s="6" t="e">
        <f>VLOOKUP(P2228,[1]Лист1!$J$423:$K$465,2,0)</f>
        <v>#N/A</v>
      </c>
    </row>
    <row r="2229" spans="1:17" s="6" customFormat="1" x14ac:dyDescent="0.25">
      <c r="A2229" s="6">
        <v>2227</v>
      </c>
      <c r="B2229" s="6" t="s">
        <v>355</v>
      </c>
      <c r="C2229" s="6" t="s">
        <v>6427</v>
      </c>
      <c r="D2229" s="14" t="s">
        <v>1871</v>
      </c>
      <c r="E2229" s="14" t="s">
        <v>3196</v>
      </c>
      <c r="F2229" s="13"/>
      <c r="G2229" s="15" t="s">
        <v>3906</v>
      </c>
      <c r="H2229" s="13" t="s">
        <v>3910</v>
      </c>
      <c r="I2229" s="6" t="s">
        <v>5220</v>
      </c>
      <c r="K2229" s="6" t="s">
        <v>5857</v>
      </c>
      <c r="L2229" s="6" t="s">
        <v>6007</v>
      </c>
      <c r="N2229" s="6" t="s">
        <v>6014</v>
      </c>
      <c r="Q2229" s="6" t="e">
        <f>VLOOKUP(P2229,[1]Лист1!$J$423:$K$465,2,0)</f>
        <v>#N/A</v>
      </c>
    </row>
    <row r="2230" spans="1:17" s="6" customFormat="1" ht="30" x14ac:dyDescent="0.25">
      <c r="A2230" s="6">
        <v>2228</v>
      </c>
      <c r="B2230" s="6" t="s">
        <v>355</v>
      </c>
      <c r="C2230" s="6" t="s">
        <v>6427</v>
      </c>
      <c r="D2230" s="14" t="s">
        <v>1872</v>
      </c>
      <c r="E2230" s="14" t="s">
        <v>3197</v>
      </c>
      <c r="F2230" s="13"/>
      <c r="G2230" s="15" t="s">
        <v>3906</v>
      </c>
      <c r="H2230" s="13" t="s">
        <v>3910</v>
      </c>
      <c r="I2230" s="6" t="s">
        <v>5221</v>
      </c>
      <c r="K2230" s="6" t="s">
        <v>5858</v>
      </c>
      <c r="L2230" s="6" t="s">
        <v>6007</v>
      </c>
      <c r="N2230" s="6" t="s">
        <v>6014</v>
      </c>
      <c r="Q2230" s="6" t="e">
        <f>VLOOKUP(P2230,[1]Лист1!$J$423:$K$465,2,0)</f>
        <v>#N/A</v>
      </c>
    </row>
    <row r="2231" spans="1:17" s="2" customFormat="1" x14ac:dyDescent="0.25">
      <c r="A2231" s="2">
        <v>2229</v>
      </c>
      <c r="B2231" s="2" t="s">
        <v>355</v>
      </c>
      <c r="C2231" s="2" t="s">
        <v>355</v>
      </c>
      <c r="D2231" s="8" t="s">
        <v>6359</v>
      </c>
      <c r="E2231" s="8" t="s">
        <v>6360</v>
      </c>
      <c r="F2231" s="7"/>
      <c r="G2231" s="9" t="s">
        <v>3906</v>
      </c>
      <c r="H2231" s="7" t="s">
        <v>4139</v>
      </c>
      <c r="I2231" s="2" t="s">
        <v>5178</v>
      </c>
      <c r="K2231" s="2" t="s">
        <v>5859</v>
      </c>
      <c r="L2231" s="2" t="s">
        <v>6007</v>
      </c>
      <c r="N2231" s="2" t="s">
        <v>6014</v>
      </c>
      <c r="Q2231" s="2" t="e">
        <f>VLOOKUP(P2231,[1]Лист1!$J$423:$K$465,2,0)</f>
        <v>#N/A</v>
      </c>
    </row>
    <row r="2232" spans="1:17" s="2" customFormat="1" x14ac:dyDescent="0.25">
      <c r="A2232" s="2">
        <v>2230</v>
      </c>
      <c r="B2232" s="2" t="s">
        <v>355</v>
      </c>
      <c r="C2232" s="2" t="s">
        <v>355</v>
      </c>
      <c r="D2232" s="8" t="s">
        <v>999</v>
      </c>
      <c r="E2232" s="8" t="s">
        <v>6361</v>
      </c>
      <c r="F2232" s="7"/>
      <c r="G2232" s="9" t="s">
        <v>3906</v>
      </c>
      <c r="H2232" s="7" t="s">
        <v>4139</v>
      </c>
      <c r="I2232" s="2" t="s">
        <v>5222</v>
      </c>
      <c r="K2232" s="2" t="s">
        <v>5860</v>
      </c>
      <c r="L2232" s="2" t="s">
        <v>6007</v>
      </c>
      <c r="N2232" s="2" t="s">
        <v>6014</v>
      </c>
      <c r="Q2232" s="2" t="e">
        <f>VLOOKUP(P2232,[1]Лист1!$J$423:$K$465,2,0)</f>
        <v>#N/A</v>
      </c>
    </row>
    <row r="2233" spans="1:17" s="2" customFormat="1" x14ac:dyDescent="0.25">
      <c r="A2233" s="2">
        <v>2231</v>
      </c>
      <c r="B2233" s="2" t="s">
        <v>355</v>
      </c>
      <c r="C2233" s="2" t="s">
        <v>355</v>
      </c>
      <c r="D2233" s="8" t="s">
        <v>5823</v>
      </c>
      <c r="E2233" s="8" t="s">
        <v>6362</v>
      </c>
      <c r="F2233" s="7"/>
      <c r="G2233" s="9" t="s">
        <v>3906</v>
      </c>
      <c r="H2233" s="7" t="s">
        <v>4139</v>
      </c>
      <c r="I2233" s="2" t="s">
        <v>5181</v>
      </c>
      <c r="K2233" s="2" t="s">
        <v>5823</v>
      </c>
      <c r="L2233" s="2" t="s">
        <v>6007</v>
      </c>
      <c r="N2233" s="2" t="s">
        <v>6014</v>
      </c>
      <c r="Q2233" s="2" t="e">
        <f>VLOOKUP(P2233,[1]Лист1!$J$423:$K$465,2,0)</f>
        <v>#N/A</v>
      </c>
    </row>
    <row r="2234" spans="1:17" s="2" customFormat="1" x14ac:dyDescent="0.25">
      <c r="A2234" s="2">
        <v>2232</v>
      </c>
      <c r="B2234" s="2" t="s">
        <v>355</v>
      </c>
      <c r="C2234" s="2" t="s">
        <v>355</v>
      </c>
      <c r="D2234" s="8" t="s">
        <v>1001</v>
      </c>
      <c r="E2234" s="8" t="s">
        <v>6363</v>
      </c>
      <c r="F2234" s="7"/>
      <c r="G2234" s="9" t="s">
        <v>3906</v>
      </c>
      <c r="H2234" s="7" t="s">
        <v>4139</v>
      </c>
      <c r="I2234" s="2" t="s">
        <v>4283</v>
      </c>
      <c r="K2234" s="2" t="s">
        <v>1001</v>
      </c>
      <c r="L2234" s="2" t="s">
        <v>6007</v>
      </c>
      <c r="N2234" s="2" t="s">
        <v>6014</v>
      </c>
      <c r="Q2234" s="2" t="e">
        <f>VLOOKUP(P2234,[1]Лист1!$J$423:$K$465,2,0)</f>
        <v>#N/A</v>
      </c>
    </row>
    <row r="2235" spans="1:17" s="2" customFormat="1" x14ac:dyDescent="0.25">
      <c r="A2235" s="2">
        <v>2233</v>
      </c>
      <c r="B2235" s="2" t="s">
        <v>355</v>
      </c>
      <c r="C2235" s="2" t="s">
        <v>355</v>
      </c>
      <c r="D2235" s="8" t="s">
        <v>974</v>
      </c>
      <c r="E2235" s="8" t="s">
        <v>6364</v>
      </c>
      <c r="F2235" s="7"/>
      <c r="G2235" s="9" t="s">
        <v>3906</v>
      </c>
      <c r="H2235" s="7" t="s">
        <v>4139</v>
      </c>
      <c r="I2235" s="2" t="s">
        <v>4261</v>
      </c>
      <c r="K2235" s="2" t="s">
        <v>5861</v>
      </c>
      <c r="L2235" s="2" t="s">
        <v>6007</v>
      </c>
      <c r="N2235" s="2" t="s">
        <v>6014</v>
      </c>
      <c r="Q2235" s="2" t="e">
        <f>VLOOKUP(P2235,[1]Лист1!$J$423:$K$465,2,0)</f>
        <v>#N/A</v>
      </c>
    </row>
    <row r="2236" spans="1:17" s="2" customFormat="1" x14ac:dyDescent="0.25">
      <c r="A2236" s="2">
        <v>2234</v>
      </c>
      <c r="B2236" s="2" t="s">
        <v>355</v>
      </c>
      <c r="C2236" s="2" t="s">
        <v>355</v>
      </c>
      <c r="D2236" s="8" t="s">
        <v>2046</v>
      </c>
      <c r="E2236" s="8" t="s">
        <v>6365</v>
      </c>
      <c r="F2236" s="7"/>
      <c r="G2236" s="9" t="s">
        <v>3906</v>
      </c>
      <c r="H2236" s="7" t="s">
        <v>4139</v>
      </c>
      <c r="I2236" s="2" t="s">
        <v>47</v>
      </c>
      <c r="K2236" s="2" t="s">
        <v>5862</v>
      </c>
      <c r="L2236" s="2" t="s">
        <v>6007</v>
      </c>
      <c r="N2236" s="2" t="s">
        <v>6014</v>
      </c>
      <c r="Q2236" s="2" t="e">
        <f>VLOOKUP(P2236,[1]Лист1!$J$423:$K$465,2,0)</f>
        <v>#N/A</v>
      </c>
    </row>
    <row r="2237" spans="1:17" s="2" customFormat="1" x14ac:dyDescent="0.25">
      <c r="A2237" s="2">
        <v>2235</v>
      </c>
      <c r="B2237" s="2" t="s">
        <v>355</v>
      </c>
      <c r="C2237" s="2" t="s">
        <v>355</v>
      </c>
      <c r="D2237" s="8" t="s">
        <v>6366</v>
      </c>
      <c r="E2237" s="8" t="s">
        <v>6367</v>
      </c>
      <c r="F2237" s="7"/>
      <c r="G2237" s="9" t="s">
        <v>3906</v>
      </c>
      <c r="H2237" s="7" t="s">
        <v>4139</v>
      </c>
      <c r="I2237" s="2" t="s">
        <v>5184</v>
      </c>
      <c r="L2237" s="2" t="s">
        <v>6007</v>
      </c>
      <c r="N2237" s="2" t="s">
        <v>6014</v>
      </c>
      <c r="Q2237" s="2" t="e">
        <f>VLOOKUP(P2237,[1]Лист1!$J$423:$K$465,2,0)</f>
        <v>#N/A</v>
      </c>
    </row>
    <row r="2238" spans="1:17" s="2" customFormat="1" ht="30" x14ac:dyDescent="0.25">
      <c r="A2238" s="2">
        <v>2236</v>
      </c>
      <c r="B2238" s="2" t="s">
        <v>355</v>
      </c>
      <c r="C2238" s="2" t="s">
        <v>355</v>
      </c>
      <c r="D2238" s="8" t="s">
        <v>6368</v>
      </c>
      <c r="E2238" s="8" t="s">
        <v>6369</v>
      </c>
      <c r="F2238" s="7"/>
      <c r="G2238" s="9" t="s">
        <v>3906</v>
      </c>
      <c r="H2238" s="7" t="s">
        <v>4139</v>
      </c>
      <c r="I2238" s="2" t="s">
        <v>5223</v>
      </c>
      <c r="K2238" s="2" t="s">
        <v>5863</v>
      </c>
      <c r="L2238" s="2" t="s">
        <v>6007</v>
      </c>
      <c r="N2238" s="2" t="s">
        <v>6014</v>
      </c>
      <c r="Q2238" s="2" t="e">
        <f>VLOOKUP(P2238,[1]Лист1!$J$423:$K$465,2,0)</f>
        <v>#N/A</v>
      </c>
    </row>
    <row r="2239" spans="1:17" s="2" customFormat="1" ht="30" x14ac:dyDescent="0.25">
      <c r="A2239" s="2">
        <v>2237</v>
      </c>
      <c r="B2239" s="2" t="s">
        <v>355</v>
      </c>
      <c r="C2239" s="2" t="s">
        <v>355</v>
      </c>
      <c r="D2239" s="8" t="s">
        <v>6370</v>
      </c>
      <c r="E2239" s="8" t="s">
        <v>6371</v>
      </c>
      <c r="F2239" s="7"/>
      <c r="G2239" s="9" t="s">
        <v>3906</v>
      </c>
      <c r="H2239" s="7" t="s">
        <v>4139</v>
      </c>
      <c r="I2239" s="2" t="s">
        <v>5224</v>
      </c>
      <c r="K2239" s="2" t="s">
        <v>5864</v>
      </c>
      <c r="L2239" s="2" t="s">
        <v>6007</v>
      </c>
      <c r="N2239" s="2" t="s">
        <v>6014</v>
      </c>
      <c r="Q2239" s="2" t="e">
        <f>VLOOKUP(P2239,[1]Лист1!$J$423:$K$465,2,0)</f>
        <v>#N/A</v>
      </c>
    </row>
    <row r="2240" spans="1:17" s="2" customFormat="1" x14ac:dyDescent="0.25">
      <c r="A2240" s="2">
        <v>2238</v>
      </c>
      <c r="B2240" s="2" t="s">
        <v>355</v>
      </c>
      <c r="C2240" s="2" t="s">
        <v>355</v>
      </c>
      <c r="D2240" s="8" t="s">
        <v>6372</v>
      </c>
      <c r="E2240" s="8" t="s">
        <v>6373</v>
      </c>
      <c r="F2240" s="7"/>
      <c r="G2240" s="9" t="s">
        <v>3906</v>
      </c>
      <c r="H2240" s="7" t="s">
        <v>4139</v>
      </c>
      <c r="I2240" s="2" t="s">
        <v>5225</v>
      </c>
      <c r="L2240" s="2" t="s">
        <v>6007</v>
      </c>
      <c r="N2240" s="2" t="s">
        <v>6014</v>
      </c>
      <c r="Q2240" s="2" t="e">
        <f>VLOOKUP(P2240,[1]Лист1!$J$423:$K$465,2,0)</f>
        <v>#N/A</v>
      </c>
    </row>
    <row r="2241" spans="1:17" s="2" customFormat="1" x14ac:dyDescent="0.25">
      <c r="A2241" s="2">
        <v>2239</v>
      </c>
      <c r="B2241" s="2" t="s">
        <v>355</v>
      </c>
      <c r="C2241" s="2" t="s">
        <v>355</v>
      </c>
      <c r="D2241" s="8" t="s">
        <v>6374</v>
      </c>
      <c r="E2241" s="8" t="s">
        <v>6375</v>
      </c>
      <c r="F2241" s="7"/>
      <c r="G2241" s="9" t="s">
        <v>3906</v>
      </c>
      <c r="H2241" s="7" t="s">
        <v>4139</v>
      </c>
      <c r="I2241" s="2" t="s">
        <v>4288</v>
      </c>
      <c r="K2241" s="2" t="s">
        <v>5865</v>
      </c>
      <c r="L2241" s="2" t="s">
        <v>6007</v>
      </c>
      <c r="N2241" s="2" t="s">
        <v>6014</v>
      </c>
      <c r="Q2241" s="2" t="e">
        <f>VLOOKUP(P2241,[1]Лист1!$J$423:$K$465,2,0)</f>
        <v>#N/A</v>
      </c>
    </row>
    <row r="2242" spans="1:17" s="2" customFormat="1" ht="30" x14ac:dyDescent="0.25">
      <c r="A2242" s="2">
        <v>2240</v>
      </c>
      <c r="B2242" s="2" t="s">
        <v>355</v>
      </c>
      <c r="C2242" s="2" t="s">
        <v>355</v>
      </c>
      <c r="D2242" s="8" t="s">
        <v>6376</v>
      </c>
      <c r="E2242" s="8" t="s">
        <v>6377</v>
      </c>
      <c r="F2242" s="7"/>
      <c r="G2242" s="9" t="s">
        <v>3906</v>
      </c>
      <c r="H2242" s="7" t="s">
        <v>4139</v>
      </c>
      <c r="I2242" s="2" t="s">
        <v>5188</v>
      </c>
      <c r="K2242" s="2" t="s">
        <v>5866</v>
      </c>
      <c r="L2242" s="2" t="s">
        <v>6007</v>
      </c>
      <c r="N2242" s="2" t="s">
        <v>6014</v>
      </c>
      <c r="Q2242" s="2" t="e">
        <f>VLOOKUP(P2242,[1]Лист1!$J$423:$K$465,2,0)</f>
        <v>#N/A</v>
      </c>
    </row>
    <row r="2243" spans="1:17" s="2" customFormat="1" x14ac:dyDescent="0.25">
      <c r="A2243" s="2">
        <v>2241</v>
      </c>
      <c r="B2243" s="2" t="s">
        <v>355</v>
      </c>
      <c r="C2243" s="2" t="s">
        <v>355</v>
      </c>
      <c r="D2243" s="8" t="s">
        <v>6378</v>
      </c>
      <c r="E2243" s="8" t="s">
        <v>6379</v>
      </c>
      <c r="F2243" s="7"/>
      <c r="G2243" s="9" t="s">
        <v>3906</v>
      </c>
      <c r="H2243" s="7" t="s">
        <v>4139</v>
      </c>
      <c r="I2243" s="2" t="s">
        <v>96</v>
      </c>
      <c r="K2243" s="2" t="s">
        <v>5867</v>
      </c>
      <c r="L2243" s="2" t="s">
        <v>6007</v>
      </c>
      <c r="N2243" s="2" t="s">
        <v>6014</v>
      </c>
      <c r="Q2243" s="2" t="e">
        <f>VLOOKUP(P2243,[1]Лист1!$J$423:$K$465,2,0)</f>
        <v>#N/A</v>
      </c>
    </row>
    <row r="2244" spans="1:17" s="2" customFormat="1" x14ac:dyDescent="0.25">
      <c r="A2244" s="2">
        <v>2242</v>
      </c>
      <c r="B2244" s="2" t="s">
        <v>355</v>
      </c>
      <c r="C2244" s="2" t="s">
        <v>355</v>
      </c>
      <c r="D2244" s="8" t="s">
        <v>421</v>
      </c>
      <c r="E2244" s="8" t="s">
        <v>6380</v>
      </c>
      <c r="F2244" s="7"/>
      <c r="G2244" s="9" t="s">
        <v>3906</v>
      </c>
      <c r="H2244" s="7" t="s">
        <v>4139</v>
      </c>
      <c r="I2244" s="2" t="s">
        <v>333</v>
      </c>
      <c r="K2244" s="2" t="s">
        <v>421</v>
      </c>
      <c r="L2244" s="2" t="s">
        <v>6007</v>
      </c>
      <c r="N2244" s="2" t="s">
        <v>6014</v>
      </c>
      <c r="Q2244" s="2" t="e">
        <f>VLOOKUP(P2244,[1]Лист1!$J$423:$K$465,2,0)</f>
        <v>#N/A</v>
      </c>
    </row>
    <row r="2245" spans="1:17" s="2" customFormat="1" x14ac:dyDescent="0.25">
      <c r="A2245" s="2">
        <v>2243</v>
      </c>
      <c r="B2245" s="2" t="s">
        <v>355</v>
      </c>
      <c r="C2245" s="2" t="s">
        <v>355</v>
      </c>
      <c r="D2245" s="8" t="s">
        <v>6381</v>
      </c>
      <c r="E2245" s="8" t="s">
        <v>6382</v>
      </c>
      <c r="F2245" s="7"/>
      <c r="G2245" s="9" t="s">
        <v>3906</v>
      </c>
      <c r="H2245" s="7" t="s">
        <v>4139</v>
      </c>
      <c r="I2245" s="2" t="s">
        <v>5226</v>
      </c>
      <c r="K2245" s="2" t="s">
        <v>5868</v>
      </c>
      <c r="L2245" s="2" t="s">
        <v>6007</v>
      </c>
      <c r="N2245" s="2" t="s">
        <v>6014</v>
      </c>
      <c r="Q2245" s="2" t="e">
        <f>VLOOKUP(P2245,[1]Лист1!$J$423:$K$465,2,0)</f>
        <v>#N/A</v>
      </c>
    </row>
    <row r="2246" spans="1:17" s="2" customFormat="1" x14ac:dyDescent="0.25">
      <c r="A2246" s="2">
        <v>2244</v>
      </c>
      <c r="B2246" s="2" t="s">
        <v>355</v>
      </c>
      <c r="C2246" s="2" t="s">
        <v>355</v>
      </c>
      <c r="D2246" s="8" t="s">
        <v>6383</v>
      </c>
      <c r="E2246" s="8" t="s">
        <v>6384</v>
      </c>
      <c r="F2246" s="7"/>
      <c r="G2246" s="9" t="s">
        <v>3906</v>
      </c>
      <c r="H2246" s="7" t="s">
        <v>4139</v>
      </c>
      <c r="I2246" s="2" t="s">
        <v>5227</v>
      </c>
      <c r="K2246" s="2" t="s">
        <v>5869</v>
      </c>
      <c r="L2246" s="2" t="s">
        <v>6007</v>
      </c>
      <c r="N2246" s="2" t="s">
        <v>6014</v>
      </c>
      <c r="Q2246" s="2" t="e">
        <f>VLOOKUP(P2246,[1]Лист1!$J$423:$K$465,2,0)</f>
        <v>#N/A</v>
      </c>
    </row>
    <row r="2247" spans="1:17" s="2" customFormat="1" x14ac:dyDescent="0.25">
      <c r="A2247" s="2">
        <v>2245</v>
      </c>
      <c r="B2247" s="2" t="s">
        <v>355</v>
      </c>
      <c r="C2247" s="2" t="s">
        <v>355</v>
      </c>
      <c r="D2247" s="8" t="s">
        <v>6385</v>
      </c>
      <c r="E2247" s="8" t="s">
        <v>6386</v>
      </c>
      <c r="F2247" s="7"/>
      <c r="G2247" s="9" t="s">
        <v>3906</v>
      </c>
      <c r="H2247" s="7" t="s">
        <v>4139</v>
      </c>
      <c r="I2247" s="2" t="s">
        <v>4286</v>
      </c>
      <c r="K2247" s="2" t="s">
        <v>5870</v>
      </c>
      <c r="L2247" s="2" t="s">
        <v>6007</v>
      </c>
      <c r="N2247" s="2" t="s">
        <v>6014</v>
      </c>
      <c r="Q2247" s="2" t="e">
        <f>VLOOKUP(P2247,[1]Лист1!$J$423:$K$465,2,0)</f>
        <v>#N/A</v>
      </c>
    </row>
    <row r="2248" spans="1:17" s="2" customFormat="1" x14ac:dyDescent="0.25">
      <c r="A2248" s="2">
        <v>2246</v>
      </c>
      <c r="B2248" s="2" t="s">
        <v>355</v>
      </c>
      <c r="C2248" s="2" t="s">
        <v>355</v>
      </c>
      <c r="D2248" s="8" t="s">
        <v>6387</v>
      </c>
      <c r="E2248" s="8" t="s">
        <v>6388</v>
      </c>
      <c r="F2248" s="7"/>
      <c r="G2248" s="9" t="s">
        <v>3906</v>
      </c>
      <c r="H2248" s="7" t="s">
        <v>4139</v>
      </c>
      <c r="I2248" s="2" t="s">
        <v>5228</v>
      </c>
      <c r="L2248" s="2" t="s">
        <v>6007</v>
      </c>
      <c r="N2248" s="2" t="s">
        <v>6014</v>
      </c>
      <c r="Q2248" s="2" t="e">
        <f>VLOOKUP(P2248,[1]Лист1!$J$423:$K$465,2,0)</f>
        <v>#N/A</v>
      </c>
    </row>
    <row r="2249" spans="1:17" s="2" customFormat="1" x14ac:dyDescent="0.25">
      <c r="A2249" s="2">
        <v>2247</v>
      </c>
      <c r="B2249" s="2" t="s">
        <v>355</v>
      </c>
      <c r="C2249" s="2" t="s">
        <v>355</v>
      </c>
      <c r="D2249" s="8" t="s">
        <v>5832</v>
      </c>
      <c r="E2249" s="8" t="s">
        <v>6389</v>
      </c>
      <c r="F2249" s="7"/>
      <c r="G2249" s="9" t="s">
        <v>3906</v>
      </c>
      <c r="H2249" s="7" t="s">
        <v>4139</v>
      </c>
      <c r="I2249" s="2" t="s">
        <v>5192</v>
      </c>
      <c r="K2249" s="2" t="s">
        <v>5871</v>
      </c>
      <c r="L2249" s="2" t="s">
        <v>6007</v>
      </c>
      <c r="N2249" s="2" t="s">
        <v>6014</v>
      </c>
      <c r="Q2249" s="2" t="e">
        <f>VLOOKUP(P2249,[1]Лист1!$J$423:$K$465,2,0)</f>
        <v>#N/A</v>
      </c>
    </row>
    <row r="2250" spans="1:17" s="2" customFormat="1" x14ac:dyDescent="0.25">
      <c r="A2250" s="2">
        <v>2248</v>
      </c>
      <c r="B2250" s="2" t="s">
        <v>355</v>
      </c>
      <c r="C2250" s="2" t="s">
        <v>355</v>
      </c>
      <c r="D2250" s="8" t="s">
        <v>6390</v>
      </c>
      <c r="E2250" s="8" t="s">
        <v>6391</v>
      </c>
      <c r="F2250" s="7"/>
      <c r="G2250" s="9" t="s">
        <v>3906</v>
      </c>
      <c r="H2250" s="7" t="s">
        <v>4139</v>
      </c>
      <c r="I2250" s="2" t="s">
        <v>4284</v>
      </c>
      <c r="L2250" s="2" t="s">
        <v>6007</v>
      </c>
      <c r="N2250" s="2" t="s">
        <v>6014</v>
      </c>
      <c r="Q2250" s="2" t="e">
        <f>VLOOKUP(P2250,[1]Лист1!$J$423:$K$465,2,0)</f>
        <v>#N/A</v>
      </c>
    </row>
    <row r="2251" spans="1:17" s="2" customFormat="1" ht="30" x14ac:dyDescent="0.25">
      <c r="A2251" s="2">
        <v>2249</v>
      </c>
      <c r="B2251" s="2" t="s">
        <v>355</v>
      </c>
      <c r="C2251" s="2" t="s">
        <v>355</v>
      </c>
      <c r="D2251" s="8" t="s">
        <v>6392</v>
      </c>
      <c r="E2251" s="8" t="s">
        <v>6393</v>
      </c>
      <c r="F2251" s="7"/>
      <c r="G2251" s="9" t="s">
        <v>3906</v>
      </c>
      <c r="H2251" s="7" t="s">
        <v>4139</v>
      </c>
      <c r="I2251" s="2" t="s">
        <v>5229</v>
      </c>
      <c r="K2251" s="2" t="s">
        <v>5872</v>
      </c>
      <c r="L2251" s="2" t="s">
        <v>6007</v>
      </c>
      <c r="N2251" s="2" t="s">
        <v>6014</v>
      </c>
      <c r="Q2251" s="2" t="e">
        <f>VLOOKUP(P2251,[1]Лист1!$J$423:$K$465,2,0)</f>
        <v>#N/A</v>
      </c>
    </row>
    <row r="2252" spans="1:17" s="2" customFormat="1" x14ac:dyDescent="0.25">
      <c r="A2252" s="2">
        <v>2250</v>
      </c>
      <c r="B2252" s="2" t="s">
        <v>355</v>
      </c>
      <c r="C2252" s="2" t="s">
        <v>355</v>
      </c>
      <c r="D2252" s="8" t="s">
        <v>6394</v>
      </c>
      <c r="E2252" s="8" t="s">
        <v>6395</v>
      </c>
      <c r="F2252" s="7"/>
      <c r="G2252" s="9" t="s">
        <v>3906</v>
      </c>
      <c r="H2252" s="7" t="s">
        <v>4139</v>
      </c>
      <c r="I2252" s="2" t="s">
        <v>4301</v>
      </c>
      <c r="L2252" s="2" t="s">
        <v>6007</v>
      </c>
      <c r="N2252" s="2" t="s">
        <v>6014</v>
      </c>
      <c r="Q2252" s="2" t="e">
        <f>VLOOKUP(P2252,[1]Лист1!$J$423:$K$465,2,0)</f>
        <v>#N/A</v>
      </c>
    </row>
    <row r="2253" spans="1:17" s="2" customFormat="1" x14ac:dyDescent="0.25">
      <c r="A2253" s="2">
        <v>2251</v>
      </c>
      <c r="B2253" s="2" t="s">
        <v>355</v>
      </c>
      <c r="C2253" s="2" t="s">
        <v>355</v>
      </c>
      <c r="D2253" s="8" t="s">
        <v>6394</v>
      </c>
      <c r="E2253" s="8" t="s">
        <v>6395</v>
      </c>
      <c r="F2253" s="7"/>
      <c r="G2253" s="9" t="s">
        <v>3906</v>
      </c>
      <c r="H2253" s="7" t="s">
        <v>4139</v>
      </c>
      <c r="I2253" s="2" t="s">
        <v>4299</v>
      </c>
      <c r="K2253" s="2" t="s">
        <v>5873</v>
      </c>
      <c r="L2253" s="2" t="s">
        <v>6007</v>
      </c>
      <c r="N2253" s="2" t="s">
        <v>6014</v>
      </c>
      <c r="Q2253" s="2" t="e">
        <f>VLOOKUP(P2253,[1]Лист1!$J$423:$K$465,2,0)</f>
        <v>#N/A</v>
      </c>
    </row>
    <row r="2254" spans="1:17" s="2" customFormat="1" x14ac:dyDescent="0.25">
      <c r="A2254" s="2">
        <v>2252</v>
      </c>
      <c r="B2254" s="2" t="s">
        <v>355</v>
      </c>
      <c r="C2254" s="2" t="s">
        <v>355</v>
      </c>
      <c r="D2254" s="8" t="s">
        <v>6396</v>
      </c>
      <c r="E2254" s="8" t="s">
        <v>6397</v>
      </c>
      <c r="F2254" s="7"/>
      <c r="G2254" s="9" t="s">
        <v>3906</v>
      </c>
      <c r="H2254" s="7" t="s">
        <v>4139</v>
      </c>
      <c r="I2254" s="2" t="s">
        <v>5210</v>
      </c>
      <c r="K2254" s="2" t="s">
        <v>5874</v>
      </c>
      <c r="L2254" s="2" t="s">
        <v>6007</v>
      </c>
      <c r="N2254" s="2" t="s">
        <v>6014</v>
      </c>
      <c r="Q2254" s="2" t="e">
        <f>VLOOKUP(P2254,[1]Лист1!$J$423:$K$465,2,0)</f>
        <v>#N/A</v>
      </c>
    </row>
    <row r="2255" spans="1:17" s="2" customFormat="1" x14ac:dyDescent="0.25">
      <c r="A2255" s="2">
        <v>2253</v>
      </c>
      <c r="B2255" s="2" t="s">
        <v>355</v>
      </c>
      <c r="C2255" s="2" t="s">
        <v>355</v>
      </c>
      <c r="D2255" s="8" t="s">
        <v>6398</v>
      </c>
      <c r="E2255" s="8" t="s">
        <v>6399</v>
      </c>
      <c r="F2255" s="7"/>
      <c r="G2255" s="9" t="s">
        <v>3906</v>
      </c>
      <c r="H2255" s="7" t="s">
        <v>4139</v>
      </c>
      <c r="I2255" s="2" t="s">
        <v>5230</v>
      </c>
      <c r="L2255" s="2" t="s">
        <v>6007</v>
      </c>
      <c r="N2255" s="2" t="s">
        <v>6014</v>
      </c>
      <c r="Q2255" s="2" t="e">
        <f>VLOOKUP(P2255,[1]Лист1!$J$423:$K$465,2,0)</f>
        <v>#N/A</v>
      </c>
    </row>
    <row r="2256" spans="1:17" s="2" customFormat="1" ht="30" x14ac:dyDescent="0.25">
      <c r="A2256" s="2">
        <v>2254</v>
      </c>
      <c r="B2256" s="2" t="s">
        <v>355</v>
      </c>
      <c r="C2256" s="2" t="s">
        <v>355</v>
      </c>
      <c r="D2256" s="8" t="s">
        <v>999</v>
      </c>
      <c r="E2256" s="8" t="s">
        <v>6400</v>
      </c>
      <c r="F2256" s="7"/>
      <c r="G2256" s="9" t="s">
        <v>3906</v>
      </c>
      <c r="H2256" s="7" t="s">
        <v>4139</v>
      </c>
      <c r="I2256" s="2" t="s">
        <v>5231</v>
      </c>
      <c r="K2256" s="2" t="s">
        <v>5875</v>
      </c>
      <c r="L2256" s="2" t="s">
        <v>6007</v>
      </c>
      <c r="N2256" s="2" t="s">
        <v>6014</v>
      </c>
      <c r="Q2256" s="2" t="e">
        <f>VLOOKUP(P2256,[1]Лист1!$J$423:$K$465,2,0)</f>
        <v>#N/A</v>
      </c>
    </row>
    <row r="2257" spans="1:17" s="2" customFormat="1" x14ac:dyDescent="0.25">
      <c r="A2257" s="2">
        <v>2255</v>
      </c>
      <c r="B2257" s="2" t="s">
        <v>355</v>
      </c>
      <c r="C2257" s="2" t="s">
        <v>355</v>
      </c>
      <c r="D2257" s="8" t="s">
        <v>6401</v>
      </c>
      <c r="E2257" s="8" t="s">
        <v>6402</v>
      </c>
      <c r="F2257" s="7"/>
      <c r="G2257" s="9" t="s">
        <v>3906</v>
      </c>
      <c r="H2257" s="7" t="s">
        <v>4139</v>
      </c>
      <c r="I2257" s="2" t="s">
        <v>5213</v>
      </c>
      <c r="K2257" s="2" t="s">
        <v>5876</v>
      </c>
      <c r="L2257" s="2" t="s">
        <v>6007</v>
      </c>
      <c r="N2257" s="2" t="s">
        <v>6014</v>
      </c>
      <c r="Q2257" s="2" t="e">
        <f>VLOOKUP(P2257,[1]Лист1!$J$423:$K$465,2,0)</f>
        <v>#N/A</v>
      </c>
    </row>
    <row r="2258" spans="1:17" s="2" customFormat="1" x14ac:dyDescent="0.25">
      <c r="A2258" s="2">
        <v>2256</v>
      </c>
      <c r="B2258" s="2" t="s">
        <v>355</v>
      </c>
      <c r="C2258" s="2" t="s">
        <v>355</v>
      </c>
      <c r="D2258" s="8" t="s">
        <v>6403</v>
      </c>
      <c r="E2258" s="8" t="s">
        <v>6404</v>
      </c>
      <c r="F2258" s="7"/>
      <c r="G2258" s="9" t="s">
        <v>3906</v>
      </c>
      <c r="H2258" s="7" t="s">
        <v>4139</v>
      </c>
      <c r="I2258" s="2" t="s">
        <v>5232</v>
      </c>
      <c r="K2258" s="2" t="s">
        <v>5877</v>
      </c>
      <c r="L2258" s="2" t="s">
        <v>6007</v>
      </c>
      <c r="N2258" s="2" t="s">
        <v>6014</v>
      </c>
      <c r="Q2258" s="2" t="e">
        <f>VLOOKUP(P2258,[1]Лист1!$J$423:$K$465,2,0)</f>
        <v>#N/A</v>
      </c>
    </row>
    <row r="2259" spans="1:17" s="2" customFormat="1" x14ac:dyDescent="0.25">
      <c r="A2259" s="2">
        <v>2257</v>
      </c>
      <c r="B2259" s="2" t="s">
        <v>355</v>
      </c>
      <c r="C2259" s="2" t="s">
        <v>355</v>
      </c>
      <c r="D2259" s="8" t="s">
        <v>6405</v>
      </c>
      <c r="E2259" s="8" t="s">
        <v>6406</v>
      </c>
      <c r="F2259" s="7"/>
      <c r="G2259" s="9" t="s">
        <v>3906</v>
      </c>
      <c r="H2259" s="7" t="s">
        <v>4139</v>
      </c>
      <c r="I2259" s="2" t="s">
        <v>4280</v>
      </c>
      <c r="K2259" s="2" t="s">
        <v>5878</v>
      </c>
      <c r="L2259" s="2" t="s">
        <v>6007</v>
      </c>
      <c r="N2259" s="2" t="s">
        <v>6014</v>
      </c>
      <c r="Q2259" s="2" t="e">
        <f>VLOOKUP(P2259,[1]Лист1!$J$423:$K$465,2,0)</f>
        <v>#N/A</v>
      </c>
    </row>
    <row r="2260" spans="1:17" s="2" customFormat="1" x14ac:dyDescent="0.25">
      <c r="A2260" s="2">
        <v>2258</v>
      </c>
      <c r="B2260" s="2" t="s">
        <v>355</v>
      </c>
      <c r="C2260" s="2" t="s">
        <v>355</v>
      </c>
      <c r="D2260" s="8" t="s">
        <v>6352</v>
      </c>
      <c r="E2260" s="8" t="s">
        <v>6407</v>
      </c>
      <c r="F2260" s="7"/>
      <c r="G2260" s="9" t="s">
        <v>3906</v>
      </c>
      <c r="H2260" s="7" t="s">
        <v>4139</v>
      </c>
      <c r="I2260" s="2" t="s">
        <v>5233</v>
      </c>
      <c r="L2260" s="2" t="s">
        <v>6007</v>
      </c>
      <c r="N2260" s="2" t="s">
        <v>6014</v>
      </c>
      <c r="Q2260" s="2" t="e">
        <f>VLOOKUP(P2260,[1]Лист1!$J$423:$K$465,2,0)</f>
        <v>#N/A</v>
      </c>
    </row>
    <row r="2261" spans="1:17" s="2" customFormat="1" x14ac:dyDescent="0.25">
      <c r="A2261" s="2">
        <v>2259</v>
      </c>
      <c r="B2261" s="2" t="s">
        <v>355</v>
      </c>
      <c r="C2261" s="2" t="s">
        <v>355</v>
      </c>
      <c r="D2261" s="8" t="s">
        <v>6408</v>
      </c>
      <c r="E2261" s="8" t="s">
        <v>6409</v>
      </c>
      <c r="F2261" s="7"/>
      <c r="G2261" s="9" t="s">
        <v>3906</v>
      </c>
      <c r="H2261" s="7" t="s">
        <v>4139</v>
      </c>
      <c r="I2261" s="2" t="s">
        <v>5234</v>
      </c>
      <c r="L2261" s="2" t="s">
        <v>6007</v>
      </c>
      <c r="N2261" s="2" t="s">
        <v>6014</v>
      </c>
      <c r="Q2261" s="2" t="e">
        <f>VLOOKUP(P2261,[1]Лист1!$J$423:$K$465,2,0)</f>
        <v>#N/A</v>
      </c>
    </row>
    <row r="2262" spans="1:17" s="2" customFormat="1" ht="30" x14ac:dyDescent="0.25">
      <c r="A2262" s="2">
        <v>2260</v>
      </c>
      <c r="B2262" s="2" t="s">
        <v>355</v>
      </c>
      <c r="C2262" s="2" t="s">
        <v>355</v>
      </c>
      <c r="D2262" s="8" t="s">
        <v>6410</v>
      </c>
      <c r="E2262" s="8" t="s">
        <v>6411</v>
      </c>
      <c r="F2262" s="7"/>
      <c r="G2262" s="9" t="s">
        <v>3906</v>
      </c>
      <c r="H2262" s="7" t="s">
        <v>4139</v>
      </c>
      <c r="I2262" s="2" t="s">
        <v>5235</v>
      </c>
      <c r="L2262" s="2" t="s">
        <v>6007</v>
      </c>
      <c r="N2262" s="2" t="s">
        <v>6014</v>
      </c>
      <c r="Q2262" s="2" t="e">
        <f>VLOOKUP(P2262,[1]Лист1!$J$423:$K$465,2,0)</f>
        <v>#N/A</v>
      </c>
    </row>
    <row r="2263" spans="1:17" s="2" customFormat="1" x14ac:dyDescent="0.25">
      <c r="A2263" s="2">
        <v>2261</v>
      </c>
      <c r="B2263" s="2" t="s">
        <v>355</v>
      </c>
      <c r="C2263" s="2" t="s">
        <v>355</v>
      </c>
      <c r="D2263" s="8" t="s">
        <v>6412</v>
      </c>
      <c r="E2263" s="8" t="s">
        <v>6413</v>
      </c>
      <c r="F2263" s="7"/>
      <c r="G2263" s="9" t="s">
        <v>3906</v>
      </c>
      <c r="H2263" s="7" t="s">
        <v>4139</v>
      </c>
      <c r="I2263" s="2" t="s">
        <v>5236</v>
      </c>
      <c r="K2263" s="2" t="s">
        <v>5879</v>
      </c>
      <c r="L2263" s="2" t="s">
        <v>6007</v>
      </c>
      <c r="N2263" s="2" t="s">
        <v>6014</v>
      </c>
      <c r="Q2263" s="2" t="e">
        <f>VLOOKUP(P2263,[1]Лист1!$J$423:$K$465,2,0)</f>
        <v>#N/A</v>
      </c>
    </row>
    <row r="2264" spans="1:17" s="2" customFormat="1" x14ac:dyDescent="0.25">
      <c r="A2264" s="2">
        <v>2262</v>
      </c>
      <c r="B2264" s="2" t="s">
        <v>355</v>
      </c>
      <c r="C2264" s="2" t="s">
        <v>355</v>
      </c>
      <c r="D2264" s="8" t="s">
        <v>6414</v>
      </c>
      <c r="E2264" s="8" t="s">
        <v>6415</v>
      </c>
      <c r="F2264" s="7"/>
      <c r="G2264" s="9" t="s">
        <v>3906</v>
      </c>
      <c r="H2264" s="7" t="s">
        <v>4139</v>
      </c>
      <c r="I2264" s="2" t="s">
        <v>5237</v>
      </c>
      <c r="L2264" s="2" t="s">
        <v>6007</v>
      </c>
      <c r="N2264" s="2" t="s">
        <v>6014</v>
      </c>
      <c r="Q2264" s="2" t="e">
        <f>VLOOKUP(P2264,[1]Лист1!$J$423:$K$465,2,0)</f>
        <v>#N/A</v>
      </c>
    </row>
    <row r="2265" spans="1:17" s="2" customFormat="1" x14ac:dyDescent="0.25">
      <c r="A2265" s="2">
        <v>2263</v>
      </c>
      <c r="B2265" s="2" t="s">
        <v>355</v>
      </c>
      <c r="C2265" s="2" t="s">
        <v>355</v>
      </c>
      <c r="D2265" s="8" t="s">
        <v>6416</v>
      </c>
      <c r="E2265" s="8" t="s">
        <v>6417</v>
      </c>
      <c r="F2265" s="7"/>
      <c r="G2265" s="9" t="s">
        <v>3906</v>
      </c>
      <c r="H2265" s="7" t="s">
        <v>4139</v>
      </c>
      <c r="I2265" s="2" t="s">
        <v>5238</v>
      </c>
      <c r="L2265" s="2" t="s">
        <v>6007</v>
      </c>
      <c r="N2265" s="2" t="s">
        <v>6014</v>
      </c>
      <c r="Q2265" s="2" t="e">
        <f>VLOOKUP(P2265,[1]Лист1!$J$423:$K$465,2,0)</f>
        <v>#N/A</v>
      </c>
    </row>
    <row r="2266" spans="1:17" s="2" customFormat="1" x14ac:dyDescent="0.25">
      <c r="A2266" s="2">
        <v>2264</v>
      </c>
      <c r="B2266" s="2" t="s">
        <v>355</v>
      </c>
      <c r="C2266" s="2" t="s">
        <v>355</v>
      </c>
      <c r="D2266" s="8" t="s">
        <v>6418</v>
      </c>
      <c r="E2266" s="8" t="s">
        <v>6419</v>
      </c>
      <c r="F2266" s="7"/>
      <c r="G2266" s="9" t="s">
        <v>3906</v>
      </c>
      <c r="H2266" s="7" t="s">
        <v>4139</v>
      </c>
      <c r="I2266" s="2" t="s">
        <v>5239</v>
      </c>
      <c r="L2266" s="2" t="s">
        <v>6007</v>
      </c>
      <c r="N2266" s="2" t="s">
        <v>6014</v>
      </c>
      <c r="Q2266" s="2" t="e">
        <f>VLOOKUP(P2266,[1]Лист1!$J$423:$K$465,2,0)</f>
        <v>#N/A</v>
      </c>
    </row>
    <row r="2267" spans="1:17" s="2" customFormat="1" x14ac:dyDescent="0.25">
      <c r="A2267" s="2">
        <v>2265</v>
      </c>
      <c r="B2267" s="2" t="s">
        <v>355</v>
      </c>
      <c r="C2267" s="2" t="s">
        <v>355</v>
      </c>
      <c r="D2267" s="8" t="s">
        <v>6420</v>
      </c>
      <c r="E2267" s="8" t="s">
        <v>6421</v>
      </c>
      <c r="F2267" s="7"/>
      <c r="G2267" s="9" t="s">
        <v>3906</v>
      </c>
      <c r="H2267" s="7" t="s">
        <v>4139</v>
      </c>
      <c r="I2267" s="2" t="s">
        <v>5240</v>
      </c>
      <c r="L2267" s="2" t="s">
        <v>6007</v>
      </c>
      <c r="N2267" s="2" t="s">
        <v>6014</v>
      </c>
      <c r="Q2267" s="2" t="e">
        <f>VLOOKUP(P2267,[1]Лист1!$J$423:$K$465,2,0)</f>
        <v>#N/A</v>
      </c>
    </row>
    <row r="2268" spans="1:17" s="2" customFormat="1" ht="30" x14ac:dyDescent="0.25">
      <c r="A2268" s="2">
        <v>2266</v>
      </c>
      <c r="B2268" s="2" t="s">
        <v>355</v>
      </c>
      <c r="C2268" s="2" t="s">
        <v>355</v>
      </c>
      <c r="D2268" s="8" t="s">
        <v>999</v>
      </c>
      <c r="E2268" s="8" t="s">
        <v>6422</v>
      </c>
      <c r="F2268" s="7"/>
      <c r="G2268" s="9" t="s">
        <v>3906</v>
      </c>
      <c r="H2268" s="7" t="s">
        <v>4139</v>
      </c>
      <c r="I2268" s="2" t="s">
        <v>5241</v>
      </c>
      <c r="K2268" s="2" t="s">
        <v>5875</v>
      </c>
      <c r="L2268" s="2" t="s">
        <v>6007</v>
      </c>
      <c r="N2268" s="2" t="s">
        <v>6014</v>
      </c>
      <c r="Q2268" s="2" t="e">
        <f>VLOOKUP(P2268,[1]Лист1!$J$423:$K$465,2,0)</f>
        <v>#N/A</v>
      </c>
    </row>
    <row r="2269" spans="1:17" s="2" customFormat="1" ht="30" x14ac:dyDescent="0.25">
      <c r="A2269" s="2">
        <v>2267</v>
      </c>
      <c r="B2269" s="2" t="s">
        <v>355</v>
      </c>
      <c r="C2269" s="2" t="s">
        <v>355</v>
      </c>
      <c r="D2269" s="8" t="s">
        <v>6423</v>
      </c>
      <c r="E2269" s="8" t="s">
        <v>6424</v>
      </c>
      <c r="F2269" s="7"/>
      <c r="G2269" s="9" t="s">
        <v>3906</v>
      </c>
      <c r="H2269" s="7" t="s">
        <v>4139</v>
      </c>
      <c r="I2269" s="2" t="s">
        <v>5220</v>
      </c>
      <c r="K2269" s="2" t="s">
        <v>5880</v>
      </c>
      <c r="L2269" s="2" t="s">
        <v>6007</v>
      </c>
      <c r="N2269" s="2" t="s">
        <v>6014</v>
      </c>
      <c r="Q2269" s="2" t="e">
        <f>VLOOKUP(P2269,[1]Лист1!$J$423:$K$465,2,0)</f>
        <v>#N/A</v>
      </c>
    </row>
    <row r="2270" spans="1:17" s="2" customFormat="1" x14ac:dyDescent="0.25">
      <c r="A2270" s="2">
        <v>2268</v>
      </c>
      <c r="B2270" s="2" t="s">
        <v>355</v>
      </c>
      <c r="C2270" s="2" t="s">
        <v>355</v>
      </c>
      <c r="D2270" s="7" t="s">
        <v>974</v>
      </c>
      <c r="E2270" s="7" t="s">
        <v>3198</v>
      </c>
      <c r="F2270" s="7"/>
      <c r="G2270" s="9" t="s">
        <v>3906</v>
      </c>
      <c r="H2270" s="7" t="s">
        <v>3908</v>
      </c>
      <c r="I2270" s="2" t="s">
        <v>5178</v>
      </c>
      <c r="K2270" s="2" t="s">
        <v>5859</v>
      </c>
      <c r="L2270" s="2" t="s">
        <v>6007</v>
      </c>
      <c r="N2270" s="2" t="s">
        <v>6014</v>
      </c>
      <c r="Q2270" s="2" t="e">
        <f>VLOOKUP(P2270,[1]Лист1!$J$423:$K$465,2,0)</f>
        <v>#N/A</v>
      </c>
    </row>
    <row r="2271" spans="1:17" s="2" customFormat="1" x14ac:dyDescent="0.25">
      <c r="A2271" s="2">
        <v>2269</v>
      </c>
      <c r="B2271" s="2" t="s">
        <v>355</v>
      </c>
      <c r="C2271" s="2" t="s">
        <v>355</v>
      </c>
      <c r="D2271" s="7" t="s">
        <v>1049</v>
      </c>
      <c r="E2271" s="7" t="s">
        <v>3200</v>
      </c>
      <c r="F2271" s="7"/>
      <c r="G2271" s="9" t="s">
        <v>3906</v>
      </c>
      <c r="H2271" s="7" t="s">
        <v>3908</v>
      </c>
      <c r="I2271" s="2" t="s">
        <v>5242</v>
      </c>
      <c r="K2271" s="2" t="s">
        <v>5881</v>
      </c>
      <c r="L2271" s="2" t="s">
        <v>6007</v>
      </c>
      <c r="N2271" s="2" t="s">
        <v>6014</v>
      </c>
      <c r="Q2271" s="2" t="e">
        <f>VLOOKUP(P2271,[1]Лист1!$J$423:$K$465,2,0)</f>
        <v>#N/A</v>
      </c>
    </row>
    <row r="2272" spans="1:17" s="2" customFormat="1" x14ac:dyDescent="0.25">
      <c r="A2272" s="2">
        <v>2270</v>
      </c>
      <c r="B2272" s="2" t="s">
        <v>355</v>
      </c>
      <c r="C2272" s="2" t="s">
        <v>355</v>
      </c>
      <c r="D2272" s="7" t="s">
        <v>1782</v>
      </c>
      <c r="E2272" s="7" t="s">
        <v>3097</v>
      </c>
      <c r="F2272" s="7"/>
      <c r="G2272" s="9" t="s">
        <v>3906</v>
      </c>
      <c r="H2272" s="7" t="s">
        <v>3908</v>
      </c>
      <c r="I2272" s="2" t="s">
        <v>20</v>
      </c>
      <c r="K2272" s="2" t="s">
        <v>1780</v>
      </c>
      <c r="L2272" s="2" t="s">
        <v>6007</v>
      </c>
      <c r="N2272" s="2" t="s">
        <v>6014</v>
      </c>
      <c r="Q2272" s="2" t="e">
        <f>VLOOKUP(P2272,[1]Лист1!$J$423:$K$465,2,0)</f>
        <v>#N/A</v>
      </c>
    </row>
    <row r="2273" spans="1:17" s="2" customFormat="1" x14ac:dyDescent="0.25">
      <c r="A2273" s="2">
        <v>2271</v>
      </c>
      <c r="B2273" s="2" t="s">
        <v>355</v>
      </c>
      <c r="C2273" s="2" t="s">
        <v>355</v>
      </c>
      <c r="D2273" s="9" t="s">
        <v>1050</v>
      </c>
      <c r="E2273" s="7" t="s">
        <v>2610</v>
      </c>
      <c r="F2273" s="7"/>
      <c r="G2273" s="9" t="s">
        <v>3906</v>
      </c>
      <c r="H2273" s="7" t="s">
        <v>3908</v>
      </c>
      <c r="I2273" s="2" t="s">
        <v>21</v>
      </c>
      <c r="K2273" s="2" t="s">
        <v>5827</v>
      </c>
      <c r="L2273" s="2" t="s">
        <v>6007</v>
      </c>
      <c r="N2273" s="2" t="s">
        <v>6014</v>
      </c>
      <c r="Q2273" s="2" t="e">
        <f>VLOOKUP(P2273,[1]Лист1!$J$423:$K$465,2,0)</f>
        <v>#N/A</v>
      </c>
    </row>
    <row r="2274" spans="1:17" s="2" customFormat="1" x14ac:dyDescent="0.25">
      <c r="A2274" s="2">
        <v>2272</v>
      </c>
      <c r="B2274" s="2" t="s">
        <v>355</v>
      </c>
      <c r="C2274" s="2" t="s">
        <v>355</v>
      </c>
      <c r="D2274" s="7" t="s">
        <v>504</v>
      </c>
      <c r="E2274" s="7" t="s">
        <v>2020</v>
      </c>
      <c r="F2274" s="7"/>
      <c r="G2274" s="9" t="s">
        <v>3906</v>
      </c>
      <c r="H2274" s="7" t="s">
        <v>3908</v>
      </c>
      <c r="I2274" s="2" t="s">
        <v>22</v>
      </c>
      <c r="K2274" s="2" t="s">
        <v>5803</v>
      </c>
      <c r="L2274" s="2" t="s">
        <v>6007</v>
      </c>
      <c r="N2274" s="2" t="s">
        <v>6014</v>
      </c>
      <c r="Q2274" s="2" t="e">
        <f>VLOOKUP(P2274,[1]Лист1!$J$423:$K$465,2,0)</f>
        <v>#N/A</v>
      </c>
    </row>
    <row r="2275" spans="1:17" s="2" customFormat="1" x14ac:dyDescent="0.25">
      <c r="A2275" s="2">
        <v>2273</v>
      </c>
      <c r="B2275" s="2" t="s">
        <v>355</v>
      </c>
      <c r="C2275" s="2" t="s">
        <v>355</v>
      </c>
      <c r="D2275" s="7" t="s">
        <v>1676</v>
      </c>
      <c r="E2275" s="7" t="s">
        <v>3106</v>
      </c>
      <c r="F2275" s="7"/>
      <c r="G2275" s="9" t="s">
        <v>3906</v>
      </c>
      <c r="H2275" s="7" t="s">
        <v>3908</v>
      </c>
      <c r="I2275" s="2" t="s">
        <v>19</v>
      </c>
      <c r="K2275" s="2" t="s">
        <v>5804</v>
      </c>
      <c r="L2275" s="2" t="s">
        <v>6007</v>
      </c>
      <c r="N2275" s="2" t="s">
        <v>6014</v>
      </c>
      <c r="Q2275" s="2" t="e">
        <f>VLOOKUP(P2275,[1]Лист1!$J$423:$K$465,2,0)</f>
        <v>#N/A</v>
      </c>
    </row>
    <row r="2276" spans="1:17" s="2" customFormat="1" x14ac:dyDescent="0.25">
      <c r="A2276" s="2">
        <v>2274</v>
      </c>
      <c r="B2276" s="2" t="s">
        <v>355</v>
      </c>
      <c r="C2276" s="2" t="s">
        <v>355</v>
      </c>
      <c r="D2276" s="7" t="s">
        <v>1873</v>
      </c>
      <c r="E2276" s="7" t="s">
        <v>3201</v>
      </c>
      <c r="F2276" s="7"/>
      <c r="G2276" s="9" t="s">
        <v>3906</v>
      </c>
      <c r="H2276" s="7" t="s">
        <v>3908</v>
      </c>
      <c r="I2276" s="2" t="s">
        <v>5188</v>
      </c>
      <c r="K2276" s="2" t="s">
        <v>5882</v>
      </c>
      <c r="L2276" s="2" t="s">
        <v>6007</v>
      </c>
      <c r="N2276" s="2" t="s">
        <v>6014</v>
      </c>
      <c r="Q2276" s="2" t="e">
        <f>VLOOKUP(P2276,[1]Лист1!$J$423:$K$465,2,0)</f>
        <v>#N/A</v>
      </c>
    </row>
    <row r="2277" spans="1:17" s="2" customFormat="1" x14ac:dyDescent="0.25">
      <c r="A2277" s="2">
        <v>2275</v>
      </c>
      <c r="B2277" s="2" t="s">
        <v>355</v>
      </c>
      <c r="C2277" s="2" t="s">
        <v>355</v>
      </c>
      <c r="D2277" s="7" t="s">
        <v>974</v>
      </c>
      <c r="E2277" s="7" t="s">
        <v>3198</v>
      </c>
      <c r="F2277" s="7"/>
      <c r="G2277" s="9" t="s">
        <v>3906</v>
      </c>
      <c r="H2277" s="7" t="s">
        <v>3908</v>
      </c>
      <c r="I2277" s="2" t="s">
        <v>96</v>
      </c>
      <c r="K2277" s="2" t="s">
        <v>5829</v>
      </c>
      <c r="L2277" s="2" t="s">
        <v>6007</v>
      </c>
      <c r="N2277" s="2" t="s">
        <v>6014</v>
      </c>
      <c r="Q2277" s="2" t="e">
        <f>VLOOKUP(P2277,[1]Лист1!$J$423:$K$465,2,0)</f>
        <v>#N/A</v>
      </c>
    </row>
    <row r="2278" spans="1:17" s="2" customFormat="1" x14ac:dyDescent="0.25">
      <c r="A2278" s="2">
        <v>2276</v>
      </c>
      <c r="B2278" s="2" t="s">
        <v>355</v>
      </c>
      <c r="C2278" s="2" t="s">
        <v>355</v>
      </c>
      <c r="D2278" s="7" t="s">
        <v>5832</v>
      </c>
      <c r="E2278" s="7" t="s">
        <v>6442</v>
      </c>
      <c r="F2278" s="7"/>
      <c r="G2278" s="9" t="s">
        <v>3906</v>
      </c>
      <c r="H2278" s="7" t="s">
        <v>3908</v>
      </c>
      <c r="I2278" s="2" t="s">
        <v>5192</v>
      </c>
      <c r="K2278" s="2" t="s">
        <v>5883</v>
      </c>
      <c r="L2278" s="2" t="s">
        <v>6007</v>
      </c>
      <c r="N2278" s="2" t="s">
        <v>6014</v>
      </c>
      <c r="Q2278" s="2" t="e">
        <f>VLOOKUP(P2278,[1]Лист1!$J$423:$K$465,2,0)</f>
        <v>#N/A</v>
      </c>
    </row>
    <row r="2279" spans="1:17" s="2" customFormat="1" x14ac:dyDescent="0.25">
      <c r="A2279" s="2">
        <v>2277</v>
      </c>
      <c r="B2279" s="2" t="s">
        <v>355</v>
      </c>
      <c r="C2279" s="2" t="s">
        <v>355</v>
      </c>
      <c r="D2279" s="7" t="s">
        <v>997</v>
      </c>
      <c r="E2279" s="7" t="s">
        <v>3199</v>
      </c>
      <c r="F2279" s="7"/>
      <c r="G2279" s="9" t="s">
        <v>3906</v>
      </c>
      <c r="H2279" s="7" t="s">
        <v>3908</v>
      </c>
      <c r="I2279" s="2" t="s">
        <v>4940</v>
      </c>
      <c r="K2279" s="2" t="s">
        <v>5884</v>
      </c>
      <c r="L2279" s="2" t="s">
        <v>6007</v>
      </c>
      <c r="N2279" s="2" t="s">
        <v>6014</v>
      </c>
      <c r="Q2279" s="2" t="e">
        <f>VLOOKUP(P2279,[1]Лист1!$J$423:$K$465,2,0)</f>
        <v>#N/A</v>
      </c>
    </row>
    <row r="2280" spans="1:17" s="2" customFormat="1" x14ac:dyDescent="0.25">
      <c r="A2280" s="2">
        <v>2278</v>
      </c>
      <c r="B2280" s="2" t="s">
        <v>355</v>
      </c>
      <c r="C2280" s="2" t="s">
        <v>355</v>
      </c>
      <c r="D2280" s="7" t="s">
        <v>6436</v>
      </c>
      <c r="E2280" s="7" t="s">
        <v>6437</v>
      </c>
      <c r="F2280" s="7"/>
      <c r="G2280" s="9" t="s">
        <v>3906</v>
      </c>
      <c r="H2280" s="7" t="s">
        <v>3908</v>
      </c>
      <c r="I2280" s="2" t="s">
        <v>5210</v>
      </c>
      <c r="K2280" s="2" t="s">
        <v>5885</v>
      </c>
      <c r="L2280" s="2" t="s">
        <v>6007</v>
      </c>
      <c r="N2280" s="2" t="s">
        <v>6014</v>
      </c>
      <c r="Q2280" s="2" t="e">
        <f>VLOOKUP(P2280,[1]Лист1!$J$423:$K$465,2,0)</f>
        <v>#N/A</v>
      </c>
    </row>
    <row r="2281" spans="1:17" s="2" customFormat="1" x14ac:dyDescent="0.25">
      <c r="A2281" s="2">
        <v>2279</v>
      </c>
      <c r="B2281" s="2" t="s">
        <v>355</v>
      </c>
      <c r="C2281" s="2" t="s">
        <v>355</v>
      </c>
      <c r="D2281" s="7" t="s">
        <v>6438</v>
      </c>
      <c r="E2281" s="7" t="s">
        <v>6439</v>
      </c>
      <c r="F2281" s="7"/>
      <c r="G2281" s="9" t="s">
        <v>3906</v>
      </c>
      <c r="H2281" s="7" t="s">
        <v>3908</v>
      </c>
      <c r="I2281" s="2" t="s">
        <v>30</v>
      </c>
      <c r="K2281" s="2" t="s">
        <v>1815</v>
      </c>
      <c r="L2281" s="2" t="s">
        <v>6007</v>
      </c>
      <c r="N2281" s="2" t="s">
        <v>6014</v>
      </c>
      <c r="Q2281" s="2" t="e">
        <f>VLOOKUP(P2281,[1]Лист1!$J$423:$K$465,2,0)</f>
        <v>#N/A</v>
      </c>
    </row>
    <row r="2282" spans="1:17" s="2" customFormat="1" x14ac:dyDescent="0.25">
      <c r="A2282" s="2">
        <v>2280</v>
      </c>
      <c r="B2282" s="2" t="s">
        <v>355</v>
      </c>
      <c r="C2282" s="2" t="s">
        <v>355</v>
      </c>
      <c r="D2282" s="7" t="s">
        <v>6441</v>
      </c>
      <c r="E2282" s="7" t="s">
        <v>6440</v>
      </c>
      <c r="F2282" s="7"/>
      <c r="G2282" s="9" t="s">
        <v>3906</v>
      </c>
      <c r="H2282" s="7" t="s">
        <v>3908</v>
      </c>
      <c r="I2282" s="2" t="s">
        <v>5236</v>
      </c>
      <c r="K2282" s="2" t="s">
        <v>5886</v>
      </c>
      <c r="L2282" s="2" t="s">
        <v>6007</v>
      </c>
      <c r="N2282" s="2" t="s">
        <v>6014</v>
      </c>
      <c r="Q2282" s="2" t="e">
        <f>VLOOKUP(P2282,[1]Лист1!$J$423:$K$465,2,0)</f>
        <v>#N/A</v>
      </c>
    </row>
    <row r="2283" spans="1:17" s="2" customFormat="1" x14ac:dyDescent="0.25">
      <c r="A2283" s="2">
        <v>2281</v>
      </c>
      <c r="B2283" s="2" t="s">
        <v>355</v>
      </c>
      <c r="C2283" s="2" t="s">
        <v>355</v>
      </c>
      <c r="D2283" s="7" t="s">
        <v>1807</v>
      </c>
      <c r="E2283" s="7" t="s">
        <v>6431</v>
      </c>
      <c r="F2283" s="7"/>
      <c r="G2283" s="9" t="s">
        <v>3906</v>
      </c>
      <c r="H2283" s="7" t="s">
        <v>3908</v>
      </c>
      <c r="I2283" s="2" t="s">
        <v>97</v>
      </c>
      <c r="K2283" s="2" t="s">
        <v>5887</v>
      </c>
      <c r="L2283" s="2" t="s">
        <v>6007</v>
      </c>
      <c r="N2283" s="2" t="s">
        <v>6014</v>
      </c>
      <c r="Q2283" s="2" t="e">
        <f>VLOOKUP(P2283,[1]Лист1!$J$423:$K$465,2,0)</f>
        <v>#N/A</v>
      </c>
    </row>
    <row r="2284" spans="1:17" s="2" customFormat="1" ht="17.25" x14ac:dyDescent="0.3">
      <c r="A2284" s="2">
        <v>2282</v>
      </c>
      <c r="B2284" s="2" t="s">
        <v>355</v>
      </c>
      <c r="C2284" s="2" t="s">
        <v>355</v>
      </c>
      <c r="D2284" s="7" t="s">
        <v>6434</v>
      </c>
      <c r="E2284" s="10" t="s">
        <v>6432</v>
      </c>
      <c r="F2284" s="7"/>
      <c r="G2284" s="9" t="s">
        <v>3906</v>
      </c>
      <c r="H2284" s="7" t="s">
        <v>3908</v>
      </c>
      <c r="I2284" s="2" t="s">
        <v>5243</v>
      </c>
      <c r="K2284" s="2" t="s">
        <v>5888</v>
      </c>
      <c r="L2284" s="2" t="s">
        <v>6007</v>
      </c>
      <c r="N2284" s="2" t="s">
        <v>6014</v>
      </c>
      <c r="Q2284" s="2" t="e">
        <f>VLOOKUP(P2284,[1]Лист1!$J$423:$K$465,2,0)</f>
        <v>#N/A</v>
      </c>
    </row>
    <row r="2285" spans="1:17" s="2" customFormat="1" ht="17.25" x14ac:dyDescent="0.3">
      <c r="A2285" s="2">
        <v>2283</v>
      </c>
      <c r="B2285" s="2" t="s">
        <v>355</v>
      </c>
      <c r="C2285" s="2" t="s">
        <v>355</v>
      </c>
      <c r="D2285" s="7" t="s">
        <v>6435</v>
      </c>
      <c r="E2285" s="10" t="s">
        <v>6433</v>
      </c>
      <c r="F2285" s="7"/>
      <c r="G2285" s="9" t="s">
        <v>3906</v>
      </c>
      <c r="H2285" s="7" t="s">
        <v>3908</v>
      </c>
      <c r="I2285" s="2" t="s">
        <v>5244</v>
      </c>
      <c r="K2285" s="2" t="s">
        <v>5889</v>
      </c>
      <c r="L2285" s="2" t="s">
        <v>6007</v>
      </c>
      <c r="N2285" s="2" t="s">
        <v>6014</v>
      </c>
      <c r="Q2285" s="2" t="e">
        <f>VLOOKUP(P2285,[1]Лист1!$J$423:$K$465,2,0)</f>
        <v>#N/A</v>
      </c>
    </row>
    <row r="2286" spans="1:17" s="2" customFormat="1" x14ac:dyDescent="0.25">
      <c r="A2286" s="2">
        <v>2284</v>
      </c>
      <c r="B2286" s="2" t="s">
        <v>355</v>
      </c>
      <c r="C2286" s="2" t="s">
        <v>6443</v>
      </c>
      <c r="D2286" s="2" t="s">
        <v>1874</v>
      </c>
      <c r="E2286" s="2" t="s">
        <v>3202</v>
      </c>
      <c r="G2286" s="2" t="s">
        <v>3906</v>
      </c>
      <c r="H2286" s="2" t="s">
        <v>4140</v>
      </c>
      <c r="I2286" s="2" t="s">
        <v>5245</v>
      </c>
      <c r="K2286" s="2" t="s">
        <v>5890</v>
      </c>
      <c r="L2286" s="2" t="s">
        <v>6007</v>
      </c>
      <c r="N2286" s="2" t="s">
        <v>6014</v>
      </c>
      <c r="Q2286" s="2" t="e">
        <f>VLOOKUP(P2286,[1]Лист1!$J$423:$K$465,2,0)</f>
        <v>#N/A</v>
      </c>
    </row>
    <row r="2287" spans="1:17" s="2" customFormat="1" x14ac:dyDescent="0.25">
      <c r="A2287" s="2">
        <v>2285</v>
      </c>
      <c r="B2287" s="2" t="s">
        <v>355</v>
      </c>
      <c r="C2287" s="2" t="s">
        <v>6443</v>
      </c>
      <c r="D2287" s="2" t="s">
        <v>1875</v>
      </c>
      <c r="E2287" s="2" t="s">
        <v>3203</v>
      </c>
      <c r="G2287" s="2" t="s">
        <v>3906</v>
      </c>
      <c r="H2287" s="2" t="s">
        <v>4140</v>
      </c>
      <c r="I2287" s="2" t="s">
        <v>47</v>
      </c>
      <c r="K2287" s="2" t="s">
        <v>5891</v>
      </c>
      <c r="L2287" s="2" t="s">
        <v>6007</v>
      </c>
      <c r="N2287" s="2" t="s">
        <v>6014</v>
      </c>
      <c r="Q2287" s="2" t="e">
        <f>VLOOKUP(P2287,[1]Лист1!$J$423:$K$465,2,0)</f>
        <v>#N/A</v>
      </c>
    </row>
    <row r="2288" spans="1:17" s="2" customFormat="1" x14ac:dyDescent="0.25">
      <c r="A2288" s="2">
        <v>2286</v>
      </c>
      <c r="B2288" s="2" t="s">
        <v>355</v>
      </c>
      <c r="C2288" s="2" t="s">
        <v>6443</v>
      </c>
      <c r="D2288" s="2" t="s">
        <v>1876</v>
      </c>
      <c r="E2288" s="2" t="s">
        <v>3204</v>
      </c>
      <c r="G2288" s="2" t="s">
        <v>3906</v>
      </c>
      <c r="H2288" s="2" t="s">
        <v>4140</v>
      </c>
      <c r="I2288" s="2" t="s">
        <v>5225</v>
      </c>
      <c r="K2288" s="2" t="s">
        <v>5892</v>
      </c>
      <c r="L2288" s="2" t="s">
        <v>6007</v>
      </c>
      <c r="N2288" s="2" t="s">
        <v>6014</v>
      </c>
      <c r="Q2288" s="2" t="e">
        <f>VLOOKUP(P2288,[1]Лист1!$J$423:$K$465,2,0)</f>
        <v>#N/A</v>
      </c>
    </row>
    <row r="2289" spans="1:17" s="2" customFormat="1" x14ac:dyDescent="0.25">
      <c r="A2289" s="2">
        <v>2287</v>
      </c>
      <c r="B2289" s="2" t="s">
        <v>355</v>
      </c>
      <c r="C2289" s="2" t="s">
        <v>6443</v>
      </c>
      <c r="D2289" s="2" t="s">
        <v>1877</v>
      </c>
      <c r="E2289" s="2" t="s">
        <v>3205</v>
      </c>
      <c r="G2289" s="2" t="s">
        <v>3906</v>
      </c>
      <c r="H2289" s="2" t="s">
        <v>4140</v>
      </c>
      <c r="I2289" s="2" t="s">
        <v>5246</v>
      </c>
      <c r="K2289" s="2" t="s">
        <v>5893</v>
      </c>
      <c r="L2289" s="2" t="s">
        <v>6007</v>
      </c>
      <c r="N2289" s="2" t="s">
        <v>6014</v>
      </c>
      <c r="Q2289" s="2" t="e">
        <f>VLOOKUP(P2289,[1]Лист1!$J$423:$K$465,2,0)</f>
        <v>#N/A</v>
      </c>
    </row>
    <row r="2290" spans="1:17" s="2" customFormat="1" x14ac:dyDescent="0.25">
      <c r="A2290" s="2">
        <v>2288</v>
      </c>
      <c r="B2290" s="2" t="s">
        <v>355</v>
      </c>
      <c r="C2290" s="2" t="s">
        <v>6443</v>
      </c>
      <c r="D2290" s="2" t="s">
        <v>1878</v>
      </c>
      <c r="E2290" s="2" t="s">
        <v>3206</v>
      </c>
      <c r="G2290" s="2" t="s">
        <v>3906</v>
      </c>
      <c r="H2290" s="2" t="s">
        <v>4140</v>
      </c>
      <c r="I2290" s="2" t="s">
        <v>4305</v>
      </c>
      <c r="K2290" s="2" t="s">
        <v>5894</v>
      </c>
      <c r="L2290" s="2" t="s">
        <v>6007</v>
      </c>
      <c r="N2290" s="2" t="s">
        <v>6014</v>
      </c>
      <c r="Q2290" s="2" t="e">
        <f>VLOOKUP(P2290,[1]Лист1!$J$423:$K$465,2,0)</f>
        <v>#N/A</v>
      </c>
    </row>
    <row r="2291" spans="1:17" s="2" customFormat="1" x14ac:dyDescent="0.25">
      <c r="A2291" s="2">
        <v>2289</v>
      </c>
      <c r="B2291" s="2" t="s">
        <v>355</v>
      </c>
      <c r="C2291" s="2" t="s">
        <v>6443</v>
      </c>
      <c r="D2291" s="2" t="s">
        <v>1879</v>
      </c>
      <c r="E2291" s="2" t="s">
        <v>3207</v>
      </c>
      <c r="G2291" s="2" t="s">
        <v>3906</v>
      </c>
      <c r="H2291" s="2" t="s">
        <v>4140</v>
      </c>
      <c r="I2291" s="2" t="s">
        <v>5247</v>
      </c>
      <c r="K2291" s="2" t="s">
        <v>5895</v>
      </c>
      <c r="L2291" s="2" t="s">
        <v>6007</v>
      </c>
      <c r="N2291" s="2" t="s">
        <v>6014</v>
      </c>
      <c r="Q2291" s="2" t="e">
        <f>VLOOKUP(P2291,[1]Лист1!$J$423:$K$465,2,0)</f>
        <v>#N/A</v>
      </c>
    </row>
    <row r="2292" spans="1:17" s="2" customFormat="1" x14ac:dyDescent="0.25">
      <c r="A2292" s="2">
        <v>2290</v>
      </c>
      <c r="B2292" s="2" t="s">
        <v>355</v>
      </c>
      <c r="C2292" s="2" t="s">
        <v>6443</v>
      </c>
      <c r="D2292" s="2" t="s">
        <v>1880</v>
      </c>
      <c r="E2292" s="2" t="s">
        <v>3208</v>
      </c>
      <c r="G2292" s="2" t="s">
        <v>3906</v>
      </c>
      <c r="H2292" s="2" t="s">
        <v>4140</v>
      </c>
      <c r="I2292" s="2" t="s">
        <v>5248</v>
      </c>
      <c r="K2292" s="2" t="s">
        <v>5896</v>
      </c>
      <c r="L2292" s="2" t="s">
        <v>6007</v>
      </c>
      <c r="N2292" s="2" t="s">
        <v>6014</v>
      </c>
      <c r="Q2292" s="2" t="e">
        <f>VLOOKUP(P2292,[1]Лист1!$J$423:$K$465,2,0)</f>
        <v>#N/A</v>
      </c>
    </row>
    <row r="2293" spans="1:17" s="2" customFormat="1" x14ac:dyDescent="0.25">
      <c r="A2293" s="2">
        <v>2291</v>
      </c>
      <c r="B2293" s="2" t="s">
        <v>355</v>
      </c>
      <c r="C2293" s="2" t="s">
        <v>6443</v>
      </c>
      <c r="D2293" s="2" t="s">
        <v>1881</v>
      </c>
      <c r="E2293" s="2" t="s">
        <v>3209</v>
      </c>
      <c r="G2293" s="2" t="s">
        <v>3906</v>
      </c>
      <c r="H2293" s="2" t="s">
        <v>4140</v>
      </c>
      <c r="I2293" s="2" t="s">
        <v>5186</v>
      </c>
      <c r="K2293" s="2" t="s">
        <v>5897</v>
      </c>
      <c r="L2293" s="2" t="s">
        <v>6007</v>
      </c>
      <c r="N2293" s="2" t="s">
        <v>6014</v>
      </c>
      <c r="Q2293" s="2" t="e">
        <f>VLOOKUP(P2293,[1]Лист1!$J$423:$K$465,2,0)</f>
        <v>#N/A</v>
      </c>
    </row>
    <row r="2294" spans="1:17" s="2" customFormat="1" x14ac:dyDescent="0.25">
      <c r="A2294" s="2">
        <v>2292</v>
      </c>
      <c r="B2294" s="2" t="s">
        <v>355</v>
      </c>
      <c r="C2294" s="2" t="s">
        <v>6443</v>
      </c>
      <c r="D2294" s="2" t="s">
        <v>1882</v>
      </c>
      <c r="E2294" s="2" t="s">
        <v>3210</v>
      </c>
      <c r="G2294" s="2" t="s">
        <v>3906</v>
      </c>
      <c r="H2294" s="2" t="s">
        <v>4140</v>
      </c>
      <c r="I2294" s="2" t="s">
        <v>5249</v>
      </c>
      <c r="K2294" s="2" t="s">
        <v>5898</v>
      </c>
      <c r="L2294" s="2" t="s">
        <v>6007</v>
      </c>
      <c r="N2294" s="2" t="s">
        <v>6014</v>
      </c>
      <c r="Q2294" s="2" t="e">
        <f>VLOOKUP(P2294,[1]Лист1!$J$423:$K$465,2,0)</f>
        <v>#N/A</v>
      </c>
    </row>
    <row r="2295" spans="1:17" s="2" customFormat="1" x14ac:dyDescent="0.25">
      <c r="A2295" s="2">
        <v>2293</v>
      </c>
      <c r="B2295" s="2" t="s">
        <v>355</v>
      </c>
      <c r="C2295" s="2" t="s">
        <v>6443</v>
      </c>
      <c r="D2295" s="2" t="s">
        <v>1883</v>
      </c>
      <c r="E2295" s="2" t="s">
        <v>3211</v>
      </c>
      <c r="G2295" s="2" t="s">
        <v>3906</v>
      </c>
      <c r="H2295" s="2" t="s">
        <v>4140</v>
      </c>
      <c r="I2295" s="2" t="s">
        <v>5250</v>
      </c>
      <c r="K2295" s="2" t="s">
        <v>5899</v>
      </c>
      <c r="L2295" s="2" t="s">
        <v>6007</v>
      </c>
      <c r="N2295" s="2" t="s">
        <v>6014</v>
      </c>
      <c r="Q2295" s="2" t="e">
        <f>VLOOKUP(P2295,[1]Лист1!$J$423:$K$465,2,0)</f>
        <v>#N/A</v>
      </c>
    </row>
    <row r="2296" spans="1:17" s="2" customFormat="1" x14ac:dyDescent="0.25">
      <c r="A2296" s="2">
        <v>2294</v>
      </c>
      <c r="B2296" s="2" t="s">
        <v>355</v>
      </c>
      <c r="C2296" s="2" t="s">
        <v>6443</v>
      </c>
      <c r="D2296" s="2" t="s">
        <v>1884</v>
      </c>
      <c r="E2296" s="2" t="s">
        <v>3212</v>
      </c>
      <c r="G2296" s="2" t="s">
        <v>3906</v>
      </c>
      <c r="H2296" s="2" t="s">
        <v>4140</v>
      </c>
      <c r="I2296" s="2" t="s">
        <v>5251</v>
      </c>
      <c r="K2296" s="2" t="s">
        <v>5900</v>
      </c>
      <c r="L2296" s="2" t="s">
        <v>6007</v>
      </c>
      <c r="N2296" s="2" t="s">
        <v>6014</v>
      </c>
      <c r="Q2296" s="2" t="e">
        <f>VLOOKUP(P2296,[1]Лист1!$J$423:$K$465,2,0)</f>
        <v>#N/A</v>
      </c>
    </row>
    <row r="2297" spans="1:17" s="2" customFormat="1" x14ac:dyDescent="0.25">
      <c r="A2297" s="2">
        <v>2295</v>
      </c>
      <c r="B2297" s="2" t="s">
        <v>355</v>
      </c>
      <c r="C2297" s="2" t="s">
        <v>6443</v>
      </c>
      <c r="D2297" s="2" t="s">
        <v>591</v>
      </c>
      <c r="E2297" s="2" t="s">
        <v>3115</v>
      </c>
      <c r="G2297" s="2" t="s">
        <v>3906</v>
      </c>
      <c r="H2297" s="2" t="s">
        <v>4140</v>
      </c>
      <c r="I2297" s="2" t="s">
        <v>333</v>
      </c>
      <c r="K2297" s="2" t="s">
        <v>5901</v>
      </c>
      <c r="L2297" s="2" t="s">
        <v>6007</v>
      </c>
      <c r="N2297" s="2" t="s">
        <v>6014</v>
      </c>
      <c r="Q2297" s="2" t="e">
        <f>VLOOKUP(P2297,[1]Лист1!$J$423:$K$465,2,0)</f>
        <v>#N/A</v>
      </c>
    </row>
    <row r="2298" spans="1:17" s="2" customFormat="1" x14ac:dyDescent="0.25">
      <c r="A2298" s="2">
        <v>2296</v>
      </c>
      <c r="B2298" s="2" t="s">
        <v>355</v>
      </c>
      <c r="C2298" s="2" t="s">
        <v>6443</v>
      </c>
      <c r="D2298" s="2" t="s">
        <v>1885</v>
      </c>
      <c r="E2298" s="2" t="s">
        <v>3213</v>
      </c>
      <c r="G2298" s="2" t="s">
        <v>3906</v>
      </c>
      <c r="H2298" s="2" t="s">
        <v>4140</v>
      </c>
      <c r="I2298" s="2" t="s">
        <v>5252</v>
      </c>
      <c r="K2298" s="2" t="s">
        <v>3213</v>
      </c>
      <c r="L2298" s="2" t="s">
        <v>6007</v>
      </c>
      <c r="N2298" s="2" t="s">
        <v>6014</v>
      </c>
      <c r="Q2298" s="2" t="e">
        <f>VLOOKUP(P2298,[1]Лист1!$J$423:$K$465,2,0)</f>
        <v>#N/A</v>
      </c>
    </row>
    <row r="2299" spans="1:17" s="2" customFormat="1" x14ac:dyDescent="0.25">
      <c r="A2299" s="2">
        <v>2297</v>
      </c>
      <c r="B2299" s="2" t="s">
        <v>355</v>
      </c>
      <c r="C2299" s="2" t="s">
        <v>6443</v>
      </c>
      <c r="D2299" s="2" t="s">
        <v>1886</v>
      </c>
      <c r="E2299" s="2" t="s">
        <v>3214</v>
      </c>
      <c r="G2299" s="2" t="s">
        <v>3906</v>
      </c>
      <c r="H2299" s="2" t="s">
        <v>4140</v>
      </c>
      <c r="I2299" s="2" t="s">
        <v>5253</v>
      </c>
      <c r="K2299" s="2" t="s">
        <v>1886</v>
      </c>
      <c r="L2299" s="2" t="s">
        <v>6007</v>
      </c>
      <c r="N2299" s="2" t="s">
        <v>6014</v>
      </c>
      <c r="Q2299" s="2" t="e">
        <f>VLOOKUP(P2299,[1]Лист1!$J$423:$K$465,2,0)</f>
        <v>#N/A</v>
      </c>
    </row>
    <row r="2300" spans="1:17" s="2" customFormat="1" x14ac:dyDescent="0.25">
      <c r="A2300" s="2">
        <v>2298</v>
      </c>
      <c r="B2300" s="2" t="s">
        <v>355</v>
      </c>
      <c r="C2300" s="2" t="s">
        <v>6443</v>
      </c>
      <c r="D2300" s="2" t="s">
        <v>1887</v>
      </c>
      <c r="E2300" s="2" t="s">
        <v>3215</v>
      </c>
      <c r="G2300" s="2" t="s">
        <v>3906</v>
      </c>
      <c r="H2300" s="2" t="s">
        <v>4140</v>
      </c>
      <c r="I2300" s="2" t="s">
        <v>5254</v>
      </c>
      <c r="K2300" s="2" t="s">
        <v>1887</v>
      </c>
      <c r="L2300" s="2" t="s">
        <v>6007</v>
      </c>
      <c r="N2300" s="2" t="s">
        <v>6014</v>
      </c>
      <c r="Q2300" s="2" t="e">
        <f>VLOOKUP(P2300,[1]Лист1!$J$423:$K$465,2,0)</f>
        <v>#N/A</v>
      </c>
    </row>
    <row r="2301" spans="1:17" s="2" customFormat="1" x14ac:dyDescent="0.25">
      <c r="A2301" s="2">
        <v>2299</v>
      </c>
      <c r="B2301" s="2" t="s">
        <v>355</v>
      </c>
      <c r="C2301" s="2" t="s">
        <v>6443</v>
      </c>
      <c r="D2301" s="2" t="s">
        <v>1888</v>
      </c>
      <c r="E2301" s="2" t="s">
        <v>3216</v>
      </c>
      <c r="G2301" s="2" t="s">
        <v>3906</v>
      </c>
      <c r="H2301" s="2" t="s">
        <v>4140</v>
      </c>
      <c r="I2301" s="2" t="s">
        <v>5255</v>
      </c>
      <c r="K2301" s="2" t="s">
        <v>5902</v>
      </c>
      <c r="L2301" s="2" t="s">
        <v>6007</v>
      </c>
      <c r="N2301" s="2" t="s">
        <v>6014</v>
      </c>
      <c r="Q2301" s="2" t="e">
        <f>VLOOKUP(P2301,[1]Лист1!$J$423:$K$465,2,0)</f>
        <v>#N/A</v>
      </c>
    </row>
    <row r="2302" spans="1:17" s="2" customFormat="1" x14ac:dyDescent="0.25">
      <c r="A2302" s="2">
        <v>2300</v>
      </c>
      <c r="B2302" s="2" t="s">
        <v>355</v>
      </c>
      <c r="C2302" s="2" t="s">
        <v>6443</v>
      </c>
      <c r="D2302" s="2" t="s">
        <v>1889</v>
      </c>
      <c r="E2302" s="2" t="s">
        <v>3217</v>
      </c>
      <c r="G2302" s="2" t="s">
        <v>3906</v>
      </c>
      <c r="H2302" s="2" t="s">
        <v>4140</v>
      </c>
      <c r="I2302" s="2" t="s">
        <v>243</v>
      </c>
      <c r="K2302" s="2" t="s">
        <v>5903</v>
      </c>
      <c r="L2302" s="2" t="s">
        <v>6007</v>
      </c>
      <c r="N2302" s="2" t="s">
        <v>6014</v>
      </c>
      <c r="Q2302" s="2" t="e">
        <f>VLOOKUP(P2302,[1]Лист1!$J$423:$K$465,2,0)</f>
        <v>#N/A</v>
      </c>
    </row>
    <row r="2303" spans="1:17" s="2" customFormat="1" x14ac:dyDescent="0.25">
      <c r="A2303" s="2">
        <v>2301</v>
      </c>
      <c r="B2303" s="2" t="s">
        <v>355</v>
      </c>
      <c r="C2303" s="2" t="s">
        <v>6443</v>
      </c>
      <c r="D2303" s="2" t="s">
        <v>1890</v>
      </c>
      <c r="E2303" s="2" t="s">
        <v>3218</v>
      </c>
      <c r="G2303" s="2" t="s">
        <v>3906</v>
      </c>
      <c r="H2303" s="2" t="s">
        <v>4140</v>
      </c>
      <c r="I2303" s="2" t="s">
        <v>5256</v>
      </c>
      <c r="K2303" s="2" t="s">
        <v>5904</v>
      </c>
      <c r="L2303" s="2" t="s">
        <v>6007</v>
      </c>
      <c r="N2303" s="2" t="s">
        <v>6014</v>
      </c>
      <c r="Q2303" s="2" t="e">
        <f>VLOOKUP(P2303,[1]Лист1!$J$423:$K$465,2,0)</f>
        <v>#N/A</v>
      </c>
    </row>
    <row r="2304" spans="1:17" s="2" customFormat="1" x14ac:dyDescent="0.25">
      <c r="A2304" s="2">
        <v>2302</v>
      </c>
      <c r="B2304" s="2" t="s">
        <v>355</v>
      </c>
      <c r="C2304" s="2" t="s">
        <v>6443</v>
      </c>
      <c r="D2304" s="2" t="s">
        <v>1891</v>
      </c>
      <c r="E2304" s="2" t="s">
        <v>3219</v>
      </c>
      <c r="G2304" s="2" t="s">
        <v>3906</v>
      </c>
      <c r="H2304" s="2" t="s">
        <v>4140</v>
      </c>
      <c r="I2304" s="2" t="s">
        <v>5257</v>
      </c>
      <c r="K2304" s="2" t="s">
        <v>5905</v>
      </c>
      <c r="L2304" s="2" t="s">
        <v>6007</v>
      </c>
      <c r="N2304" s="2" t="s">
        <v>6014</v>
      </c>
      <c r="Q2304" s="2" t="e">
        <f>VLOOKUP(P2304,[1]Лист1!$J$423:$K$465,2,0)</f>
        <v>#N/A</v>
      </c>
    </row>
    <row r="2305" spans="1:17" s="2" customFormat="1" x14ac:dyDescent="0.25">
      <c r="A2305" s="2">
        <v>2303</v>
      </c>
      <c r="B2305" s="2" t="s">
        <v>355</v>
      </c>
      <c r="C2305" s="2" t="s">
        <v>6443</v>
      </c>
      <c r="D2305" s="2" t="s">
        <v>1892</v>
      </c>
      <c r="E2305" s="2" t="s">
        <v>3220</v>
      </c>
      <c r="G2305" s="2" t="s">
        <v>3906</v>
      </c>
      <c r="H2305" s="2" t="s">
        <v>4140</v>
      </c>
      <c r="I2305" s="2" t="s">
        <v>5230</v>
      </c>
      <c r="K2305" s="2" t="s">
        <v>5906</v>
      </c>
      <c r="L2305" s="2" t="s">
        <v>6007</v>
      </c>
      <c r="N2305" s="2" t="s">
        <v>6014</v>
      </c>
      <c r="Q2305" s="2" t="e">
        <f>VLOOKUP(P2305,[1]Лист1!$J$423:$K$465,2,0)</f>
        <v>#N/A</v>
      </c>
    </row>
    <row r="2306" spans="1:17" s="2" customFormat="1" x14ac:dyDescent="0.25">
      <c r="A2306" s="2">
        <v>2304</v>
      </c>
      <c r="B2306" s="2" t="s">
        <v>355</v>
      </c>
      <c r="C2306" s="2" t="s">
        <v>6443</v>
      </c>
      <c r="D2306" s="2" t="s">
        <v>1893</v>
      </c>
      <c r="E2306" s="2" t="s">
        <v>3221</v>
      </c>
      <c r="G2306" s="2" t="s">
        <v>3906</v>
      </c>
      <c r="H2306" s="2" t="s">
        <v>4140</v>
      </c>
      <c r="I2306" s="2" t="s">
        <v>5237</v>
      </c>
      <c r="K2306" s="2" t="s">
        <v>5907</v>
      </c>
      <c r="L2306" s="2" t="s">
        <v>6007</v>
      </c>
      <c r="N2306" s="2" t="s">
        <v>6014</v>
      </c>
      <c r="Q2306" s="2" t="e">
        <f>VLOOKUP(P2306,[1]Лист1!$J$423:$K$465,2,0)</f>
        <v>#N/A</v>
      </c>
    </row>
    <row r="2307" spans="1:17" s="2" customFormat="1" x14ac:dyDescent="0.25">
      <c r="A2307" s="2">
        <v>2305</v>
      </c>
      <c r="B2307" s="2" t="s">
        <v>355</v>
      </c>
      <c r="C2307" s="2" t="s">
        <v>6443</v>
      </c>
      <c r="D2307" s="2" t="s">
        <v>1894</v>
      </c>
      <c r="E2307" s="2" t="s">
        <v>3222</v>
      </c>
      <c r="G2307" s="2" t="s">
        <v>3906</v>
      </c>
      <c r="H2307" s="2" t="s">
        <v>4140</v>
      </c>
      <c r="I2307" s="2" t="s">
        <v>5238</v>
      </c>
      <c r="K2307" s="2" t="s">
        <v>5908</v>
      </c>
      <c r="L2307" s="2" t="s">
        <v>6007</v>
      </c>
      <c r="N2307" s="2" t="s">
        <v>6014</v>
      </c>
      <c r="Q2307" s="2" t="e">
        <f>VLOOKUP(P2307,[1]Лист1!$J$423:$K$465,2,0)</f>
        <v>#N/A</v>
      </c>
    </row>
    <row r="2308" spans="1:17" s="2" customFormat="1" x14ac:dyDescent="0.25">
      <c r="A2308" s="2">
        <v>2306</v>
      </c>
      <c r="B2308" s="2" t="s">
        <v>355</v>
      </c>
      <c r="C2308" s="2" t="s">
        <v>6443</v>
      </c>
      <c r="D2308" s="2" t="s">
        <v>1895</v>
      </c>
      <c r="E2308" s="2" t="s">
        <v>3223</v>
      </c>
      <c r="G2308" s="2" t="s">
        <v>3906</v>
      </c>
      <c r="H2308" s="2" t="s">
        <v>4140</v>
      </c>
      <c r="I2308" s="2" t="s">
        <v>5258</v>
      </c>
      <c r="K2308" s="2" t="s">
        <v>5909</v>
      </c>
      <c r="L2308" s="2" t="s">
        <v>6007</v>
      </c>
      <c r="N2308" s="2" t="s">
        <v>6014</v>
      </c>
      <c r="Q2308" s="2" t="e">
        <f>VLOOKUP(P2308,[1]Лист1!$J$423:$K$465,2,0)</f>
        <v>#N/A</v>
      </c>
    </row>
    <row r="2309" spans="1:17" s="2" customFormat="1" x14ac:dyDescent="0.25">
      <c r="A2309" s="2">
        <v>2307</v>
      </c>
      <c r="B2309" s="2" t="s">
        <v>355</v>
      </c>
      <c r="C2309" s="2" t="s">
        <v>6443</v>
      </c>
      <c r="D2309" s="2" t="s">
        <v>1896</v>
      </c>
      <c r="E2309" s="2" t="s">
        <v>3224</v>
      </c>
      <c r="G2309" s="2" t="s">
        <v>3906</v>
      </c>
      <c r="H2309" s="2" t="s">
        <v>4140</v>
      </c>
      <c r="I2309" s="2" t="s">
        <v>5259</v>
      </c>
      <c r="K2309" s="2" t="s">
        <v>5910</v>
      </c>
      <c r="L2309" s="2" t="s">
        <v>6007</v>
      </c>
      <c r="N2309" s="2" t="s">
        <v>6014</v>
      </c>
      <c r="Q2309" s="2" t="e">
        <f>VLOOKUP(P2309,[1]Лист1!$J$423:$K$465,2,0)</f>
        <v>#N/A</v>
      </c>
    </row>
    <row r="2310" spans="1:17" s="2" customFormat="1" x14ac:dyDescent="0.25">
      <c r="A2310" s="2">
        <v>2308</v>
      </c>
      <c r="B2310" s="2" t="s">
        <v>347</v>
      </c>
      <c r="C2310" s="2" t="s">
        <v>6447</v>
      </c>
      <c r="D2310" s="2" t="s">
        <v>1897</v>
      </c>
      <c r="E2310" s="2" t="s">
        <v>3225</v>
      </c>
      <c r="G2310" s="2" t="s">
        <v>3906</v>
      </c>
      <c r="H2310" s="2" t="s">
        <v>4141</v>
      </c>
      <c r="I2310" s="2" t="s">
        <v>5260</v>
      </c>
      <c r="K2310" s="2" t="s">
        <v>5911</v>
      </c>
      <c r="L2310" s="2" t="s">
        <v>6007</v>
      </c>
      <c r="N2310" s="2" t="s">
        <v>6014</v>
      </c>
      <c r="Q2310" s="2" t="e">
        <f>VLOOKUP(P2310,[1]Лист1!$J$423:$K$465,2,0)</f>
        <v>#N/A</v>
      </c>
    </row>
    <row r="2311" spans="1:17" s="2" customFormat="1" x14ac:dyDescent="0.25">
      <c r="A2311" s="2">
        <v>2309</v>
      </c>
      <c r="B2311" s="2" t="s">
        <v>347</v>
      </c>
      <c r="C2311" s="2" t="s">
        <v>6447</v>
      </c>
      <c r="D2311" s="2" t="s">
        <v>1898</v>
      </c>
      <c r="E2311" s="2" t="s">
        <v>3226</v>
      </c>
      <c r="G2311" s="2" t="s">
        <v>3906</v>
      </c>
      <c r="H2311" s="2" t="s">
        <v>4141</v>
      </c>
      <c r="I2311" s="2" t="s">
        <v>5261</v>
      </c>
      <c r="K2311" s="2" t="s">
        <v>5912</v>
      </c>
      <c r="L2311" s="2" t="s">
        <v>6007</v>
      </c>
      <c r="N2311" s="2" t="s">
        <v>6014</v>
      </c>
      <c r="Q2311" s="2" t="e">
        <f>VLOOKUP(P2311,[1]Лист1!$J$423:$K$465,2,0)</f>
        <v>#N/A</v>
      </c>
    </row>
    <row r="2312" spans="1:17" s="2" customFormat="1" x14ac:dyDescent="0.25">
      <c r="A2312" s="2">
        <v>2310</v>
      </c>
      <c r="B2312" s="2" t="s">
        <v>347</v>
      </c>
      <c r="C2312" s="2" t="s">
        <v>6447</v>
      </c>
      <c r="D2312" s="2" t="s">
        <v>1899</v>
      </c>
      <c r="E2312" s="2" t="s">
        <v>3227</v>
      </c>
      <c r="G2312" s="2" t="s">
        <v>3906</v>
      </c>
      <c r="H2312" s="2" t="s">
        <v>4141</v>
      </c>
      <c r="I2312" s="2" t="s">
        <v>5262</v>
      </c>
      <c r="K2312" s="2" t="s">
        <v>3227</v>
      </c>
      <c r="L2312" s="2" t="s">
        <v>6007</v>
      </c>
      <c r="N2312" s="2" t="s">
        <v>6014</v>
      </c>
      <c r="Q2312" s="2" t="e">
        <f>VLOOKUP(P2312,[1]Лист1!$J$423:$K$465,2,0)</f>
        <v>#N/A</v>
      </c>
    </row>
    <row r="2313" spans="1:17" s="2" customFormat="1" x14ac:dyDescent="0.25">
      <c r="A2313" s="2">
        <v>2311</v>
      </c>
      <c r="B2313" s="2" t="s">
        <v>347</v>
      </c>
      <c r="C2313" s="2" t="s">
        <v>6447</v>
      </c>
      <c r="D2313" s="2" t="s">
        <v>1900</v>
      </c>
      <c r="E2313" s="2" t="s">
        <v>3228</v>
      </c>
      <c r="G2313" s="2" t="s">
        <v>3906</v>
      </c>
      <c r="H2313" s="2" t="s">
        <v>4141</v>
      </c>
      <c r="I2313" s="2" t="s">
        <v>5263</v>
      </c>
      <c r="K2313" s="2" t="s">
        <v>3228</v>
      </c>
      <c r="L2313" s="2" t="s">
        <v>6007</v>
      </c>
      <c r="N2313" s="2" t="s">
        <v>6014</v>
      </c>
      <c r="Q2313" s="2" t="e">
        <f>VLOOKUP(P2313,[1]Лист1!$J$423:$K$465,2,0)</f>
        <v>#N/A</v>
      </c>
    </row>
    <row r="2314" spans="1:17" s="2" customFormat="1" x14ac:dyDescent="0.25">
      <c r="A2314" s="2">
        <v>2312</v>
      </c>
      <c r="B2314" s="2" t="s">
        <v>347</v>
      </c>
      <c r="C2314" s="2" t="s">
        <v>6447</v>
      </c>
      <c r="D2314" s="2" t="s">
        <v>1901</v>
      </c>
      <c r="E2314" s="2" t="s">
        <v>3229</v>
      </c>
      <c r="G2314" s="2" t="s">
        <v>3906</v>
      </c>
      <c r="H2314" s="2" t="s">
        <v>4141</v>
      </c>
      <c r="I2314" s="2" t="s">
        <v>5264</v>
      </c>
      <c r="K2314" s="2" t="s">
        <v>3229</v>
      </c>
      <c r="L2314" s="2" t="s">
        <v>6007</v>
      </c>
      <c r="N2314" s="2" t="s">
        <v>6014</v>
      </c>
      <c r="Q2314" s="2" t="e">
        <f>VLOOKUP(P2314,[1]Лист1!$J$423:$K$465,2,0)</f>
        <v>#N/A</v>
      </c>
    </row>
    <row r="2315" spans="1:17" s="2" customFormat="1" x14ac:dyDescent="0.25">
      <c r="A2315" s="2">
        <v>2313</v>
      </c>
      <c r="B2315" s="2" t="s">
        <v>347</v>
      </c>
      <c r="C2315" s="2" t="s">
        <v>6447</v>
      </c>
      <c r="D2315" s="2" t="s">
        <v>1902</v>
      </c>
      <c r="E2315" s="2" t="s">
        <v>3230</v>
      </c>
      <c r="G2315" s="2" t="s">
        <v>3906</v>
      </c>
      <c r="H2315" s="2" t="s">
        <v>4141</v>
      </c>
      <c r="I2315" s="2" t="s">
        <v>5265</v>
      </c>
      <c r="K2315" s="2" t="s">
        <v>3230</v>
      </c>
      <c r="L2315" s="2" t="s">
        <v>6007</v>
      </c>
      <c r="N2315" s="2" t="s">
        <v>6014</v>
      </c>
      <c r="Q2315" s="2" t="e">
        <f>VLOOKUP(P2315,[1]Лист1!$J$423:$K$465,2,0)</f>
        <v>#N/A</v>
      </c>
    </row>
    <row r="2316" spans="1:17" s="2" customFormat="1" x14ac:dyDescent="0.25">
      <c r="A2316" s="2">
        <v>2314</v>
      </c>
      <c r="B2316" s="2" t="s">
        <v>347</v>
      </c>
      <c r="C2316" s="2" t="s">
        <v>6447</v>
      </c>
      <c r="D2316" s="2" t="s">
        <v>1903</v>
      </c>
      <c r="E2316" s="2" t="s">
        <v>3231</v>
      </c>
      <c r="G2316" s="2" t="s">
        <v>3906</v>
      </c>
      <c r="H2316" s="2" t="s">
        <v>4141</v>
      </c>
      <c r="I2316" s="2" t="s">
        <v>5266</v>
      </c>
      <c r="K2316" s="2" t="s">
        <v>3231</v>
      </c>
      <c r="L2316" s="2" t="s">
        <v>6007</v>
      </c>
      <c r="N2316" s="2" t="s">
        <v>6014</v>
      </c>
      <c r="Q2316" s="2" t="e">
        <f>VLOOKUP(P2316,[1]Лист1!$J$423:$K$465,2,0)</f>
        <v>#N/A</v>
      </c>
    </row>
    <row r="2317" spans="1:17" s="2" customFormat="1" x14ac:dyDescent="0.25">
      <c r="A2317" s="2">
        <v>2315</v>
      </c>
      <c r="B2317" s="2" t="s">
        <v>347</v>
      </c>
      <c r="C2317" s="2" t="s">
        <v>6447</v>
      </c>
      <c r="D2317" s="2" t="s">
        <v>1904</v>
      </c>
      <c r="E2317" s="2" t="s">
        <v>3232</v>
      </c>
      <c r="G2317" s="2" t="s">
        <v>3906</v>
      </c>
      <c r="H2317" s="2" t="s">
        <v>4141</v>
      </c>
      <c r="I2317" s="2" t="s">
        <v>5267</v>
      </c>
      <c r="K2317" s="2" t="s">
        <v>3232</v>
      </c>
      <c r="L2317" s="2" t="s">
        <v>6007</v>
      </c>
      <c r="N2317" s="2" t="s">
        <v>6014</v>
      </c>
      <c r="Q2317" s="2" t="e">
        <f>VLOOKUP(P2317,[1]Лист1!$J$423:$K$465,2,0)</f>
        <v>#N/A</v>
      </c>
    </row>
    <row r="2318" spans="1:17" s="2" customFormat="1" x14ac:dyDescent="0.25">
      <c r="A2318" s="2">
        <v>2316</v>
      </c>
      <c r="B2318" s="2" t="s">
        <v>347</v>
      </c>
      <c r="C2318" s="2" t="s">
        <v>6447</v>
      </c>
      <c r="D2318" s="2" t="s">
        <v>1905</v>
      </c>
      <c r="E2318" s="2" t="s">
        <v>3233</v>
      </c>
      <c r="G2318" s="2" t="s">
        <v>3906</v>
      </c>
      <c r="H2318" s="2" t="s">
        <v>4141</v>
      </c>
      <c r="I2318" s="2" t="s">
        <v>5268</v>
      </c>
      <c r="K2318" s="2" t="s">
        <v>3233</v>
      </c>
      <c r="L2318" s="2" t="s">
        <v>6007</v>
      </c>
      <c r="N2318" s="2" t="s">
        <v>6014</v>
      </c>
      <c r="Q2318" s="2" t="e">
        <f>VLOOKUP(P2318,[1]Лист1!$J$423:$K$465,2,0)</f>
        <v>#N/A</v>
      </c>
    </row>
    <row r="2319" spans="1:17" s="2" customFormat="1" x14ac:dyDescent="0.25">
      <c r="A2319" s="2">
        <v>2317</v>
      </c>
      <c r="B2319" s="2" t="s">
        <v>347</v>
      </c>
      <c r="C2319" s="2" t="s">
        <v>6448</v>
      </c>
      <c r="D2319" s="2" t="s">
        <v>1906</v>
      </c>
      <c r="E2319" s="2" t="s">
        <v>3234</v>
      </c>
      <c r="G2319" s="2" t="s">
        <v>3906</v>
      </c>
      <c r="H2319" s="2" t="s">
        <v>4142</v>
      </c>
      <c r="I2319" s="2" t="s">
        <v>5269</v>
      </c>
      <c r="K2319" s="2" t="s">
        <v>3234</v>
      </c>
      <c r="L2319" s="2" t="s">
        <v>6007</v>
      </c>
      <c r="N2319" s="2" t="s">
        <v>6014</v>
      </c>
      <c r="Q2319" s="2" t="e">
        <f>VLOOKUP(P2319,[1]Лист1!$J$423:$K$465,2,0)</f>
        <v>#N/A</v>
      </c>
    </row>
    <row r="2320" spans="1:17" s="2" customFormat="1" x14ac:dyDescent="0.25">
      <c r="A2320" s="2">
        <v>2318</v>
      </c>
      <c r="B2320" s="2" t="s">
        <v>347</v>
      </c>
      <c r="C2320" s="2" t="s">
        <v>6448</v>
      </c>
      <c r="D2320" s="2" t="s">
        <v>1907</v>
      </c>
      <c r="E2320" s="2" t="s">
        <v>3235</v>
      </c>
      <c r="G2320" s="2" t="s">
        <v>3906</v>
      </c>
      <c r="H2320" s="2" t="s">
        <v>4142</v>
      </c>
      <c r="I2320" s="2" t="s">
        <v>5270</v>
      </c>
      <c r="K2320" s="2" t="s">
        <v>3235</v>
      </c>
      <c r="L2320" s="2" t="s">
        <v>6007</v>
      </c>
      <c r="N2320" s="2" t="s">
        <v>6014</v>
      </c>
      <c r="Q2320" s="2" t="e">
        <f>VLOOKUP(P2320,[1]Лист1!$J$423:$K$465,2,0)</f>
        <v>#N/A</v>
      </c>
    </row>
    <row r="2321" spans="1:17" s="2" customFormat="1" x14ac:dyDescent="0.25">
      <c r="A2321" s="2">
        <v>2319</v>
      </c>
      <c r="B2321" s="2" t="s">
        <v>347</v>
      </c>
      <c r="C2321" s="2" t="s">
        <v>6448</v>
      </c>
      <c r="D2321" s="2" t="s">
        <v>1908</v>
      </c>
      <c r="E2321" s="2" t="s">
        <v>3236</v>
      </c>
      <c r="G2321" s="2" t="s">
        <v>3906</v>
      </c>
      <c r="H2321" s="2" t="s">
        <v>4142</v>
      </c>
      <c r="I2321" s="2" t="s">
        <v>5271</v>
      </c>
      <c r="K2321" s="2" t="s">
        <v>3236</v>
      </c>
      <c r="L2321" s="2" t="s">
        <v>6007</v>
      </c>
      <c r="N2321" s="2" t="s">
        <v>6014</v>
      </c>
      <c r="Q2321" s="2" t="e">
        <f>VLOOKUP(P2321,[1]Лист1!$J$423:$K$465,2,0)</f>
        <v>#N/A</v>
      </c>
    </row>
    <row r="2322" spans="1:17" s="2" customFormat="1" x14ac:dyDescent="0.25">
      <c r="A2322" s="2">
        <v>2320</v>
      </c>
      <c r="B2322" s="2" t="s">
        <v>347</v>
      </c>
      <c r="C2322" s="2" t="s">
        <v>6448</v>
      </c>
      <c r="D2322" s="2" t="s">
        <v>1909</v>
      </c>
      <c r="E2322" s="2" t="s">
        <v>3237</v>
      </c>
      <c r="G2322" s="2" t="s">
        <v>3906</v>
      </c>
      <c r="H2322" s="2" t="s">
        <v>4142</v>
      </c>
      <c r="I2322" s="2" t="s">
        <v>5272</v>
      </c>
      <c r="K2322" s="2" t="s">
        <v>3237</v>
      </c>
      <c r="L2322" s="2" t="s">
        <v>6007</v>
      </c>
      <c r="N2322" s="2" t="s">
        <v>6014</v>
      </c>
      <c r="Q2322" s="2" t="e">
        <f>VLOOKUP(P2322,[1]Лист1!$J$423:$K$465,2,0)</f>
        <v>#N/A</v>
      </c>
    </row>
    <row r="2323" spans="1:17" s="2" customFormat="1" x14ac:dyDescent="0.25">
      <c r="A2323" s="2">
        <v>2321</v>
      </c>
      <c r="B2323" s="2" t="s">
        <v>347</v>
      </c>
      <c r="C2323" s="2" t="s">
        <v>6448</v>
      </c>
      <c r="D2323" s="2" t="s">
        <v>1910</v>
      </c>
      <c r="E2323" s="2" t="s">
        <v>3238</v>
      </c>
      <c r="G2323" s="2" t="s">
        <v>3906</v>
      </c>
      <c r="H2323" s="2" t="s">
        <v>4142</v>
      </c>
      <c r="I2323" s="2" t="s">
        <v>5273</v>
      </c>
      <c r="K2323" s="2" t="s">
        <v>3238</v>
      </c>
      <c r="L2323" s="2" t="s">
        <v>6007</v>
      </c>
      <c r="N2323" s="2" t="s">
        <v>6014</v>
      </c>
      <c r="Q2323" s="2" t="e">
        <f>VLOOKUP(P2323,[1]Лист1!$J$423:$K$465,2,0)</f>
        <v>#N/A</v>
      </c>
    </row>
    <row r="2324" spans="1:17" s="2" customFormat="1" x14ac:dyDescent="0.25">
      <c r="A2324" s="2">
        <v>2322</v>
      </c>
      <c r="B2324" s="2" t="s">
        <v>347</v>
      </c>
      <c r="C2324" s="2" t="s">
        <v>6448</v>
      </c>
      <c r="D2324" s="2" t="s">
        <v>1911</v>
      </c>
      <c r="E2324" s="2" t="s">
        <v>3239</v>
      </c>
      <c r="G2324" s="2" t="s">
        <v>3906</v>
      </c>
      <c r="H2324" s="2" t="s">
        <v>4142</v>
      </c>
      <c r="I2324" s="2" t="s">
        <v>5274</v>
      </c>
      <c r="K2324" s="2" t="s">
        <v>3239</v>
      </c>
      <c r="L2324" s="2" t="s">
        <v>6007</v>
      </c>
      <c r="N2324" s="2" t="s">
        <v>6014</v>
      </c>
      <c r="Q2324" s="2" t="e">
        <f>VLOOKUP(P2324,[1]Лист1!$J$423:$K$465,2,0)</f>
        <v>#N/A</v>
      </c>
    </row>
    <row r="2325" spans="1:17" s="2" customFormat="1" x14ac:dyDescent="0.25">
      <c r="A2325" s="2">
        <v>2323</v>
      </c>
      <c r="B2325" s="2" t="s">
        <v>347</v>
      </c>
      <c r="C2325" s="2" t="s">
        <v>6448</v>
      </c>
      <c r="D2325" s="2" t="s">
        <v>1912</v>
      </c>
      <c r="E2325" s="2" t="s">
        <v>3240</v>
      </c>
      <c r="G2325" s="2" t="s">
        <v>3906</v>
      </c>
      <c r="H2325" s="2" t="s">
        <v>4142</v>
      </c>
      <c r="I2325" s="2" t="s">
        <v>5275</v>
      </c>
      <c r="K2325" s="2" t="s">
        <v>3240</v>
      </c>
      <c r="L2325" s="2" t="s">
        <v>6007</v>
      </c>
      <c r="N2325" s="2" t="s">
        <v>6014</v>
      </c>
      <c r="Q2325" s="2" t="e">
        <f>VLOOKUP(P2325,[1]Лист1!$J$423:$K$465,2,0)</f>
        <v>#N/A</v>
      </c>
    </row>
    <row r="2326" spans="1:17" s="2" customFormat="1" x14ac:dyDescent="0.25">
      <c r="A2326" s="2">
        <v>2324</v>
      </c>
      <c r="B2326" s="2" t="s">
        <v>347</v>
      </c>
      <c r="C2326" s="2" t="s">
        <v>6448</v>
      </c>
      <c r="D2326" s="2" t="s">
        <v>1913</v>
      </c>
      <c r="E2326" s="2" t="s">
        <v>3241</v>
      </c>
      <c r="G2326" s="2" t="s">
        <v>3906</v>
      </c>
      <c r="H2326" s="2" t="s">
        <v>4142</v>
      </c>
      <c r="I2326" s="2" t="s">
        <v>5276</v>
      </c>
      <c r="K2326" s="2" t="s">
        <v>3241</v>
      </c>
      <c r="L2326" s="2" t="s">
        <v>6007</v>
      </c>
      <c r="N2326" s="2" t="s">
        <v>6014</v>
      </c>
      <c r="Q2326" s="2" t="e">
        <f>VLOOKUP(P2326,[1]Лист1!$J$423:$K$465,2,0)</f>
        <v>#N/A</v>
      </c>
    </row>
    <row r="2327" spans="1:17" s="2" customFormat="1" x14ac:dyDescent="0.25">
      <c r="A2327" s="2">
        <v>2325</v>
      </c>
      <c r="B2327" s="2" t="s">
        <v>347</v>
      </c>
      <c r="C2327" s="2" t="s">
        <v>6448</v>
      </c>
      <c r="D2327" s="2" t="s">
        <v>1914</v>
      </c>
      <c r="E2327" s="2" t="s">
        <v>3242</v>
      </c>
      <c r="G2327" s="2" t="s">
        <v>3906</v>
      </c>
      <c r="H2327" s="2" t="s">
        <v>4142</v>
      </c>
      <c r="I2327" s="2" t="s">
        <v>4233</v>
      </c>
      <c r="K2327" s="2" t="s">
        <v>3242</v>
      </c>
      <c r="L2327" s="2" t="s">
        <v>6007</v>
      </c>
      <c r="N2327" s="2" t="s">
        <v>6014</v>
      </c>
      <c r="Q2327" s="2" t="e">
        <f>VLOOKUP(P2327,[1]Лист1!$J$423:$K$465,2,0)</f>
        <v>#N/A</v>
      </c>
    </row>
    <row r="2328" spans="1:17" s="2" customFormat="1" x14ac:dyDescent="0.25">
      <c r="A2328" s="2">
        <v>2326</v>
      </c>
      <c r="B2328" s="2" t="s">
        <v>347</v>
      </c>
      <c r="C2328" s="2" t="s">
        <v>6448</v>
      </c>
      <c r="D2328" s="2" t="s">
        <v>1915</v>
      </c>
      <c r="E2328" s="2" t="s">
        <v>3243</v>
      </c>
      <c r="G2328" s="2" t="s">
        <v>3906</v>
      </c>
      <c r="H2328" s="2" t="s">
        <v>4142</v>
      </c>
      <c r="I2328" s="2" t="s">
        <v>5277</v>
      </c>
      <c r="K2328" s="2" t="s">
        <v>3243</v>
      </c>
      <c r="L2328" s="2" t="s">
        <v>6007</v>
      </c>
      <c r="N2328" s="2" t="s">
        <v>6014</v>
      </c>
      <c r="Q2328" s="2" t="e">
        <f>VLOOKUP(P2328,[1]Лист1!$J$423:$K$465,2,0)</f>
        <v>#N/A</v>
      </c>
    </row>
    <row r="2329" spans="1:17" s="2" customFormat="1" x14ac:dyDescent="0.25">
      <c r="A2329" s="2">
        <v>2327</v>
      </c>
      <c r="B2329" s="2" t="s">
        <v>347</v>
      </c>
      <c r="C2329" s="2" t="s">
        <v>6448</v>
      </c>
      <c r="D2329" s="2" t="s">
        <v>1916</v>
      </c>
      <c r="E2329" s="2" t="s">
        <v>3244</v>
      </c>
      <c r="G2329" s="2" t="s">
        <v>3906</v>
      </c>
      <c r="H2329" s="2" t="s">
        <v>4142</v>
      </c>
      <c r="I2329" s="2" t="s">
        <v>5278</v>
      </c>
      <c r="K2329" s="2" t="s">
        <v>3244</v>
      </c>
      <c r="L2329" s="2" t="s">
        <v>6007</v>
      </c>
      <c r="N2329" s="2" t="s">
        <v>6014</v>
      </c>
      <c r="Q2329" s="2" t="e">
        <f>VLOOKUP(P2329,[1]Лист1!$J$423:$K$465,2,0)</f>
        <v>#N/A</v>
      </c>
    </row>
    <row r="2330" spans="1:17" s="2" customFormat="1" x14ac:dyDescent="0.25">
      <c r="A2330" s="2">
        <v>2328</v>
      </c>
      <c r="B2330" s="2" t="s">
        <v>347</v>
      </c>
      <c r="C2330" s="2" t="s">
        <v>6448</v>
      </c>
      <c r="D2330" s="2" t="s">
        <v>1917</v>
      </c>
      <c r="E2330" s="2" t="s">
        <v>3245</v>
      </c>
      <c r="G2330" s="2" t="s">
        <v>3906</v>
      </c>
      <c r="H2330" s="2" t="s">
        <v>4142</v>
      </c>
      <c r="I2330" s="2" t="s">
        <v>5279</v>
      </c>
      <c r="K2330" s="2" t="s">
        <v>3245</v>
      </c>
      <c r="L2330" s="2" t="s">
        <v>6007</v>
      </c>
      <c r="N2330" s="2" t="s">
        <v>6014</v>
      </c>
      <c r="Q2330" s="2" t="e">
        <f>VLOOKUP(P2330,[1]Лист1!$J$423:$K$465,2,0)</f>
        <v>#N/A</v>
      </c>
    </row>
    <row r="2331" spans="1:17" s="2" customFormat="1" x14ac:dyDescent="0.25">
      <c r="A2331" s="2">
        <v>2329</v>
      </c>
      <c r="B2331" s="2" t="s">
        <v>347</v>
      </c>
      <c r="C2331" s="2" t="s">
        <v>6448</v>
      </c>
      <c r="D2331" s="2" t="s">
        <v>1918</v>
      </c>
      <c r="E2331" s="2" t="s">
        <v>3246</v>
      </c>
      <c r="G2331" s="2" t="s">
        <v>3906</v>
      </c>
      <c r="H2331" s="2" t="s">
        <v>4142</v>
      </c>
      <c r="I2331" s="2" t="s">
        <v>5280</v>
      </c>
      <c r="K2331" s="2" t="s">
        <v>3246</v>
      </c>
      <c r="L2331" s="2" t="s">
        <v>6007</v>
      </c>
      <c r="N2331" s="2" t="s">
        <v>6014</v>
      </c>
      <c r="Q2331" s="2" t="e">
        <f>VLOOKUP(P2331,[1]Лист1!$J$423:$K$465,2,0)</f>
        <v>#N/A</v>
      </c>
    </row>
    <row r="2332" spans="1:17" s="2" customFormat="1" x14ac:dyDescent="0.25">
      <c r="A2332" s="2">
        <v>2330</v>
      </c>
      <c r="B2332" s="2" t="s">
        <v>347</v>
      </c>
      <c r="C2332" s="2" t="s">
        <v>6448</v>
      </c>
      <c r="D2332" s="2" t="s">
        <v>1919</v>
      </c>
      <c r="E2332" s="2" t="s">
        <v>3247</v>
      </c>
      <c r="G2332" s="2" t="s">
        <v>3906</v>
      </c>
      <c r="H2332" s="2" t="s">
        <v>4142</v>
      </c>
      <c r="I2332" s="2" t="s">
        <v>4695</v>
      </c>
      <c r="K2332" s="2" t="s">
        <v>3247</v>
      </c>
      <c r="L2332" s="2" t="s">
        <v>6007</v>
      </c>
      <c r="N2332" s="2" t="s">
        <v>6014</v>
      </c>
      <c r="Q2332" s="2" t="e">
        <f>VLOOKUP(P2332,[1]Лист1!$J$423:$K$465,2,0)</f>
        <v>#N/A</v>
      </c>
    </row>
    <row r="2333" spans="1:17" s="5" customFormat="1" x14ac:dyDescent="0.25">
      <c r="A2333" s="5">
        <v>2331</v>
      </c>
      <c r="D2333" s="5" t="s">
        <v>1920</v>
      </c>
      <c r="E2333" s="5" t="s">
        <v>3248</v>
      </c>
      <c r="G2333" s="5" t="s">
        <v>3906</v>
      </c>
      <c r="H2333" s="5" t="s">
        <v>3911</v>
      </c>
      <c r="I2333" s="5" t="s">
        <v>70</v>
      </c>
      <c r="L2333" s="5" t="s">
        <v>6007</v>
      </c>
      <c r="N2333" s="5" t="s">
        <v>6014</v>
      </c>
      <c r="Q2333" s="5" t="e">
        <f>VLOOKUP(P2333,[1]Лист1!$J$423:$K$465,2,0)</f>
        <v>#N/A</v>
      </c>
    </row>
    <row r="2334" spans="1:17" s="5" customFormat="1" x14ac:dyDescent="0.25">
      <c r="A2334" s="5">
        <v>2332</v>
      </c>
      <c r="D2334" s="5" t="s">
        <v>1921</v>
      </c>
      <c r="E2334" s="5" t="s">
        <v>3249</v>
      </c>
      <c r="G2334" s="5" t="s">
        <v>3906</v>
      </c>
      <c r="H2334" s="5" t="s">
        <v>3911</v>
      </c>
      <c r="I2334" s="5" t="s">
        <v>20</v>
      </c>
      <c r="K2334" s="5" t="s">
        <v>1780</v>
      </c>
      <c r="L2334" s="5" t="s">
        <v>6007</v>
      </c>
      <c r="N2334" s="5" t="s">
        <v>6014</v>
      </c>
      <c r="Q2334" s="5" t="e">
        <f>VLOOKUP(P2334,[1]Лист1!$J$423:$K$465,2,0)</f>
        <v>#N/A</v>
      </c>
    </row>
    <row r="2335" spans="1:17" s="5" customFormat="1" x14ac:dyDescent="0.25">
      <c r="A2335" s="5">
        <v>2333</v>
      </c>
      <c r="D2335" s="5" t="s">
        <v>1822</v>
      </c>
      <c r="E2335" s="5" t="s">
        <v>3250</v>
      </c>
      <c r="G2335" s="5" t="s">
        <v>3906</v>
      </c>
      <c r="H2335" s="5" t="s">
        <v>3911</v>
      </c>
      <c r="I2335" s="5" t="s">
        <v>21</v>
      </c>
      <c r="K2335" s="5" t="s">
        <v>5827</v>
      </c>
      <c r="L2335" s="5" t="s">
        <v>6007</v>
      </c>
      <c r="N2335" s="5" t="s">
        <v>6014</v>
      </c>
      <c r="Q2335" s="5" t="e">
        <f>VLOOKUP(P2335,[1]Лист1!$J$423:$K$465,2,0)</f>
        <v>#N/A</v>
      </c>
    </row>
    <row r="2336" spans="1:17" s="5" customFormat="1" x14ac:dyDescent="0.25">
      <c r="A2336" s="5">
        <v>2334</v>
      </c>
      <c r="D2336" s="5" t="s">
        <v>1922</v>
      </c>
      <c r="E2336" s="5" t="s">
        <v>3251</v>
      </c>
      <c r="G2336" s="5" t="s">
        <v>3906</v>
      </c>
      <c r="H2336" s="5" t="s">
        <v>3911</v>
      </c>
      <c r="I2336" s="5" t="s">
        <v>22</v>
      </c>
      <c r="K2336" s="5" t="s">
        <v>5803</v>
      </c>
      <c r="L2336" s="5" t="s">
        <v>6007</v>
      </c>
      <c r="N2336" s="5" t="s">
        <v>6014</v>
      </c>
      <c r="Q2336" s="5" t="e">
        <f>VLOOKUP(P2336,[1]Лист1!$J$423:$K$465,2,0)</f>
        <v>#N/A</v>
      </c>
    </row>
    <row r="2337" spans="1:17" s="5" customFormat="1" x14ac:dyDescent="0.25">
      <c r="A2337" s="5">
        <v>2335</v>
      </c>
      <c r="D2337" s="5" t="s">
        <v>6425</v>
      </c>
      <c r="E2337" s="5" t="s">
        <v>3252</v>
      </c>
      <c r="G2337" s="5" t="s">
        <v>3906</v>
      </c>
      <c r="H2337" s="5" t="s">
        <v>3911</v>
      </c>
      <c r="I2337" s="5" t="s">
        <v>19</v>
      </c>
      <c r="K2337" s="5" t="s">
        <v>5804</v>
      </c>
      <c r="L2337" s="5" t="s">
        <v>6007</v>
      </c>
      <c r="N2337" s="5" t="s">
        <v>6014</v>
      </c>
      <c r="Q2337" s="5" t="e">
        <f>VLOOKUP(P2337,[1]Лист1!$J$423:$K$465,2,0)</f>
        <v>#N/A</v>
      </c>
    </row>
    <row r="2338" spans="1:17" s="2" customFormat="1" x14ac:dyDescent="0.25">
      <c r="A2338" s="2">
        <v>2336</v>
      </c>
      <c r="B2338" s="2" t="s">
        <v>348</v>
      </c>
      <c r="C2338" s="2" t="s">
        <v>348</v>
      </c>
      <c r="D2338" s="2" t="s">
        <v>1923</v>
      </c>
      <c r="E2338" s="2" t="s">
        <v>3253</v>
      </c>
      <c r="G2338" s="2" t="s">
        <v>3906</v>
      </c>
      <c r="H2338" s="2" t="s">
        <v>3911</v>
      </c>
      <c r="I2338" s="2" t="s">
        <v>96</v>
      </c>
      <c r="K2338" s="2" t="s">
        <v>804</v>
      </c>
      <c r="L2338" s="2" t="s">
        <v>6007</v>
      </c>
      <c r="N2338" s="2" t="s">
        <v>6014</v>
      </c>
      <c r="Q2338" s="2" t="e">
        <f>VLOOKUP(P2338,[1]Лист1!$J$423:$K$465,2,0)</f>
        <v>#N/A</v>
      </c>
    </row>
    <row r="2339" spans="1:17" s="5" customFormat="1" x14ac:dyDescent="0.25">
      <c r="A2339" s="5">
        <v>2337</v>
      </c>
      <c r="D2339" s="5" t="s">
        <v>1924</v>
      </c>
      <c r="E2339" s="5" t="s">
        <v>3254</v>
      </c>
      <c r="G2339" s="5" t="s">
        <v>3906</v>
      </c>
      <c r="H2339" s="5" t="s">
        <v>3911</v>
      </c>
      <c r="I2339" s="5" t="s">
        <v>243</v>
      </c>
      <c r="L2339" s="5" t="s">
        <v>6007</v>
      </c>
      <c r="N2339" s="5" t="s">
        <v>6014</v>
      </c>
      <c r="Q2339" s="5" t="e">
        <f>VLOOKUP(P2339,[1]Лист1!$J$423:$K$465,2,0)</f>
        <v>#N/A</v>
      </c>
    </row>
    <row r="2340" spans="1:17" s="2" customFormat="1" x14ac:dyDescent="0.25">
      <c r="A2340" s="2">
        <v>2338</v>
      </c>
      <c r="B2340" s="2" t="s">
        <v>348</v>
      </c>
      <c r="C2340" s="2" t="s">
        <v>348</v>
      </c>
      <c r="D2340" s="2" t="s">
        <v>6449</v>
      </c>
      <c r="E2340" s="2" t="s">
        <v>3255</v>
      </c>
      <c r="G2340" s="2" t="s">
        <v>3906</v>
      </c>
      <c r="H2340" s="2" t="s">
        <v>3911</v>
      </c>
      <c r="I2340" s="2" t="s">
        <v>30</v>
      </c>
      <c r="K2340" s="2" t="s">
        <v>1815</v>
      </c>
      <c r="L2340" s="2" t="s">
        <v>6007</v>
      </c>
      <c r="N2340" s="2" t="s">
        <v>6014</v>
      </c>
      <c r="Q2340" s="2" t="e">
        <f>VLOOKUP(P2340,[1]Лист1!$J$423:$K$465,2,0)</f>
        <v>#N/A</v>
      </c>
    </row>
    <row r="2341" spans="1:17" s="5" customFormat="1" x14ac:dyDescent="0.25">
      <c r="A2341" s="5">
        <v>2339</v>
      </c>
      <c r="D2341" s="5" t="s">
        <v>1925</v>
      </c>
      <c r="E2341" s="5" t="s">
        <v>3256</v>
      </c>
      <c r="G2341" s="5" t="s">
        <v>3906</v>
      </c>
      <c r="H2341" s="5" t="s">
        <v>3911</v>
      </c>
      <c r="I2341" s="5" t="s">
        <v>5281</v>
      </c>
      <c r="L2341" s="5" t="s">
        <v>6007</v>
      </c>
      <c r="N2341" s="5" t="s">
        <v>6014</v>
      </c>
      <c r="Q2341" s="5" t="e">
        <f>VLOOKUP(P2341,[1]Лист1!$J$423:$K$465,2,0)</f>
        <v>#N/A</v>
      </c>
    </row>
    <row r="2342" spans="1:17" s="5" customFormat="1" x14ac:dyDescent="0.25">
      <c r="A2342" s="5">
        <v>2340</v>
      </c>
      <c r="D2342" s="5" t="s">
        <v>1926</v>
      </c>
      <c r="E2342" s="5" t="s">
        <v>3257</v>
      </c>
      <c r="G2342" s="5" t="s">
        <v>3906</v>
      </c>
      <c r="H2342" s="5" t="s">
        <v>3911</v>
      </c>
      <c r="I2342" s="5" t="s">
        <v>5282</v>
      </c>
      <c r="L2342" s="5" t="s">
        <v>6007</v>
      </c>
      <c r="N2342" s="5" t="s">
        <v>6014</v>
      </c>
      <c r="Q2342" s="5" t="e">
        <f>VLOOKUP(P2342,[1]Лист1!$J$423:$K$465,2,0)</f>
        <v>#N/A</v>
      </c>
    </row>
    <row r="2343" spans="1:17" s="5" customFormat="1" x14ac:dyDescent="0.25">
      <c r="A2343" s="5">
        <v>2341</v>
      </c>
      <c r="D2343" s="5" t="s">
        <v>1814</v>
      </c>
      <c r="E2343" s="5" t="s">
        <v>3258</v>
      </c>
      <c r="G2343" s="5" t="s">
        <v>3906</v>
      </c>
      <c r="H2343" s="5" t="s">
        <v>3913</v>
      </c>
      <c r="I2343" s="5" t="s">
        <v>5283</v>
      </c>
      <c r="K2343" s="5" t="s">
        <v>5913</v>
      </c>
      <c r="N2343" s="5" t="s">
        <v>6014</v>
      </c>
      <c r="Q2343" s="5" t="e">
        <f>VLOOKUP(P2343,[1]Лист1!$J$423:$K$465,2,0)</f>
        <v>#N/A</v>
      </c>
    </row>
    <row r="2344" spans="1:17" s="5" customFormat="1" x14ac:dyDescent="0.25">
      <c r="A2344" s="5">
        <v>2342</v>
      </c>
      <c r="D2344" s="5" t="s">
        <v>1921</v>
      </c>
      <c r="E2344" s="5" t="s">
        <v>3259</v>
      </c>
      <c r="G2344" s="5" t="s">
        <v>3906</v>
      </c>
      <c r="H2344" s="5" t="s">
        <v>3913</v>
      </c>
      <c r="I2344" s="5" t="s">
        <v>20</v>
      </c>
      <c r="K2344" s="5" t="s">
        <v>1780</v>
      </c>
      <c r="N2344" s="5" t="s">
        <v>6014</v>
      </c>
      <c r="Q2344" s="5" t="e">
        <f>VLOOKUP(P2344,[1]Лист1!$J$423:$K$465,2,0)</f>
        <v>#N/A</v>
      </c>
    </row>
    <row r="2345" spans="1:17" s="5" customFormat="1" x14ac:dyDescent="0.25">
      <c r="A2345" s="5">
        <v>2343</v>
      </c>
      <c r="D2345" s="5" t="s">
        <v>1927</v>
      </c>
      <c r="E2345" s="5" t="s">
        <v>3260</v>
      </c>
      <c r="G2345" s="5" t="s">
        <v>3906</v>
      </c>
      <c r="H2345" s="5" t="s">
        <v>3913</v>
      </c>
      <c r="I2345" s="5" t="s">
        <v>21</v>
      </c>
      <c r="K2345" s="5" t="s">
        <v>5827</v>
      </c>
      <c r="N2345" s="5" t="s">
        <v>6014</v>
      </c>
      <c r="Q2345" s="5" t="e">
        <f>VLOOKUP(P2345,[1]Лист1!$J$423:$K$465,2,0)</f>
        <v>#N/A</v>
      </c>
    </row>
    <row r="2346" spans="1:17" s="5" customFormat="1" x14ac:dyDescent="0.25">
      <c r="A2346" s="5">
        <v>2344</v>
      </c>
      <c r="D2346" s="5" t="s">
        <v>1922</v>
      </c>
      <c r="E2346" s="5" t="s">
        <v>3251</v>
      </c>
      <c r="G2346" s="5" t="s">
        <v>3906</v>
      </c>
      <c r="H2346" s="5" t="s">
        <v>3913</v>
      </c>
      <c r="I2346" s="5" t="s">
        <v>22</v>
      </c>
      <c r="K2346" s="5" t="s">
        <v>5803</v>
      </c>
      <c r="N2346" s="5" t="s">
        <v>6014</v>
      </c>
      <c r="Q2346" s="5" t="e">
        <f>VLOOKUP(P2346,[1]Лист1!$J$423:$K$465,2,0)</f>
        <v>#N/A</v>
      </c>
    </row>
    <row r="2347" spans="1:17" s="5" customFormat="1" x14ac:dyDescent="0.25">
      <c r="A2347" s="5">
        <v>2345</v>
      </c>
      <c r="D2347" s="5" t="s">
        <v>1928</v>
      </c>
      <c r="E2347" s="5" t="s">
        <v>3261</v>
      </c>
      <c r="G2347" s="5" t="s">
        <v>3906</v>
      </c>
      <c r="H2347" s="5" t="s">
        <v>3913</v>
      </c>
      <c r="I2347" s="5" t="s">
        <v>19</v>
      </c>
      <c r="K2347" s="5" t="s">
        <v>5804</v>
      </c>
      <c r="N2347" s="5" t="s">
        <v>6014</v>
      </c>
      <c r="Q2347" s="5" t="e">
        <f>VLOOKUP(P2347,[1]Лист1!$J$423:$K$465,2,0)</f>
        <v>#N/A</v>
      </c>
    </row>
    <row r="2348" spans="1:17" s="2" customFormat="1" x14ac:dyDescent="0.25">
      <c r="A2348" s="2">
        <v>2346</v>
      </c>
      <c r="B2348" s="2" t="s">
        <v>6446</v>
      </c>
      <c r="C2348" s="2" t="s">
        <v>6446</v>
      </c>
      <c r="D2348" s="2" t="s">
        <v>1929</v>
      </c>
      <c r="E2348" s="2" t="s">
        <v>3262</v>
      </c>
      <c r="G2348" s="2" t="s">
        <v>3906</v>
      </c>
      <c r="H2348" s="2" t="s">
        <v>3913</v>
      </c>
      <c r="I2348" s="2" t="s">
        <v>5284</v>
      </c>
      <c r="K2348" s="2" t="s">
        <v>5914</v>
      </c>
      <c r="N2348" s="2" t="s">
        <v>6014</v>
      </c>
      <c r="Q2348" s="2" t="e">
        <f>VLOOKUP(P2348,[1]Лист1!$J$423:$K$465,2,0)</f>
        <v>#N/A</v>
      </c>
    </row>
    <row r="2349" spans="1:17" s="2" customFormat="1" x14ac:dyDescent="0.25">
      <c r="A2349" s="2">
        <v>2347</v>
      </c>
      <c r="B2349" s="2" t="s">
        <v>6446</v>
      </c>
      <c r="C2349" s="2" t="s">
        <v>6446</v>
      </c>
      <c r="D2349" s="2" t="s">
        <v>1930</v>
      </c>
      <c r="E2349" s="2" t="s">
        <v>3263</v>
      </c>
      <c r="G2349" s="2" t="s">
        <v>3906</v>
      </c>
      <c r="H2349" s="2" t="s">
        <v>3913</v>
      </c>
      <c r="I2349" s="2" t="s">
        <v>5285</v>
      </c>
      <c r="K2349" s="2" t="s">
        <v>5915</v>
      </c>
      <c r="N2349" s="2" t="s">
        <v>6014</v>
      </c>
      <c r="Q2349" s="2" t="e">
        <f>VLOOKUP(P2349,[1]Лист1!$J$423:$K$465,2,0)</f>
        <v>#N/A</v>
      </c>
    </row>
    <row r="2350" spans="1:17" s="2" customFormat="1" x14ac:dyDescent="0.25">
      <c r="A2350" s="2">
        <v>2348</v>
      </c>
      <c r="B2350" s="2" t="s">
        <v>6446</v>
      </c>
      <c r="C2350" s="2" t="s">
        <v>6446</v>
      </c>
      <c r="D2350" s="2" t="s">
        <v>1931</v>
      </c>
      <c r="E2350" s="2" t="s">
        <v>3264</v>
      </c>
      <c r="G2350" s="2" t="s">
        <v>3906</v>
      </c>
      <c r="H2350" s="2" t="s">
        <v>3913</v>
      </c>
      <c r="I2350" s="2" t="s">
        <v>5286</v>
      </c>
      <c r="K2350" s="2" t="s">
        <v>3264</v>
      </c>
      <c r="N2350" s="2" t="s">
        <v>6014</v>
      </c>
      <c r="Q2350" s="2" t="e">
        <f>VLOOKUP(P2350,[1]Лист1!$J$423:$K$465,2,0)</f>
        <v>#N/A</v>
      </c>
    </row>
    <row r="2351" spans="1:17" s="2" customFormat="1" x14ac:dyDescent="0.25">
      <c r="A2351" s="2">
        <v>2349</v>
      </c>
      <c r="B2351" s="2" t="s">
        <v>6446</v>
      </c>
      <c r="C2351" s="2" t="s">
        <v>6446</v>
      </c>
      <c r="D2351" s="2" t="s">
        <v>1932</v>
      </c>
      <c r="E2351" s="2" t="s">
        <v>3265</v>
      </c>
      <c r="G2351" s="2" t="s">
        <v>3906</v>
      </c>
      <c r="H2351" s="2" t="s">
        <v>3913</v>
      </c>
      <c r="I2351" s="2" t="s">
        <v>5287</v>
      </c>
      <c r="K2351" s="2" t="s">
        <v>3265</v>
      </c>
      <c r="N2351" s="2" t="s">
        <v>6014</v>
      </c>
      <c r="Q2351" s="2" t="e">
        <f>VLOOKUP(P2351,[1]Лист1!$J$423:$K$465,2,0)</f>
        <v>#N/A</v>
      </c>
    </row>
    <row r="2352" spans="1:17" s="2" customFormat="1" x14ac:dyDescent="0.25">
      <c r="A2352" s="2">
        <v>2350</v>
      </c>
      <c r="B2352" s="2" t="s">
        <v>6446</v>
      </c>
      <c r="C2352" s="2" t="s">
        <v>6446</v>
      </c>
      <c r="D2352" s="2" t="s">
        <v>1933</v>
      </c>
      <c r="E2352" s="2" t="s">
        <v>3266</v>
      </c>
      <c r="G2352" s="2" t="s">
        <v>3906</v>
      </c>
      <c r="H2352" s="2" t="s">
        <v>3913</v>
      </c>
      <c r="I2352" s="2" t="s">
        <v>75</v>
      </c>
      <c r="K2352" s="2" t="s">
        <v>5809</v>
      </c>
      <c r="N2352" s="2" t="s">
        <v>6014</v>
      </c>
      <c r="Q2352" s="2" t="e">
        <f>VLOOKUP(P2352,[1]Лист1!$J$423:$K$465,2,0)</f>
        <v>#N/A</v>
      </c>
    </row>
    <row r="2353" spans="1:17" s="2" customFormat="1" x14ac:dyDescent="0.25">
      <c r="A2353" s="2">
        <v>2351</v>
      </c>
      <c r="B2353" s="2" t="s">
        <v>6446</v>
      </c>
      <c r="C2353" s="2" t="s">
        <v>6446</v>
      </c>
      <c r="D2353" s="2" t="s">
        <v>1934</v>
      </c>
      <c r="E2353" s="2" t="s">
        <v>3267</v>
      </c>
      <c r="G2353" s="2" t="s">
        <v>3906</v>
      </c>
      <c r="H2353" s="2" t="s">
        <v>3913</v>
      </c>
      <c r="I2353" s="2" t="s">
        <v>5288</v>
      </c>
      <c r="K2353" s="2" t="s">
        <v>5916</v>
      </c>
      <c r="N2353" s="2" t="s">
        <v>6014</v>
      </c>
      <c r="Q2353" s="2" t="e">
        <f>VLOOKUP(P2353,[1]Лист1!$J$423:$K$465,2,0)</f>
        <v>#N/A</v>
      </c>
    </row>
    <row r="2354" spans="1:17" s="2" customFormat="1" x14ac:dyDescent="0.25">
      <c r="A2354" s="2">
        <v>2352</v>
      </c>
      <c r="B2354" s="2" t="s">
        <v>6446</v>
      </c>
      <c r="C2354" s="2" t="s">
        <v>6446</v>
      </c>
      <c r="D2354" s="2" t="s">
        <v>1935</v>
      </c>
      <c r="E2354" s="2" t="s">
        <v>3268</v>
      </c>
      <c r="G2354" s="2" t="s">
        <v>3906</v>
      </c>
      <c r="H2354" s="2" t="s">
        <v>3913</v>
      </c>
      <c r="I2354" s="2" t="s">
        <v>5289</v>
      </c>
      <c r="K2354" s="2" t="s">
        <v>5917</v>
      </c>
      <c r="N2354" s="2" t="s">
        <v>6014</v>
      </c>
      <c r="Q2354" s="2" t="e">
        <f>VLOOKUP(P2354,[1]Лист1!$J$423:$K$465,2,0)</f>
        <v>#N/A</v>
      </c>
    </row>
    <row r="2355" spans="1:17" s="2" customFormat="1" x14ac:dyDescent="0.25">
      <c r="A2355" s="2">
        <v>2353</v>
      </c>
      <c r="B2355" s="2" t="s">
        <v>6446</v>
      </c>
      <c r="C2355" s="2" t="s">
        <v>6446</v>
      </c>
      <c r="D2355" s="2" t="s">
        <v>1936</v>
      </c>
      <c r="E2355" s="2" t="s">
        <v>3269</v>
      </c>
      <c r="G2355" s="2" t="s">
        <v>3906</v>
      </c>
      <c r="H2355" s="2" t="s">
        <v>3913</v>
      </c>
      <c r="I2355" s="2" t="s">
        <v>5088</v>
      </c>
      <c r="K2355" s="2" t="s">
        <v>3269</v>
      </c>
      <c r="N2355" s="2" t="s">
        <v>6014</v>
      </c>
      <c r="Q2355" s="2" t="e">
        <f>VLOOKUP(P2355,[1]Лист1!$J$423:$K$465,2,0)</f>
        <v>#N/A</v>
      </c>
    </row>
    <row r="2356" spans="1:17" s="2" customFormat="1" x14ac:dyDescent="0.25">
      <c r="A2356" s="2">
        <v>2354</v>
      </c>
      <c r="B2356" s="2" t="s">
        <v>6446</v>
      </c>
      <c r="C2356" s="2" t="s">
        <v>6446</v>
      </c>
      <c r="D2356" s="2" t="s">
        <v>1937</v>
      </c>
      <c r="E2356" s="2" t="s">
        <v>3270</v>
      </c>
      <c r="G2356" s="2" t="s">
        <v>3906</v>
      </c>
      <c r="H2356" s="2" t="s">
        <v>3913</v>
      </c>
      <c r="I2356" s="2" t="s">
        <v>96</v>
      </c>
      <c r="K2356" s="2" t="s">
        <v>1339</v>
      </c>
      <c r="N2356" s="2" t="s">
        <v>6014</v>
      </c>
      <c r="Q2356" s="2" t="e">
        <f>VLOOKUP(P2356,[1]Лист1!$J$423:$K$465,2,0)</f>
        <v>#N/A</v>
      </c>
    </row>
    <row r="2357" spans="1:17" s="2" customFormat="1" x14ac:dyDescent="0.25">
      <c r="A2357" s="2">
        <v>2355</v>
      </c>
      <c r="B2357" s="2" t="s">
        <v>6446</v>
      </c>
      <c r="C2357" s="2" t="s">
        <v>6446</v>
      </c>
      <c r="D2357" s="2" t="s">
        <v>1938</v>
      </c>
      <c r="E2357" s="2" t="s">
        <v>3271</v>
      </c>
      <c r="G2357" s="2" t="s">
        <v>3906</v>
      </c>
      <c r="H2357" s="2" t="s">
        <v>3913</v>
      </c>
      <c r="I2357" s="2" t="s">
        <v>100</v>
      </c>
      <c r="K2357" s="2" t="s">
        <v>5918</v>
      </c>
      <c r="N2357" s="2" t="s">
        <v>6014</v>
      </c>
      <c r="Q2357" s="2" t="e">
        <f>VLOOKUP(P2357,[1]Лист1!$J$423:$K$465,2,0)</f>
        <v>#N/A</v>
      </c>
    </row>
    <row r="2358" spans="1:17" s="2" customFormat="1" x14ac:dyDescent="0.25">
      <c r="A2358" s="2">
        <v>2356</v>
      </c>
      <c r="B2358" s="2" t="s">
        <v>6446</v>
      </c>
      <c r="C2358" s="2" t="s">
        <v>6446</v>
      </c>
      <c r="D2358" s="2" t="s">
        <v>1938</v>
      </c>
      <c r="E2358" s="2" t="s">
        <v>3271</v>
      </c>
      <c r="G2358" s="2" t="s">
        <v>3906</v>
      </c>
      <c r="H2358" s="2" t="s">
        <v>3913</v>
      </c>
      <c r="I2358" s="2" t="s">
        <v>5290</v>
      </c>
      <c r="K2358" s="2" t="s">
        <v>5918</v>
      </c>
      <c r="N2358" s="2" t="s">
        <v>6014</v>
      </c>
      <c r="Q2358" s="2" t="e">
        <f>VLOOKUP(P2358,[1]Лист1!$J$423:$K$465,2,0)</f>
        <v>#N/A</v>
      </c>
    </row>
    <row r="2359" spans="1:17" s="2" customFormat="1" x14ac:dyDescent="0.25">
      <c r="A2359" s="2">
        <v>2357</v>
      </c>
      <c r="B2359" s="2" t="s">
        <v>6446</v>
      </c>
      <c r="C2359" s="2" t="s">
        <v>6446</v>
      </c>
      <c r="D2359" s="2" t="s">
        <v>1939</v>
      </c>
      <c r="E2359" s="2" t="s">
        <v>3272</v>
      </c>
      <c r="G2359" s="2" t="s">
        <v>3906</v>
      </c>
      <c r="H2359" s="2" t="s">
        <v>3913</v>
      </c>
      <c r="I2359" s="2" t="s">
        <v>235</v>
      </c>
      <c r="K2359" s="2" t="s">
        <v>5919</v>
      </c>
      <c r="N2359" s="2" t="s">
        <v>6014</v>
      </c>
      <c r="Q2359" s="2" t="e">
        <f>VLOOKUP(P2359,[1]Лист1!$J$423:$K$465,2,0)</f>
        <v>#N/A</v>
      </c>
    </row>
    <row r="2360" spans="1:17" s="2" customFormat="1" x14ac:dyDescent="0.25">
      <c r="A2360" s="2">
        <v>2358</v>
      </c>
      <c r="B2360" s="2" t="s">
        <v>6446</v>
      </c>
      <c r="C2360" s="2" t="s">
        <v>6446</v>
      </c>
      <c r="D2360" s="2" t="s">
        <v>1940</v>
      </c>
      <c r="E2360" s="2" t="s">
        <v>3273</v>
      </c>
      <c r="G2360" s="2" t="s">
        <v>3906</v>
      </c>
      <c r="H2360" s="2" t="s">
        <v>3913</v>
      </c>
      <c r="I2360" s="2" t="s">
        <v>5291</v>
      </c>
      <c r="K2360" s="2" t="s">
        <v>5920</v>
      </c>
      <c r="N2360" s="2" t="s">
        <v>6014</v>
      </c>
      <c r="Q2360" s="2" t="e">
        <f>VLOOKUP(P2360,[1]Лист1!$J$423:$K$465,2,0)</f>
        <v>#N/A</v>
      </c>
    </row>
    <row r="2361" spans="1:17" s="2" customFormat="1" x14ac:dyDescent="0.25">
      <c r="A2361" s="2">
        <v>2359</v>
      </c>
      <c r="B2361" s="2" t="s">
        <v>6446</v>
      </c>
      <c r="C2361" s="2" t="s">
        <v>6446</v>
      </c>
      <c r="D2361" s="2" t="s">
        <v>1941</v>
      </c>
      <c r="E2361" s="2" t="s">
        <v>3274</v>
      </c>
      <c r="G2361" s="2" t="s">
        <v>3906</v>
      </c>
      <c r="H2361" s="2" t="s">
        <v>3913</v>
      </c>
      <c r="I2361" s="2" t="s">
        <v>5292</v>
      </c>
      <c r="K2361" s="2" t="s">
        <v>722</v>
      </c>
      <c r="N2361" s="2" t="s">
        <v>6014</v>
      </c>
      <c r="Q2361" s="2" t="e">
        <f>VLOOKUP(P2361,[1]Лист1!$J$423:$K$465,2,0)</f>
        <v>#N/A</v>
      </c>
    </row>
    <row r="2362" spans="1:17" s="2" customFormat="1" x14ac:dyDescent="0.25">
      <c r="A2362" s="2">
        <v>2360</v>
      </c>
      <c r="B2362" s="2" t="s">
        <v>6446</v>
      </c>
      <c r="C2362" s="2" t="s">
        <v>6446</v>
      </c>
      <c r="D2362" s="2" t="s">
        <v>1942</v>
      </c>
      <c r="G2362" s="2" t="s">
        <v>3906</v>
      </c>
      <c r="H2362" s="2" t="s">
        <v>3913</v>
      </c>
      <c r="I2362" s="2" t="s">
        <v>5293</v>
      </c>
      <c r="K2362" s="2" t="s">
        <v>5921</v>
      </c>
      <c r="N2362" s="2" t="s">
        <v>6014</v>
      </c>
      <c r="Q2362" s="2" t="e">
        <f>VLOOKUP(P2362,[1]Лист1!$J$423:$K$465,2,0)</f>
        <v>#N/A</v>
      </c>
    </row>
    <row r="2363" spans="1:17" s="2" customFormat="1" x14ac:dyDescent="0.25">
      <c r="A2363" s="2">
        <v>2361</v>
      </c>
      <c r="B2363" s="2" t="s">
        <v>6446</v>
      </c>
      <c r="C2363" s="2" t="s">
        <v>6446</v>
      </c>
      <c r="D2363" s="2" t="s">
        <v>1943</v>
      </c>
      <c r="E2363" s="2" t="s">
        <v>3275</v>
      </c>
      <c r="G2363" s="2" t="s">
        <v>3906</v>
      </c>
      <c r="H2363" s="2" t="s">
        <v>3913</v>
      </c>
      <c r="I2363" s="2" t="s">
        <v>5294</v>
      </c>
      <c r="K2363" s="2" t="s">
        <v>5922</v>
      </c>
      <c r="N2363" s="2" t="s">
        <v>6014</v>
      </c>
      <c r="Q2363" s="2" t="e">
        <f>VLOOKUP(P2363,[1]Лист1!$J$423:$K$465,2,0)</f>
        <v>#N/A</v>
      </c>
    </row>
    <row r="2364" spans="1:17" s="2" customFormat="1" x14ac:dyDescent="0.25">
      <c r="A2364" s="2">
        <v>2362</v>
      </c>
      <c r="B2364" s="2" t="s">
        <v>6446</v>
      </c>
      <c r="C2364" s="2" t="s">
        <v>6446</v>
      </c>
      <c r="D2364" s="2" t="s">
        <v>1944</v>
      </c>
      <c r="G2364" s="2" t="s">
        <v>3906</v>
      </c>
      <c r="H2364" s="2" t="s">
        <v>3913</v>
      </c>
      <c r="I2364" s="2" t="s">
        <v>5295</v>
      </c>
      <c r="K2364" s="2" t="s">
        <v>5923</v>
      </c>
      <c r="N2364" s="2" t="s">
        <v>6014</v>
      </c>
      <c r="Q2364" s="2" t="e">
        <f>VLOOKUP(P2364,[1]Лист1!$J$423:$K$465,2,0)</f>
        <v>#N/A</v>
      </c>
    </row>
    <row r="2365" spans="1:17" s="2" customFormat="1" x14ac:dyDescent="0.25">
      <c r="A2365" s="2">
        <v>2363</v>
      </c>
      <c r="B2365" s="2" t="s">
        <v>6446</v>
      </c>
      <c r="C2365" s="2" t="s">
        <v>6446</v>
      </c>
      <c r="D2365" s="2" t="s">
        <v>1945</v>
      </c>
      <c r="E2365" s="2" t="s">
        <v>3276</v>
      </c>
      <c r="G2365" s="2" t="s">
        <v>3906</v>
      </c>
      <c r="H2365" s="2" t="s">
        <v>3913</v>
      </c>
      <c r="I2365" s="2" t="s">
        <v>71</v>
      </c>
      <c r="K2365" s="2" t="s">
        <v>3276</v>
      </c>
      <c r="N2365" s="2" t="s">
        <v>6014</v>
      </c>
      <c r="Q2365" s="2" t="e">
        <f>VLOOKUP(P2365,[1]Лист1!$J$423:$K$465,2,0)</f>
        <v>#N/A</v>
      </c>
    </row>
    <row r="2366" spans="1:17" s="2" customFormat="1" x14ac:dyDescent="0.25">
      <c r="A2366" s="2">
        <v>2364</v>
      </c>
      <c r="B2366" s="2" t="s">
        <v>6446</v>
      </c>
      <c r="C2366" s="2" t="s">
        <v>6446</v>
      </c>
      <c r="D2366" s="2" t="s">
        <v>1946</v>
      </c>
      <c r="E2366" s="2" t="s">
        <v>3277</v>
      </c>
      <c r="G2366" s="2" t="s">
        <v>3906</v>
      </c>
      <c r="H2366" s="2" t="s">
        <v>3913</v>
      </c>
      <c r="I2366" s="2" t="s">
        <v>5296</v>
      </c>
      <c r="K2366" s="2" t="s">
        <v>3277</v>
      </c>
      <c r="N2366" s="2" t="s">
        <v>6014</v>
      </c>
      <c r="Q2366" s="2" t="e">
        <f>VLOOKUP(P2366,[1]Лист1!$J$423:$K$465,2,0)</f>
        <v>#N/A</v>
      </c>
    </row>
    <row r="2367" spans="1:17" s="2" customFormat="1" x14ac:dyDescent="0.25">
      <c r="A2367" s="2">
        <v>2365</v>
      </c>
      <c r="B2367" s="2" t="s">
        <v>6446</v>
      </c>
      <c r="C2367" s="2" t="s">
        <v>6446</v>
      </c>
      <c r="D2367" s="2" t="s">
        <v>1947</v>
      </c>
      <c r="E2367" s="2" t="s">
        <v>3278</v>
      </c>
      <c r="G2367" s="2" t="s">
        <v>3906</v>
      </c>
      <c r="H2367" s="2" t="s">
        <v>3913</v>
      </c>
      <c r="I2367" s="2" t="s">
        <v>72</v>
      </c>
      <c r="K2367" s="2" t="s">
        <v>3278</v>
      </c>
      <c r="N2367" s="2" t="s">
        <v>6014</v>
      </c>
      <c r="Q2367" s="2" t="e">
        <f>VLOOKUP(P2367,[1]Лист1!$J$423:$K$465,2,0)</f>
        <v>#N/A</v>
      </c>
    </row>
    <row r="2368" spans="1:17" s="2" customFormat="1" x14ac:dyDescent="0.25">
      <c r="A2368" s="2">
        <v>2366</v>
      </c>
      <c r="B2368" s="2" t="s">
        <v>6446</v>
      </c>
      <c r="C2368" s="2" t="s">
        <v>6446</v>
      </c>
      <c r="D2368" s="2" t="s">
        <v>1948</v>
      </c>
      <c r="E2368" s="2" t="s">
        <v>3279</v>
      </c>
      <c r="G2368" s="2" t="s">
        <v>3906</v>
      </c>
      <c r="H2368" s="2" t="s">
        <v>3913</v>
      </c>
      <c r="I2368" s="2" t="s">
        <v>5297</v>
      </c>
      <c r="K2368" s="2" t="s">
        <v>3279</v>
      </c>
      <c r="N2368" s="2" t="s">
        <v>6014</v>
      </c>
      <c r="Q2368" s="2" t="e">
        <f>VLOOKUP(P2368,[1]Лист1!$J$423:$K$465,2,0)</f>
        <v>#N/A</v>
      </c>
    </row>
    <row r="2369" spans="1:17" s="2" customFormat="1" x14ac:dyDescent="0.25">
      <c r="A2369" s="2">
        <v>2367</v>
      </c>
      <c r="B2369" s="2" t="s">
        <v>6446</v>
      </c>
      <c r="C2369" s="2" t="s">
        <v>6446</v>
      </c>
      <c r="D2369" s="2" t="s">
        <v>1833</v>
      </c>
      <c r="E2369" s="2" t="s">
        <v>3280</v>
      </c>
      <c r="G2369" s="2" t="s">
        <v>3906</v>
      </c>
      <c r="H2369" s="2" t="s">
        <v>3913</v>
      </c>
      <c r="I2369" s="2" t="s">
        <v>74</v>
      </c>
      <c r="K2369" s="2" t="s">
        <v>5924</v>
      </c>
      <c r="N2369" s="2" t="s">
        <v>6014</v>
      </c>
      <c r="Q2369" s="2" t="e">
        <f>VLOOKUP(P2369,[1]Лист1!$J$423:$K$465,2,0)</f>
        <v>#N/A</v>
      </c>
    </row>
    <row r="2370" spans="1:17" s="2" customFormat="1" x14ac:dyDescent="0.25">
      <c r="A2370" s="2">
        <v>2368</v>
      </c>
      <c r="B2370" s="2" t="s">
        <v>6446</v>
      </c>
      <c r="C2370" s="2" t="s">
        <v>6446</v>
      </c>
      <c r="D2370" s="2" t="s">
        <v>1949</v>
      </c>
      <c r="E2370" s="2" t="s">
        <v>3281</v>
      </c>
      <c r="G2370" s="2" t="s">
        <v>3906</v>
      </c>
      <c r="H2370" s="2" t="s">
        <v>3913</v>
      </c>
      <c r="I2370" s="2" t="s">
        <v>5298</v>
      </c>
      <c r="K2370" s="2" t="s">
        <v>3281</v>
      </c>
      <c r="N2370" s="2" t="s">
        <v>6014</v>
      </c>
      <c r="Q2370" s="2" t="e">
        <f>VLOOKUP(P2370,[1]Лист1!$J$423:$K$465,2,0)</f>
        <v>#N/A</v>
      </c>
    </row>
    <row r="2371" spans="1:17" s="2" customFormat="1" x14ac:dyDescent="0.25">
      <c r="A2371" s="2">
        <v>2369</v>
      </c>
      <c r="B2371" s="2" t="s">
        <v>6446</v>
      </c>
      <c r="C2371" s="2" t="s">
        <v>6446</v>
      </c>
      <c r="D2371" s="2" t="s">
        <v>1950</v>
      </c>
      <c r="E2371" s="2" t="s">
        <v>3282</v>
      </c>
      <c r="G2371" s="2" t="s">
        <v>3906</v>
      </c>
      <c r="H2371" s="2" t="s">
        <v>3913</v>
      </c>
      <c r="I2371" s="2" t="s">
        <v>5299</v>
      </c>
      <c r="K2371" s="2" t="s">
        <v>5925</v>
      </c>
      <c r="N2371" s="2" t="s">
        <v>6014</v>
      </c>
      <c r="Q2371" s="2" t="e">
        <f>VLOOKUP(P2371,[1]Лист1!$J$423:$K$465,2,0)</f>
        <v>#N/A</v>
      </c>
    </row>
    <row r="2372" spans="1:17" s="2" customFormat="1" x14ac:dyDescent="0.25">
      <c r="A2372" s="2">
        <v>2370</v>
      </c>
      <c r="B2372" s="2" t="s">
        <v>6446</v>
      </c>
      <c r="C2372" s="2" t="s">
        <v>6446</v>
      </c>
      <c r="D2372" s="2" t="s">
        <v>1951</v>
      </c>
      <c r="E2372" s="2" t="s">
        <v>3283</v>
      </c>
      <c r="G2372" s="2" t="s">
        <v>3906</v>
      </c>
      <c r="H2372" s="2" t="s">
        <v>3913</v>
      </c>
      <c r="I2372" s="2" t="s">
        <v>244</v>
      </c>
      <c r="K2372" s="2" t="s">
        <v>5926</v>
      </c>
      <c r="N2372" s="2" t="s">
        <v>6014</v>
      </c>
      <c r="Q2372" s="2" t="e">
        <f>VLOOKUP(P2372,[1]Лист1!$J$423:$K$465,2,0)</f>
        <v>#N/A</v>
      </c>
    </row>
    <row r="2373" spans="1:17" s="2" customFormat="1" x14ac:dyDescent="0.25">
      <c r="A2373" s="2">
        <v>2371</v>
      </c>
      <c r="B2373" s="2" t="s">
        <v>6446</v>
      </c>
      <c r="C2373" s="2" t="s">
        <v>6446</v>
      </c>
      <c r="D2373" s="2" t="s">
        <v>1952</v>
      </c>
      <c r="E2373" s="2" t="s">
        <v>3284</v>
      </c>
      <c r="G2373" s="2" t="s">
        <v>3906</v>
      </c>
      <c r="H2373" s="2" t="s">
        <v>3913</v>
      </c>
      <c r="I2373" s="2" t="s">
        <v>4162</v>
      </c>
      <c r="K2373" s="2" t="s">
        <v>5927</v>
      </c>
      <c r="N2373" s="2" t="s">
        <v>6014</v>
      </c>
      <c r="Q2373" s="2" t="e">
        <f>VLOOKUP(P2373,[1]Лист1!$J$423:$K$465,2,0)</f>
        <v>#N/A</v>
      </c>
    </row>
    <row r="2374" spans="1:17" s="2" customFormat="1" x14ac:dyDescent="0.25">
      <c r="A2374" s="2">
        <v>2372</v>
      </c>
      <c r="B2374" s="2" t="s">
        <v>6446</v>
      </c>
      <c r="C2374" s="2" t="s">
        <v>6446</v>
      </c>
      <c r="D2374" s="2" t="s">
        <v>1953</v>
      </c>
      <c r="E2374" s="2" t="s">
        <v>3285</v>
      </c>
      <c r="G2374" s="2" t="s">
        <v>3906</v>
      </c>
      <c r="H2374" s="2" t="s">
        <v>3913</v>
      </c>
      <c r="I2374" s="2" t="s">
        <v>5300</v>
      </c>
      <c r="K2374" s="2" t="s">
        <v>5928</v>
      </c>
      <c r="N2374" s="2" t="s">
        <v>6014</v>
      </c>
      <c r="Q2374" s="2" t="e">
        <f>VLOOKUP(P2374,[1]Лист1!$J$423:$K$465,2,0)</f>
        <v>#N/A</v>
      </c>
    </row>
    <row r="2375" spans="1:17" s="2" customFormat="1" x14ac:dyDescent="0.25">
      <c r="A2375" s="2">
        <v>2373</v>
      </c>
      <c r="B2375" s="2" t="s">
        <v>6446</v>
      </c>
      <c r="C2375" s="2" t="s">
        <v>6446</v>
      </c>
      <c r="D2375" s="2" t="s">
        <v>1954</v>
      </c>
      <c r="E2375" s="2" t="s">
        <v>3286</v>
      </c>
      <c r="G2375" s="2" t="s">
        <v>3906</v>
      </c>
      <c r="H2375" s="2" t="s">
        <v>3913</v>
      </c>
      <c r="I2375" s="2" t="s">
        <v>5301</v>
      </c>
      <c r="K2375" s="2" t="s">
        <v>5915</v>
      </c>
      <c r="N2375" s="2" t="s">
        <v>6014</v>
      </c>
      <c r="Q2375" s="2" t="e">
        <f>VLOOKUP(P2375,[1]Лист1!$J$423:$K$465,2,0)</f>
        <v>#N/A</v>
      </c>
    </row>
    <row r="2376" spans="1:17" s="2" customFormat="1" x14ac:dyDescent="0.25">
      <c r="A2376" s="2">
        <v>2374</v>
      </c>
      <c r="B2376" s="2" t="s">
        <v>6446</v>
      </c>
      <c r="C2376" s="2" t="s">
        <v>6446</v>
      </c>
      <c r="D2376" s="2" t="s">
        <v>1955</v>
      </c>
      <c r="E2376" s="2" t="s">
        <v>3287</v>
      </c>
      <c r="G2376" s="2" t="s">
        <v>3906</v>
      </c>
      <c r="H2376" s="2" t="s">
        <v>3913</v>
      </c>
      <c r="I2376" s="2" t="s">
        <v>5302</v>
      </c>
      <c r="K2376" s="2" t="s">
        <v>5929</v>
      </c>
      <c r="N2376" s="2" t="s">
        <v>6014</v>
      </c>
      <c r="Q2376" s="2" t="e">
        <f>VLOOKUP(P2376,[1]Лист1!$J$423:$K$465,2,0)</f>
        <v>#N/A</v>
      </c>
    </row>
    <row r="2377" spans="1:17" s="2" customFormat="1" x14ac:dyDescent="0.25">
      <c r="A2377" s="2">
        <v>2375</v>
      </c>
      <c r="B2377" s="2" t="s">
        <v>6446</v>
      </c>
      <c r="C2377" s="2" t="s">
        <v>6446</v>
      </c>
      <c r="D2377" s="2" t="s">
        <v>1956</v>
      </c>
      <c r="E2377" s="2" t="s">
        <v>3288</v>
      </c>
      <c r="G2377" s="2" t="s">
        <v>3906</v>
      </c>
      <c r="H2377" s="2" t="s">
        <v>3913</v>
      </c>
      <c r="I2377" s="2" t="s">
        <v>5303</v>
      </c>
      <c r="K2377" s="2" t="s">
        <v>5930</v>
      </c>
      <c r="N2377" s="2" t="s">
        <v>6014</v>
      </c>
      <c r="Q2377" s="2" t="e">
        <f>VLOOKUP(P2377,[1]Лист1!$J$423:$K$465,2,0)</f>
        <v>#N/A</v>
      </c>
    </row>
    <row r="2378" spans="1:17" s="2" customFormat="1" x14ac:dyDescent="0.25">
      <c r="A2378" s="2">
        <v>2376</v>
      </c>
      <c r="B2378" s="2" t="s">
        <v>6446</v>
      </c>
      <c r="C2378" s="2" t="s">
        <v>6446</v>
      </c>
      <c r="D2378" s="2" t="s">
        <v>1957</v>
      </c>
      <c r="E2378" s="2" t="s">
        <v>3289</v>
      </c>
      <c r="G2378" s="2" t="s">
        <v>3906</v>
      </c>
      <c r="H2378" s="2" t="s">
        <v>3913</v>
      </c>
      <c r="I2378" s="2" t="s">
        <v>5304</v>
      </c>
      <c r="K2378" s="2" t="s">
        <v>5931</v>
      </c>
      <c r="N2378" s="2" t="s">
        <v>6014</v>
      </c>
      <c r="Q2378" s="2" t="e">
        <f>VLOOKUP(P2378,[1]Лист1!$J$423:$K$465,2,0)</f>
        <v>#N/A</v>
      </c>
    </row>
    <row r="2379" spans="1:17" s="2" customFormat="1" x14ac:dyDescent="0.25">
      <c r="A2379" s="2">
        <v>2377</v>
      </c>
      <c r="B2379" s="2" t="s">
        <v>6446</v>
      </c>
      <c r="C2379" s="2" t="s">
        <v>6446</v>
      </c>
      <c r="D2379" s="2" t="s">
        <v>1958</v>
      </c>
      <c r="E2379" s="2" t="s">
        <v>3290</v>
      </c>
      <c r="G2379" s="2" t="s">
        <v>3906</v>
      </c>
      <c r="H2379" s="2" t="s">
        <v>3913</v>
      </c>
      <c r="I2379" s="2" t="s">
        <v>30</v>
      </c>
      <c r="K2379" s="2" t="s">
        <v>1815</v>
      </c>
      <c r="N2379" s="2" t="s">
        <v>6014</v>
      </c>
      <c r="Q2379" s="2" t="e">
        <f>VLOOKUP(P2379,[1]Лист1!$J$423:$K$465,2,0)</f>
        <v>#N/A</v>
      </c>
    </row>
    <row r="2380" spans="1:17" s="2" customFormat="1" x14ac:dyDescent="0.25">
      <c r="A2380" s="2">
        <v>2378</v>
      </c>
      <c r="B2380" s="2" t="s">
        <v>6446</v>
      </c>
      <c r="C2380" s="2" t="s">
        <v>6446</v>
      </c>
      <c r="D2380" s="2" t="s">
        <v>1959</v>
      </c>
      <c r="E2380" s="2" t="s">
        <v>3291</v>
      </c>
      <c r="G2380" s="2" t="s">
        <v>3906</v>
      </c>
      <c r="H2380" s="2" t="s">
        <v>3913</v>
      </c>
      <c r="I2380" s="2" t="s">
        <v>5305</v>
      </c>
      <c r="K2380" s="2" t="s">
        <v>5932</v>
      </c>
      <c r="N2380" s="2" t="s">
        <v>6014</v>
      </c>
      <c r="Q2380" s="2" t="e">
        <f>VLOOKUP(P2380,[1]Лист1!$J$423:$K$465,2,0)</f>
        <v>#N/A</v>
      </c>
    </row>
    <row r="2381" spans="1:17" s="2" customFormat="1" x14ac:dyDescent="0.25">
      <c r="A2381" s="2">
        <v>2379</v>
      </c>
      <c r="B2381" s="2" t="s">
        <v>6446</v>
      </c>
      <c r="C2381" s="2" t="s">
        <v>6446</v>
      </c>
      <c r="D2381" s="2" t="s">
        <v>1864</v>
      </c>
      <c r="E2381" s="2" t="s">
        <v>3292</v>
      </c>
      <c r="G2381" s="2" t="s">
        <v>3906</v>
      </c>
      <c r="H2381" s="2" t="s">
        <v>3913</v>
      </c>
      <c r="I2381" s="2" t="s">
        <v>97</v>
      </c>
      <c r="K2381" s="2" t="s">
        <v>5887</v>
      </c>
      <c r="N2381" s="2" t="s">
        <v>6014</v>
      </c>
      <c r="Q2381" s="2" t="e">
        <f>VLOOKUP(P2381,[1]Лист1!$J$423:$K$465,2,0)</f>
        <v>#N/A</v>
      </c>
    </row>
    <row r="2382" spans="1:17" s="2" customFormat="1" x14ac:dyDescent="0.25">
      <c r="A2382" s="2">
        <v>2380</v>
      </c>
      <c r="B2382" s="2" t="s">
        <v>6446</v>
      </c>
      <c r="C2382" s="2" t="s">
        <v>6446</v>
      </c>
      <c r="D2382" s="2" t="s">
        <v>1929</v>
      </c>
      <c r="E2382" s="2" t="s">
        <v>3293</v>
      </c>
      <c r="G2382" s="2" t="s">
        <v>3906</v>
      </c>
      <c r="H2382" s="2" t="s">
        <v>3913</v>
      </c>
      <c r="I2382" s="2" t="s">
        <v>5306</v>
      </c>
      <c r="K2382" s="2" t="s">
        <v>5933</v>
      </c>
      <c r="N2382" s="2" t="s">
        <v>6014</v>
      </c>
      <c r="Q2382" s="2" t="e">
        <f>VLOOKUP(P2382,[1]Лист1!$J$423:$K$465,2,0)</f>
        <v>#N/A</v>
      </c>
    </row>
    <row r="2383" spans="1:17" s="2" customFormat="1" x14ac:dyDescent="0.25">
      <c r="A2383" s="2">
        <v>2381</v>
      </c>
      <c r="B2383" s="2" t="s">
        <v>6446</v>
      </c>
      <c r="C2383" s="2" t="s">
        <v>6446</v>
      </c>
      <c r="D2383" s="2" t="s">
        <v>1960</v>
      </c>
      <c r="E2383" s="2" t="s">
        <v>3294</v>
      </c>
      <c r="G2383" s="2" t="s">
        <v>3906</v>
      </c>
      <c r="H2383" s="2" t="s">
        <v>3913</v>
      </c>
      <c r="I2383" s="2" t="s">
        <v>5307</v>
      </c>
      <c r="K2383" s="2" t="s">
        <v>3294</v>
      </c>
      <c r="N2383" s="2" t="s">
        <v>6014</v>
      </c>
      <c r="Q2383" s="2" t="e">
        <f>VLOOKUP(P2383,[1]Лист1!$J$423:$K$465,2,0)</f>
        <v>#N/A</v>
      </c>
    </row>
    <row r="2384" spans="1:17" s="2" customFormat="1" x14ac:dyDescent="0.25">
      <c r="A2384" s="2">
        <v>2382</v>
      </c>
      <c r="B2384" s="2" t="s">
        <v>6446</v>
      </c>
      <c r="C2384" s="2" t="s">
        <v>6446</v>
      </c>
      <c r="D2384" s="2" t="s">
        <v>1961</v>
      </c>
      <c r="E2384" s="2" t="s">
        <v>3295</v>
      </c>
      <c r="G2384" s="2" t="s">
        <v>3906</v>
      </c>
      <c r="H2384" s="2" t="s">
        <v>3913</v>
      </c>
      <c r="I2384" s="2" t="s">
        <v>5308</v>
      </c>
      <c r="K2384" s="2" t="s">
        <v>3295</v>
      </c>
      <c r="N2384" s="2" t="s">
        <v>6014</v>
      </c>
      <c r="Q2384" s="2" t="e">
        <f>VLOOKUP(P2384,[1]Лист1!$J$423:$K$465,2,0)</f>
        <v>#N/A</v>
      </c>
    </row>
    <row r="2385" spans="1:17" s="2" customFormat="1" x14ac:dyDescent="0.25">
      <c r="A2385" s="2">
        <v>2383</v>
      </c>
      <c r="B2385" s="2" t="s">
        <v>6446</v>
      </c>
      <c r="C2385" s="2" t="s">
        <v>6446</v>
      </c>
      <c r="D2385" s="2" t="s">
        <v>1962</v>
      </c>
      <c r="E2385" s="2" t="s">
        <v>3296</v>
      </c>
      <c r="G2385" s="2" t="s">
        <v>3906</v>
      </c>
      <c r="H2385" s="2" t="s">
        <v>3913</v>
      </c>
      <c r="I2385" s="2" t="s">
        <v>5309</v>
      </c>
      <c r="K2385" s="2" t="s">
        <v>5934</v>
      </c>
      <c r="N2385" s="2" t="s">
        <v>6014</v>
      </c>
      <c r="Q2385" s="2" t="e">
        <f>VLOOKUP(P2385,[1]Лист1!$J$423:$K$465,2,0)</f>
        <v>#N/A</v>
      </c>
    </row>
    <row r="2386" spans="1:17" s="2" customFormat="1" x14ac:dyDescent="0.25">
      <c r="A2386" s="2">
        <v>2384</v>
      </c>
      <c r="B2386" s="2" t="s">
        <v>6446</v>
      </c>
      <c r="C2386" s="2" t="s">
        <v>6446</v>
      </c>
      <c r="D2386" s="2" t="s">
        <v>1963</v>
      </c>
      <c r="E2386" s="2" t="s">
        <v>3297</v>
      </c>
      <c r="G2386" s="2" t="s">
        <v>3906</v>
      </c>
      <c r="H2386" s="2" t="s">
        <v>3913</v>
      </c>
      <c r="I2386" s="2" t="s">
        <v>5310</v>
      </c>
      <c r="K2386" s="2" t="s">
        <v>3297</v>
      </c>
      <c r="N2386" s="2" t="s">
        <v>6014</v>
      </c>
      <c r="Q2386" s="2" t="e">
        <f>VLOOKUP(P2386,[1]Лист1!$J$423:$K$465,2,0)</f>
        <v>#N/A</v>
      </c>
    </row>
    <row r="2387" spans="1:17" s="2" customFormat="1" x14ac:dyDescent="0.25">
      <c r="A2387" s="2">
        <v>2385</v>
      </c>
      <c r="B2387" s="2" t="s">
        <v>6446</v>
      </c>
      <c r="C2387" s="2" t="s">
        <v>6446</v>
      </c>
      <c r="D2387" s="2" t="s">
        <v>1964</v>
      </c>
      <c r="E2387" s="2" t="s">
        <v>3298</v>
      </c>
      <c r="G2387" s="2" t="s">
        <v>3906</v>
      </c>
      <c r="H2387" s="2" t="s">
        <v>3913</v>
      </c>
      <c r="I2387" s="2" t="s">
        <v>5311</v>
      </c>
      <c r="K2387" s="2" t="s">
        <v>803</v>
      </c>
      <c r="N2387" s="2" t="s">
        <v>6014</v>
      </c>
      <c r="Q2387" s="2" t="e">
        <f>VLOOKUP(P2387,[1]Лист1!$J$423:$K$465,2,0)</f>
        <v>#N/A</v>
      </c>
    </row>
    <row r="2388" spans="1:17" s="2" customFormat="1" x14ac:dyDescent="0.25">
      <c r="A2388" s="2">
        <v>2386</v>
      </c>
      <c r="B2388" s="2" t="s">
        <v>6446</v>
      </c>
      <c r="C2388" s="2" t="s">
        <v>6446</v>
      </c>
      <c r="D2388" s="2" t="s">
        <v>1965</v>
      </c>
      <c r="E2388" s="2" t="s">
        <v>3299</v>
      </c>
      <c r="G2388" s="2" t="s">
        <v>3906</v>
      </c>
      <c r="H2388" s="2" t="s">
        <v>3913</v>
      </c>
      <c r="I2388" s="2" t="s">
        <v>5312</v>
      </c>
      <c r="K2388" s="2" t="s">
        <v>5935</v>
      </c>
      <c r="N2388" s="2" t="s">
        <v>6014</v>
      </c>
      <c r="Q2388" s="2" t="e">
        <f>VLOOKUP(P2388,[1]Лист1!$J$423:$K$465,2,0)</f>
        <v>#N/A</v>
      </c>
    </row>
    <row r="2389" spans="1:17" s="2" customFormat="1" x14ac:dyDescent="0.25">
      <c r="A2389" s="2">
        <v>2387</v>
      </c>
      <c r="B2389" s="2" t="s">
        <v>6446</v>
      </c>
      <c r="C2389" s="2" t="s">
        <v>6446</v>
      </c>
      <c r="D2389" s="2" t="s">
        <v>1966</v>
      </c>
      <c r="E2389" s="2" t="s">
        <v>3300</v>
      </c>
      <c r="G2389" s="2" t="s">
        <v>3906</v>
      </c>
      <c r="H2389" s="2" t="s">
        <v>3913</v>
      </c>
      <c r="I2389" s="2" t="s">
        <v>5313</v>
      </c>
      <c r="K2389" s="2" t="s">
        <v>950</v>
      </c>
      <c r="N2389" s="2" t="s">
        <v>6014</v>
      </c>
      <c r="Q2389" s="2" t="e">
        <f>VLOOKUP(P2389,[1]Лист1!$J$423:$K$465,2,0)</f>
        <v>#N/A</v>
      </c>
    </row>
    <row r="2390" spans="1:17" s="2" customFormat="1" x14ac:dyDescent="0.25">
      <c r="A2390" s="2">
        <v>2388</v>
      </c>
      <c r="B2390" s="2" t="s">
        <v>6446</v>
      </c>
      <c r="C2390" s="2" t="s">
        <v>6446</v>
      </c>
      <c r="D2390" s="2" t="s">
        <v>1967</v>
      </c>
      <c r="E2390" s="2" t="s">
        <v>3301</v>
      </c>
      <c r="G2390" s="2" t="s">
        <v>3906</v>
      </c>
      <c r="H2390" s="2" t="s">
        <v>3913</v>
      </c>
      <c r="I2390" s="2" t="s">
        <v>5175</v>
      </c>
      <c r="K2390" s="2" t="s">
        <v>3301</v>
      </c>
      <c r="N2390" s="2" t="s">
        <v>6014</v>
      </c>
      <c r="Q2390" s="2" t="e">
        <f>VLOOKUP(P2390,[1]Лист1!$J$423:$K$465,2,0)</f>
        <v>#N/A</v>
      </c>
    </row>
    <row r="2391" spans="1:17" s="5" customFormat="1" x14ac:dyDescent="0.25">
      <c r="A2391" s="5">
        <v>2389</v>
      </c>
      <c r="D2391" s="5" t="s">
        <v>1968</v>
      </c>
      <c r="E2391" s="5" t="s">
        <v>3302</v>
      </c>
      <c r="G2391" s="5" t="s">
        <v>3906</v>
      </c>
      <c r="H2391" s="5" t="s">
        <v>3913</v>
      </c>
      <c r="I2391" s="5" t="s">
        <v>5314</v>
      </c>
      <c r="N2391" s="5" t="s">
        <v>6014</v>
      </c>
      <c r="Q2391" s="5" t="e">
        <f>VLOOKUP(P2391,[1]Лист1!$J$423:$K$465,2,0)</f>
        <v>#N/A</v>
      </c>
    </row>
    <row r="2392" spans="1:17" s="5" customFormat="1" x14ac:dyDescent="0.25">
      <c r="A2392" s="5">
        <v>2390</v>
      </c>
      <c r="D2392" s="5" t="s">
        <v>501</v>
      </c>
      <c r="E2392" s="5" t="s">
        <v>2017</v>
      </c>
      <c r="H2392" s="5" t="s">
        <v>3914</v>
      </c>
      <c r="I2392" s="5" t="s">
        <v>20</v>
      </c>
      <c r="K2392" s="5" t="s">
        <v>1780</v>
      </c>
      <c r="N2392" s="5" t="s">
        <v>6014</v>
      </c>
      <c r="Q2392" s="5" t="e">
        <f>VLOOKUP(P2392,[1]Лист1!$J$423:$K$465,2,0)</f>
        <v>#N/A</v>
      </c>
    </row>
    <row r="2393" spans="1:17" s="5" customFormat="1" x14ac:dyDescent="0.25">
      <c r="A2393" s="5">
        <v>2391</v>
      </c>
      <c r="D2393" s="5" t="s">
        <v>502</v>
      </c>
      <c r="E2393" s="5" t="s">
        <v>2018</v>
      </c>
      <c r="H2393" s="5" t="s">
        <v>3914</v>
      </c>
      <c r="I2393" s="5" t="s">
        <v>21</v>
      </c>
      <c r="K2393" s="5" t="s">
        <v>5827</v>
      </c>
      <c r="N2393" s="5" t="s">
        <v>6014</v>
      </c>
      <c r="Q2393" s="5" t="e">
        <f>VLOOKUP(P2393,[1]Лист1!$J$423:$K$465,2,0)</f>
        <v>#N/A</v>
      </c>
    </row>
    <row r="2394" spans="1:17" s="5" customFormat="1" x14ac:dyDescent="0.25">
      <c r="A2394" s="5">
        <v>2392</v>
      </c>
      <c r="D2394" s="5" t="s">
        <v>503</v>
      </c>
      <c r="E2394" s="5" t="s">
        <v>2019</v>
      </c>
      <c r="H2394" s="5" t="s">
        <v>3914</v>
      </c>
      <c r="I2394" s="5" t="s">
        <v>22</v>
      </c>
      <c r="K2394" s="5" t="s">
        <v>5803</v>
      </c>
      <c r="N2394" s="5" t="s">
        <v>6014</v>
      </c>
      <c r="Q2394" s="5" t="e">
        <f>VLOOKUP(P2394,[1]Лист1!$J$423:$K$465,2,0)</f>
        <v>#N/A</v>
      </c>
    </row>
    <row r="2395" spans="1:17" s="5" customFormat="1" x14ac:dyDescent="0.25">
      <c r="A2395" s="5">
        <v>2393</v>
      </c>
      <c r="D2395" s="5" t="s">
        <v>504</v>
      </c>
      <c r="E2395" s="5" t="s">
        <v>2020</v>
      </c>
      <c r="H2395" s="5" t="s">
        <v>3914</v>
      </c>
      <c r="I2395" s="5" t="s">
        <v>19</v>
      </c>
      <c r="K2395" s="5" t="s">
        <v>5804</v>
      </c>
      <c r="N2395" s="5" t="s">
        <v>6014</v>
      </c>
      <c r="Q2395" s="5" t="e">
        <f>VLOOKUP(P2395,[1]Лист1!$J$423:$K$465,2,0)</f>
        <v>#N/A</v>
      </c>
    </row>
    <row r="2396" spans="1:17" s="5" customFormat="1" x14ac:dyDescent="0.25">
      <c r="A2396" s="5">
        <v>2394</v>
      </c>
      <c r="D2396" s="5" t="s">
        <v>505</v>
      </c>
      <c r="E2396" s="5" t="s">
        <v>2021</v>
      </c>
      <c r="H2396" s="5" t="s">
        <v>3914</v>
      </c>
      <c r="I2396" s="5" t="s">
        <v>36</v>
      </c>
      <c r="K2396" s="5" t="s">
        <v>5936</v>
      </c>
      <c r="N2396" s="5" t="s">
        <v>6014</v>
      </c>
      <c r="Q2396" s="5" t="e">
        <f>VLOOKUP(P2396,[1]Лист1!$J$423:$K$465,2,0)</f>
        <v>#N/A</v>
      </c>
    </row>
    <row r="2397" spans="1:17" s="2" customFormat="1" x14ac:dyDescent="0.25">
      <c r="A2397" s="2">
        <v>2395</v>
      </c>
      <c r="B2397" s="2" t="s">
        <v>346</v>
      </c>
      <c r="C2397" s="2" t="s">
        <v>346</v>
      </c>
      <c r="D2397" s="2" t="s">
        <v>506</v>
      </c>
      <c r="E2397" s="2" t="s">
        <v>2022</v>
      </c>
      <c r="H2397" s="2" t="s">
        <v>3914</v>
      </c>
      <c r="I2397" s="2" t="s">
        <v>24</v>
      </c>
      <c r="K2397" s="2" t="s">
        <v>5937</v>
      </c>
      <c r="N2397" s="2" t="s">
        <v>6014</v>
      </c>
      <c r="Q2397" s="2" t="e">
        <f>VLOOKUP(P2397,[1]Лист1!$J$423:$K$465,2,0)</f>
        <v>#N/A</v>
      </c>
    </row>
    <row r="2398" spans="1:17" s="2" customFormat="1" x14ac:dyDescent="0.25">
      <c r="A2398" s="2">
        <v>2396</v>
      </c>
      <c r="B2398" s="2" t="s">
        <v>346</v>
      </c>
      <c r="C2398" s="2" t="s">
        <v>346</v>
      </c>
      <c r="D2398" s="2" t="s">
        <v>507</v>
      </c>
      <c r="E2398" s="2" t="s">
        <v>2023</v>
      </c>
      <c r="H2398" s="2" t="s">
        <v>3914</v>
      </c>
      <c r="I2398" s="2" t="s">
        <v>37</v>
      </c>
      <c r="K2398" s="2" t="s">
        <v>5938</v>
      </c>
      <c r="N2398" s="2" t="s">
        <v>6014</v>
      </c>
      <c r="Q2398" s="2" t="e">
        <f>VLOOKUP(P2398,[1]Лист1!$J$423:$K$465,2,0)</f>
        <v>#N/A</v>
      </c>
    </row>
    <row r="2399" spans="1:17" s="2" customFormat="1" x14ac:dyDescent="0.25">
      <c r="A2399" s="2">
        <v>2397</v>
      </c>
      <c r="B2399" s="2" t="s">
        <v>346</v>
      </c>
      <c r="C2399" s="2" t="s">
        <v>346</v>
      </c>
      <c r="D2399" s="2" t="s">
        <v>510</v>
      </c>
      <c r="E2399" s="2" t="s">
        <v>2024</v>
      </c>
      <c r="H2399" s="2" t="s">
        <v>3914</v>
      </c>
      <c r="I2399" s="2" t="s">
        <v>28</v>
      </c>
      <c r="K2399" s="2" t="s">
        <v>5939</v>
      </c>
      <c r="N2399" s="2" t="s">
        <v>6014</v>
      </c>
      <c r="Q2399" s="2" t="e">
        <f>VLOOKUP(P2399,[1]Лист1!$J$423:$K$465,2,0)</f>
        <v>#N/A</v>
      </c>
    </row>
    <row r="2400" spans="1:17" s="2" customFormat="1" x14ac:dyDescent="0.25">
      <c r="A2400" s="2">
        <v>2398</v>
      </c>
      <c r="B2400" s="2" t="s">
        <v>346</v>
      </c>
      <c r="C2400" s="2" t="s">
        <v>346</v>
      </c>
      <c r="D2400" s="2" t="s">
        <v>1969</v>
      </c>
      <c r="E2400" s="2" t="s">
        <v>2025</v>
      </c>
      <c r="H2400" s="2" t="s">
        <v>3914</v>
      </c>
      <c r="I2400" s="2" t="s">
        <v>27</v>
      </c>
      <c r="K2400" s="2" t="s">
        <v>5940</v>
      </c>
      <c r="N2400" s="2" t="s">
        <v>6014</v>
      </c>
      <c r="Q2400" s="2" t="e">
        <f>VLOOKUP(P2400,[1]Лист1!$J$423:$K$465,2,0)</f>
        <v>#N/A</v>
      </c>
    </row>
    <row r="2401" spans="1:17" s="2" customFormat="1" x14ac:dyDescent="0.25">
      <c r="A2401" s="2">
        <v>2399</v>
      </c>
      <c r="B2401" s="2" t="s">
        <v>346</v>
      </c>
      <c r="C2401" s="2" t="s">
        <v>346</v>
      </c>
      <c r="D2401" s="2" t="s">
        <v>6287</v>
      </c>
      <c r="E2401" s="2" t="s">
        <v>2026</v>
      </c>
      <c r="H2401" s="2" t="s">
        <v>3914</v>
      </c>
      <c r="I2401" s="2" t="s">
        <v>43</v>
      </c>
      <c r="K2401" s="2" t="s">
        <v>5941</v>
      </c>
      <c r="N2401" s="2" t="s">
        <v>6014</v>
      </c>
      <c r="Q2401" s="2" t="e">
        <f>VLOOKUP(P2401,[1]Лист1!$J$423:$K$465,2,0)</f>
        <v>#N/A</v>
      </c>
    </row>
    <row r="2402" spans="1:17" s="2" customFormat="1" x14ac:dyDescent="0.25">
      <c r="A2402" s="2">
        <v>2400</v>
      </c>
      <c r="B2402" s="2" t="s">
        <v>346</v>
      </c>
      <c r="C2402" s="2" t="s">
        <v>346</v>
      </c>
      <c r="D2402" s="2" t="s">
        <v>507</v>
      </c>
      <c r="E2402" s="2" t="s">
        <v>2027</v>
      </c>
      <c r="H2402" s="2" t="s">
        <v>3914</v>
      </c>
      <c r="I2402" s="2" t="s">
        <v>25</v>
      </c>
      <c r="K2402" s="2" t="s">
        <v>5942</v>
      </c>
      <c r="N2402" s="2" t="s">
        <v>6014</v>
      </c>
      <c r="Q2402" s="2" t="e">
        <f>VLOOKUP(P2402,[1]Лист1!$J$423:$K$465,2,0)</f>
        <v>#N/A</v>
      </c>
    </row>
    <row r="2403" spans="1:17" s="5" customFormat="1" x14ac:dyDescent="0.25">
      <c r="A2403" s="5">
        <v>2401</v>
      </c>
      <c r="D2403" s="5" t="s">
        <v>524</v>
      </c>
      <c r="E2403" s="5" t="s">
        <v>6286</v>
      </c>
      <c r="H2403" s="5" t="s">
        <v>3914</v>
      </c>
      <c r="I2403" s="5" t="s">
        <v>42</v>
      </c>
      <c r="K2403" s="5" t="s">
        <v>555</v>
      </c>
      <c r="N2403" s="5" t="s">
        <v>6014</v>
      </c>
      <c r="Q2403" s="5" t="e">
        <f>VLOOKUP(P2403,[1]Лист1!$J$423:$K$465,2,0)</f>
        <v>#N/A</v>
      </c>
    </row>
    <row r="2404" spans="1:17" s="2" customFormat="1" x14ac:dyDescent="0.25">
      <c r="A2404" s="2">
        <v>2402</v>
      </c>
      <c r="D2404" s="2" t="s">
        <v>1970</v>
      </c>
      <c r="E2404" s="2" t="s">
        <v>2029</v>
      </c>
      <c r="H2404" s="2" t="s">
        <v>3914</v>
      </c>
      <c r="I2404" s="2" t="s">
        <v>26</v>
      </c>
      <c r="K2404" s="2" t="s">
        <v>5943</v>
      </c>
      <c r="N2404" s="2" t="s">
        <v>6014</v>
      </c>
      <c r="Q2404" s="2" t="e">
        <f>VLOOKUP(P2404,[1]Лист1!$J$423:$K$465,2,0)</f>
        <v>#N/A</v>
      </c>
    </row>
    <row r="2405" spans="1:17" s="2" customFormat="1" x14ac:dyDescent="0.25">
      <c r="A2405" s="2">
        <v>2403</v>
      </c>
      <c r="D2405" s="2" t="s">
        <v>1971</v>
      </c>
      <c r="E2405" s="2" t="s">
        <v>3303</v>
      </c>
      <c r="H2405" s="2" t="s">
        <v>3914</v>
      </c>
      <c r="I2405" s="2" t="s">
        <v>41</v>
      </c>
      <c r="K2405" s="2" t="s">
        <v>5944</v>
      </c>
      <c r="N2405" s="2" t="s">
        <v>6014</v>
      </c>
      <c r="Q2405" s="2" t="e">
        <f>VLOOKUP(P2405,[1]Лист1!$J$423:$K$465,2,0)</f>
        <v>#N/A</v>
      </c>
    </row>
    <row r="2406" spans="1:17" s="2" customFormat="1" x14ac:dyDescent="0.25">
      <c r="A2406" s="2">
        <v>2404</v>
      </c>
      <c r="D2406" s="2" t="s">
        <v>515</v>
      </c>
      <c r="E2406" s="2" t="s">
        <v>2031</v>
      </c>
      <c r="H2406" s="2" t="s">
        <v>3914</v>
      </c>
      <c r="I2406" s="2" t="s">
        <v>5315</v>
      </c>
      <c r="K2406" s="2" t="s">
        <v>5945</v>
      </c>
      <c r="N2406" s="2" t="s">
        <v>6014</v>
      </c>
      <c r="Q2406" s="2" t="e">
        <f>VLOOKUP(P2406,[1]Лист1!$J$423:$K$465,2,0)</f>
        <v>#N/A</v>
      </c>
    </row>
    <row r="2407" spans="1:17" s="2" customFormat="1" x14ac:dyDescent="0.25">
      <c r="A2407" s="2">
        <v>2405</v>
      </c>
      <c r="D2407" s="2" t="s">
        <v>516</v>
      </c>
      <c r="E2407" s="2" t="s">
        <v>2032</v>
      </c>
      <c r="H2407" s="2" t="s">
        <v>3914</v>
      </c>
      <c r="I2407" s="2" t="s">
        <v>38</v>
      </c>
      <c r="K2407" s="2" t="s">
        <v>5946</v>
      </c>
      <c r="N2407" s="2" t="s">
        <v>6014</v>
      </c>
      <c r="Q2407" s="2" t="e">
        <f>VLOOKUP(P2407,[1]Лист1!$J$423:$K$465,2,0)</f>
        <v>#N/A</v>
      </c>
    </row>
    <row r="2408" spans="1:17" s="2" customFormat="1" x14ac:dyDescent="0.25">
      <c r="A2408" s="2">
        <v>2406</v>
      </c>
      <c r="B2408" s="2" t="s">
        <v>346</v>
      </c>
      <c r="C2408" s="2" t="s">
        <v>346</v>
      </c>
      <c r="D2408" s="2" t="s">
        <v>521</v>
      </c>
      <c r="E2408" s="2" t="s">
        <v>2033</v>
      </c>
      <c r="H2408" s="2" t="s">
        <v>3914</v>
      </c>
      <c r="I2408" s="2" t="s">
        <v>39</v>
      </c>
      <c r="K2408" s="2" t="s">
        <v>2037</v>
      </c>
      <c r="N2408" s="2" t="s">
        <v>6014</v>
      </c>
      <c r="Q2408" s="2" t="e">
        <f>VLOOKUP(P2408,[1]Лист1!$J$423:$K$465,2,0)</f>
        <v>#N/A</v>
      </c>
    </row>
    <row r="2409" spans="1:17" s="2" customFormat="1" x14ac:dyDescent="0.25">
      <c r="A2409" s="2">
        <v>2407</v>
      </c>
      <c r="D2409" s="2" t="s">
        <v>518</v>
      </c>
      <c r="E2409" s="2" t="s">
        <v>2034</v>
      </c>
      <c r="H2409" s="2" t="s">
        <v>3914</v>
      </c>
      <c r="I2409" s="2" t="s">
        <v>31</v>
      </c>
      <c r="K2409" s="2" t="s">
        <v>5947</v>
      </c>
      <c r="N2409" s="2" t="s">
        <v>6014</v>
      </c>
      <c r="Q2409" s="2" t="e">
        <f>VLOOKUP(P2409,[1]Лист1!$J$423:$K$465,2,0)</f>
        <v>#N/A</v>
      </c>
    </row>
    <row r="2410" spans="1:17" s="2" customFormat="1" x14ac:dyDescent="0.25">
      <c r="A2410" s="2">
        <v>2408</v>
      </c>
      <c r="D2410" s="2" t="s">
        <v>1972</v>
      </c>
      <c r="E2410" s="2" t="s">
        <v>3304</v>
      </c>
      <c r="H2410" s="2" t="s">
        <v>3914</v>
      </c>
      <c r="I2410" s="2" t="s">
        <v>30</v>
      </c>
      <c r="K2410" s="2" t="s">
        <v>1815</v>
      </c>
      <c r="N2410" s="2" t="s">
        <v>6014</v>
      </c>
      <c r="Q2410" s="2" t="e">
        <f>VLOOKUP(P2410,[1]Лист1!$J$423:$K$465,2,0)</f>
        <v>#N/A</v>
      </c>
    </row>
    <row r="2411" spans="1:17" s="2" customFormat="1" x14ac:dyDescent="0.25">
      <c r="A2411" s="2">
        <v>2409</v>
      </c>
      <c r="B2411" s="2" t="s">
        <v>346</v>
      </c>
      <c r="C2411" s="2" t="s">
        <v>346</v>
      </c>
      <c r="D2411" s="2" t="s">
        <v>515</v>
      </c>
      <c r="E2411" s="2" t="s">
        <v>6279</v>
      </c>
      <c r="H2411" s="2" t="s">
        <v>3914</v>
      </c>
      <c r="I2411" s="2" t="s">
        <v>33</v>
      </c>
      <c r="K2411" s="2" t="s">
        <v>5948</v>
      </c>
      <c r="N2411" s="2" t="s">
        <v>6014</v>
      </c>
      <c r="Q2411" s="2" t="e">
        <f>VLOOKUP(P2411,[1]Лист1!$J$423:$K$465,2,0)</f>
        <v>#N/A</v>
      </c>
    </row>
    <row r="2412" spans="1:17" s="2" customFormat="1" x14ac:dyDescent="0.25">
      <c r="A2412" s="2">
        <v>2410</v>
      </c>
      <c r="D2412" s="2" t="s">
        <v>521</v>
      </c>
      <c r="E2412" s="2" t="s">
        <v>3305</v>
      </c>
      <c r="H2412" s="2" t="s">
        <v>3914</v>
      </c>
      <c r="I2412" s="2" t="s">
        <v>34</v>
      </c>
      <c r="K2412" s="2" t="s">
        <v>5949</v>
      </c>
      <c r="N2412" s="2" t="s">
        <v>6014</v>
      </c>
      <c r="Q2412" s="2" t="e">
        <f>VLOOKUP(P2412,[1]Лист1!$J$423:$K$465,2,0)</f>
        <v>#N/A</v>
      </c>
    </row>
    <row r="2413" spans="1:17" s="2" customFormat="1" x14ac:dyDescent="0.25">
      <c r="A2413" s="2">
        <v>2411</v>
      </c>
      <c r="D2413" s="2" t="s">
        <v>522</v>
      </c>
      <c r="E2413" s="2" t="s">
        <v>2038</v>
      </c>
      <c r="H2413" s="2" t="s">
        <v>3914</v>
      </c>
      <c r="I2413" s="2" t="s">
        <v>29</v>
      </c>
      <c r="K2413" s="2" t="s">
        <v>5939</v>
      </c>
      <c r="N2413" s="2" t="s">
        <v>6014</v>
      </c>
      <c r="Q2413" s="2" t="e">
        <f>VLOOKUP(P2413,[1]Лист1!$J$423:$K$465,2,0)</f>
        <v>#N/A</v>
      </c>
    </row>
    <row r="2414" spans="1:17" s="2" customFormat="1" x14ac:dyDescent="0.25">
      <c r="A2414" s="2">
        <v>2412</v>
      </c>
      <c r="D2414" s="2" t="s">
        <v>523</v>
      </c>
      <c r="E2414" s="2" t="s">
        <v>2039</v>
      </c>
      <c r="H2414" s="2" t="s">
        <v>3914</v>
      </c>
      <c r="I2414" s="2" t="s">
        <v>44</v>
      </c>
      <c r="K2414" s="2" t="s">
        <v>5950</v>
      </c>
      <c r="N2414" s="2" t="s">
        <v>6014</v>
      </c>
      <c r="Q2414" s="2" t="e">
        <f>VLOOKUP(P2414,[1]Лист1!$J$423:$K$465,2,0)</f>
        <v>#N/A</v>
      </c>
    </row>
    <row r="2415" spans="1:17" s="5" customFormat="1" x14ac:dyDescent="0.25">
      <c r="A2415" s="5">
        <v>2413</v>
      </c>
      <c r="D2415" s="5" t="s">
        <v>524</v>
      </c>
      <c r="E2415" s="5" t="s">
        <v>2040</v>
      </c>
      <c r="H2415" s="5" t="s">
        <v>3914</v>
      </c>
      <c r="I2415" s="5" t="s">
        <v>32</v>
      </c>
      <c r="K2415" s="5" t="s">
        <v>5951</v>
      </c>
      <c r="N2415" s="5" t="s">
        <v>6014</v>
      </c>
      <c r="Q2415" s="5" t="e">
        <f>VLOOKUP(P2415,[1]Лист1!$J$423:$K$465,2,0)</f>
        <v>#N/A</v>
      </c>
    </row>
    <row r="2416" spans="1:17" s="2" customFormat="1" x14ac:dyDescent="0.25">
      <c r="A2416" s="2">
        <v>2414</v>
      </c>
      <c r="B2416" s="2" t="s">
        <v>346</v>
      </c>
      <c r="C2416" s="2" t="s">
        <v>346</v>
      </c>
      <c r="D2416" s="2" t="s">
        <v>6278</v>
      </c>
      <c r="E2416" s="2" t="s">
        <v>2030</v>
      </c>
      <c r="H2416" s="2" t="s">
        <v>3914</v>
      </c>
      <c r="I2416" s="2" t="s">
        <v>5316</v>
      </c>
      <c r="K2416" s="2" t="s">
        <v>5952</v>
      </c>
      <c r="N2416" s="2" t="s">
        <v>6014</v>
      </c>
      <c r="Q2416" s="2" t="e">
        <f>VLOOKUP(P2416,[1]Лист1!$J$423:$K$465,2,0)</f>
        <v>#N/A</v>
      </c>
    </row>
    <row r="2417" spans="1:17" s="2" customFormat="1" x14ac:dyDescent="0.25">
      <c r="A2417" s="2">
        <v>2415</v>
      </c>
      <c r="D2417" s="2" t="s">
        <v>525</v>
      </c>
      <c r="E2417" s="2" t="s">
        <v>2042</v>
      </c>
      <c r="H2417" s="2" t="s">
        <v>3914</v>
      </c>
      <c r="I2417" s="2" t="s">
        <v>35</v>
      </c>
      <c r="K2417" s="2" t="s">
        <v>5953</v>
      </c>
      <c r="N2417" s="2" t="s">
        <v>6014</v>
      </c>
      <c r="Q2417" s="2" t="e">
        <f>VLOOKUP(P2417,[1]Лист1!$J$423:$K$465,2,0)</f>
        <v>#N/A</v>
      </c>
    </row>
    <row r="2418" spans="1:17" s="2" customFormat="1" x14ac:dyDescent="0.25">
      <c r="A2418" s="2">
        <v>2416</v>
      </c>
      <c r="D2418" s="2" t="s">
        <v>526</v>
      </c>
      <c r="E2418" s="2" t="s">
        <v>2043</v>
      </c>
      <c r="H2418" s="2" t="s">
        <v>3914</v>
      </c>
      <c r="I2418" s="2" t="s">
        <v>45</v>
      </c>
      <c r="K2418" s="2" t="s">
        <v>5954</v>
      </c>
      <c r="N2418" s="2" t="s">
        <v>6014</v>
      </c>
      <c r="Q2418" s="2" t="e">
        <f>VLOOKUP(P2418,[1]Лист1!$J$423:$K$465,2,0)</f>
        <v>#N/A</v>
      </c>
    </row>
    <row r="2419" spans="1:17" s="5" customFormat="1" x14ac:dyDescent="0.25">
      <c r="A2419" s="5">
        <v>2417</v>
      </c>
      <c r="D2419" s="5" t="s">
        <v>1973</v>
      </c>
      <c r="E2419" s="5" t="s">
        <v>3306</v>
      </c>
      <c r="H2419" s="5" t="s">
        <v>4143</v>
      </c>
      <c r="I2419" s="5" t="s">
        <v>5317</v>
      </c>
      <c r="K2419" s="5" t="s">
        <v>5955</v>
      </c>
      <c r="N2419" s="5" t="s">
        <v>6014</v>
      </c>
      <c r="Q2419" s="5" t="e">
        <f>VLOOKUP(P2419,[1]Лист1!$J$423:$K$465,2,0)</f>
        <v>#N/A</v>
      </c>
    </row>
    <row r="2420" spans="1:17" s="5" customFormat="1" x14ac:dyDescent="0.25">
      <c r="A2420" s="5">
        <v>2418</v>
      </c>
      <c r="D2420" s="5" t="s">
        <v>949</v>
      </c>
      <c r="E2420" s="5" t="s">
        <v>3307</v>
      </c>
      <c r="H2420" s="5" t="s">
        <v>4143</v>
      </c>
      <c r="I2420" s="5" t="s">
        <v>5318</v>
      </c>
      <c r="K2420" s="5" t="s">
        <v>5956</v>
      </c>
      <c r="N2420" s="5" t="s">
        <v>6014</v>
      </c>
      <c r="Q2420" s="5" t="e">
        <f>VLOOKUP(P2420,[1]Лист1!$J$423:$K$465,2,0)</f>
        <v>#N/A</v>
      </c>
    </row>
    <row r="2421" spans="1:17" s="5" customFormat="1" x14ac:dyDescent="0.25">
      <c r="A2421" s="5">
        <v>2419</v>
      </c>
      <c r="D2421" s="5" t="s">
        <v>1974</v>
      </c>
      <c r="E2421" s="5" t="s">
        <v>3308</v>
      </c>
      <c r="H2421" s="5" t="s">
        <v>4143</v>
      </c>
      <c r="I2421" s="5" t="s">
        <v>5319</v>
      </c>
      <c r="K2421" s="5" t="s">
        <v>5957</v>
      </c>
      <c r="N2421" s="5" t="s">
        <v>6014</v>
      </c>
      <c r="Q2421" s="5" t="e">
        <f>VLOOKUP(P2421,[1]Лист1!$J$423:$K$465,2,0)</f>
        <v>#N/A</v>
      </c>
    </row>
    <row r="2422" spans="1:17" s="5" customFormat="1" x14ac:dyDescent="0.25">
      <c r="A2422" s="5">
        <v>2420</v>
      </c>
      <c r="D2422" s="5" t="s">
        <v>948</v>
      </c>
      <c r="E2422" s="5" t="s">
        <v>3309</v>
      </c>
      <c r="H2422" s="5" t="s">
        <v>4143</v>
      </c>
      <c r="I2422" s="5" t="s">
        <v>5320</v>
      </c>
      <c r="K2422" s="5" t="s">
        <v>5958</v>
      </c>
      <c r="N2422" s="5" t="s">
        <v>6014</v>
      </c>
      <c r="Q2422" s="5" t="e">
        <f>VLOOKUP(P2422,[1]Лист1!$J$423:$K$465,2,0)</f>
        <v>#N/A</v>
      </c>
    </row>
    <row r="2423" spans="1:17" s="5" customFormat="1" x14ac:dyDescent="0.25">
      <c r="A2423" s="5">
        <v>2421</v>
      </c>
      <c r="D2423" s="5" t="s">
        <v>1022</v>
      </c>
      <c r="E2423" s="5" t="s">
        <v>3310</v>
      </c>
      <c r="H2423" s="5" t="s">
        <v>4143</v>
      </c>
      <c r="I2423" s="5" t="s">
        <v>4181</v>
      </c>
      <c r="K2423" s="5" t="s">
        <v>5959</v>
      </c>
      <c r="N2423" s="5" t="s">
        <v>6014</v>
      </c>
      <c r="Q2423" s="5" t="e">
        <f>VLOOKUP(P2423,[1]Лист1!$J$423:$K$465,2,0)</f>
        <v>#N/A</v>
      </c>
    </row>
    <row r="2424" spans="1:17" s="2" customFormat="1" x14ac:dyDescent="0.25">
      <c r="A2424" s="2">
        <v>2422</v>
      </c>
      <c r="B2424" s="2" t="s">
        <v>353</v>
      </c>
      <c r="C2424" s="2" t="s">
        <v>6444</v>
      </c>
      <c r="D2424" s="2" t="s">
        <v>1975</v>
      </c>
      <c r="E2424" s="2" t="s">
        <v>3311</v>
      </c>
      <c r="H2424" s="2" t="s">
        <v>3937</v>
      </c>
      <c r="I2424" s="2" t="s">
        <v>5321</v>
      </c>
      <c r="K2424" s="2" t="s">
        <v>5960</v>
      </c>
      <c r="N2424" s="2" t="s">
        <v>6014</v>
      </c>
      <c r="Q2424" s="2" t="e">
        <f>VLOOKUP(P2424,[1]Лист1!$J$423:$K$465,2,0)</f>
        <v>#N/A</v>
      </c>
    </row>
    <row r="2425" spans="1:17" s="2" customFormat="1" x14ac:dyDescent="0.25">
      <c r="A2425" s="2">
        <v>2423</v>
      </c>
      <c r="B2425" s="2" t="s">
        <v>353</v>
      </c>
      <c r="C2425" s="2" t="s">
        <v>6444</v>
      </c>
      <c r="D2425" s="2" t="s">
        <v>1976</v>
      </c>
      <c r="E2425" s="2" t="s">
        <v>3312</v>
      </c>
      <c r="H2425" s="2" t="s">
        <v>3937</v>
      </c>
      <c r="I2425" s="2" t="s">
        <v>4247</v>
      </c>
      <c r="K2425" s="2" t="s">
        <v>5961</v>
      </c>
      <c r="N2425" s="2" t="s">
        <v>6014</v>
      </c>
      <c r="Q2425" s="2" t="e">
        <f>VLOOKUP(P2425,[1]Лист1!$J$423:$K$465,2,0)</f>
        <v>#N/A</v>
      </c>
    </row>
    <row r="2426" spans="1:17" s="2" customFormat="1" x14ac:dyDescent="0.25">
      <c r="A2426" s="2">
        <v>2424</v>
      </c>
      <c r="B2426" s="2" t="s">
        <v>353</v>
      </c>
      <c r="C2426" s="2" t="s">
        <v>6444</v>
      </c>
      <c r="D2426" s="2" t="s">
        <v>1977</v>
      </c>
      <c r="E2426" s="2" t="s">
        <v>3313</v>
      </c>
      <c r="H2426" s="2" t="s">
        <v>3937</v>
      </c>
      <c r="I2426" s="2" t="s">
        <v>22</v>
      </c>
      <c r="K2426" s="2" t="s">
        <v>5962</v>
      </c>
      <c r="N2426" s="2" t="s">
        <v>6014</v>
      </c>
      <c r="Q2426" s="2" t="e">
        <f>VLOOKUP(P2426,[1]Лист1!$J$423:$K$465,2,0)</f>
        <v>#N/A</v>
      </c>
    </row>
    <row r="2427" spans="1:17" s="2" customFormat="1" x14ac:dyDescent="0.25">
      <c r="A2427" s="2">
        <v>2425</v>
      </c>
      <c r="B2427" s="2" t="s">
        <v>353</v>
      </c>
      <c r="C2427" s="2" t="s">
        <v>6444</v>
      </c>
      <c r="D2427" s="2" t="s">
        <v>1978</v>
      </c>
      <c r="E2427" s="2" t="s">
        <v>3314</v>
      </c>
      <c r="H2427" s="2" t="s">
        <v>3937</v>
      </c>
      <c r="I2427" s="2" t="s">
        <v>20</v>
      </c>
      <c r="K2427" s="2" t="s">
        <v>5963</v>
      </c>
      <c r="N2427" s="2" t="s">
        <v>6014</v>
      </c>
      <c r="Q2427" s="2" t="e">
        <f>VLOOKUP(P2427,[1]Лист1!$J$423:$K$465,2,0)</f>
        <v>#N/A</v>
      </c>
    </row>
    <row r="2428" spans="1:17" s="2" customFormat="1" x14ac:dyDescent="0.25">
      <c r="A2428" s="2">
        <v>2426</v>
      </c>
      <c r="B2428" s="2" t="s">
        <v>353</v>
      </c>
      <c r="C2428" s="2" t="s">
        <v>6444</v>
      </c>
      <c r="D2428" s="2" t="s">
        <v>1979</v>
      </c>
      <c r="E2428" s="2" t="s">
        <v>3315</v>
      </c>
      <c r="H2428" s="2" t="s">
        <v>3937</v>
      </c>
      <c r="I2428" s="2" t="s">
        <v>5322</v>
      </c>
      <c r="K2428" s="2" t="s">
        <v>5964</v>
      </c>
      <c r="N2428" s="2" t="s">
        <v>6014</v>
      </c>
      <c r="Q2428" s="2" t="e">
        <f>VLOOKUP(P2428,[1]Лист1!$J$423:$K$465,2,0)</f>
        <v>#N/A</v>
      </c>
    </row>
    <row r="2429" spans="1:17" s="2" customFormat="1" x14ac:dyDescent="0.25">
      <c r="A2429" s="2">
        <v>2427</v>
      </c>
      <c r="B2429" s="2" t="s">
        <v>353</v>
      </c>
      <c r="C2429" s="2" t="s">
        <v>6444</v>
      </c>
      <c r="D2429" s="2" t="s">
        <v>1980</v>
      </c>
      <c r="E2429" s="2" t="s">
        <v>3316</v>
      </c>
      <c r="H2429" s="2" t="s">
        <v>3937</v>
      </c>
      <c r="I2429" s="2" t="s">
        <v>5323</v>
      </c>
      <c r="K2429" s="2" t="s">
        <v>5965</v>
      </c>
      <c r="N2429" s="2" t="s">
        <v>6014</v>
      </c>
      <c r="Q2429" s="2" t="e">
        <f>VLOOKUP(P2429,[1]Лист1!$J$423:$K$465,2,0)</f>
        <v>#N/A</v>
      </c>
    </row>
    <row r="2430" spans="1:17" s="2" customFormat="1" x14ac:dyDescent="0.25">
      <c r="A2430" s="2">
        <v>2428</v>
      </c>
      <c r="B2430" s="2" t="s">
        <v>353</v>
      </c>
      <c r="C2430" s="2" t="s">
        <v>6444</v>
      </c>
      <c r="D2430" s="2" t="s">
        <v>1981</v>
      </c>
      <c r="E2430" s="2" t="s">
        <v>3317</v>
      </c>
      <c r="H2430" s="2" t="s">
        <v>3937</v>
      </c>
      <c r="I2430" s="2" t="s">
        <v>5324</v>
      </c>
      <c r="K2430" s="2" t="s">
        <v>5966</v>
      </c>
      <c r="N2430" s="2" t="s">
        <v>6014</v>
      </c>
      <c r="Q2430" s="2" t="e">
        <f>VLOOKUP(P2430,[1]Лист1!$J$423:$K$465,2,0)</f>
        <v>#N/A</v>
      </c>
    </row>
    <row r="2431" spans="1:17" s="2" customFormat="1" x14ac:dyDescent="0.25">
      <c r="A2431" s="2">
        <v>2429</v>
      </c>
      <c r="B2431" s="2" t="s">
        <v>353</v>
      </c>
      <c r="C2431" s="2" t="s">
        <v>6444</v>
      </c>
      <c r="D2431" s="2" t="s">
        <v>1982</v>
      </c>
      <c r="E2431" s="2" t="s">
        <v>3318</v>
      </c>
      <c r="H2431" s="2" t="s">
        <v>3937</v>
      </c>
      <c r="I2431" s="2" t="s">
        <v>5325</v>
      </c>
      <c r="K2431" s="2" t="s">
        <v>5967</v>
      </c>
      <c r="N2431" s="2" t="s">
        <v>6014</v>
      </c>
      <c r="Q2431" s="2" t="e">
        <f>VLOOKUP(P2431,[1]Лист1!$J$423:$K$465,2,0)</f>
        <v>#N/A</v>
      </c>
    </row>
    <row r="2432" spans="1:17" s="2" customFormat="1" x14ac:dyDescent="0.25">
      <c r="A2432" s="2">
        <v>2430</v>
      </c>
      <c r="B2432" s="2" t="s">
        <v>353</v>
      </c>
      <c r="C2432" s="2" t="s">
        <v>6444</v>
      </c>
      <c r="D2432" s="2" t="s">
        <v>805</v>
      </c>
      <c r="E2432" s="2" t="s">
        <v>3319</v>
      </c>
      <c r="H2432" s="2" t="s">
        <v>3937</v>
      </c>
      <c r="I2432" s="2" t="s">
        <v>30</v>
      </c>
      <c r="K2432" s="2" t="s">
        <v>5968</v>
      </c>
      <c r="N2432" s="2" t="s">
        <v>6014</v>
      </c>
      <c r="Q2432" s="2" t="e">
        <f>VLOOKUP(P2432,[1]Лист1!$J$423:$K$465,2,0)</f>
        <v>#N/A</v>
      </c>
    </row>
    <row r="2433" spans="1:17" s="2" customFormat="1" x14ac:dyDescent="0.25">
      <c r="A2433" s="2">
        <v>2431</v>
      </c>
      <c r="B2433" s="2" t="s">
        <v>353</v>
      </c>
      <c r="C2433" s="2" t="s">
        <v>6444</v>
      </c>
      <c r="D2433" s="2" t="s">
        <v>1983</v>
      </c>
      <c r="E2433" s="2" t="s">
        <v>3320</v>
      </c>
      <c r="H2433" s="2" t="s">
        <v>3937</v>
      </c>
      <c r="I2433" s="2" t="s">
        <v>5326</v>
      </c>
      <c r="K2433" s="2" t="s">
        <v>5969</v>
      </c>
      <c r="N2433" s="2" t="s">
        <v>6014</v>
      </c>
      <c r="Q2433" s="2" t="e">
        <f>VLOOKUP(P2433,[1]Лист1!$J$423:$K$465,2,0)</f>
        <v>#N/A</v>
      </c>
    </row>
    <row r="2434" spans="1:17" s="2" customFormat="1" x14ac:dyDescent="0.25">
      <c r="A2434" s="2">
        <v>2432</v>
      </c>
      <c r="B2434" s="2" t="s">
        <v>353</v>
      </c>
      <c r="C2434" s="2" t="s">
        <v>6444</v>
      </c>
      <c r="D2434" s="2" t="s">
        <v>1984</v>
      </c>
      <c r="E2434" s="2" t="s">
        <v>3321</v>
      </c>
      <c r="H2434" s="2" t="s">
        <v>3937</v>
      </c>
      <c r="I2434" s="2" t="s">
        <v>5327</v>
      </c>
      <c r="K2434" s="2" t="s">
        <v>5970</v>
      </c>
      <c r="N2434" s="2" t="s">
        <v>6014</v>
      </c>
      <c r="Q2434" s="2" t="e">
        <f>VLOOKUP(P2434,[1]Лист1!$J$423:$K$465,2,0)</f>
        <v>#N/A</v>
      </c>
    </row>
    <row r="2435" spans="1:17" s="2" customFormat="1" x14ac:dyDescent="0.25">
      <c r="A2435" s="2">
        <v>2433</v>
      </c>
      <c r="B2435" s="2" t="s">
        <v>353</v>
      </c>
      <c r="C2435" s="2" t="s">
        <v>6444</v>
      </c>
      <c r="D2435" s="2" t="s">
        <v>1985</v>
      </c>
      <c r="E2435" s="2" t="s">
        <v>3322</v>
      </c>
      <c r="H2435" s="2" t="s">
        <v>3937</v>
      </c>
      <c r="I2435" s="2" t="s">
        <v>21</v>
      </c>
      <c r="K2435" s="2" t="s">
        <v>5971</v>
      </c>
      <c r="N2435" s="2" t="s">
        <v>6014</v>
      </c>
      <c r="Q2435" s="2" t="e">
        <f>VLOOKUP(P2435,[1]Лист1!$J$423:$K$465,2,0)</f>
        <v>#N/A</v>
      </c>
    </row>
    <row r="2436" spans="1:17" s="2" customFormat="1" x14ac:dyDescent="0.25">
      <c r="A2436" s="2">
        <v>2434</v>
      </c>
      <c r="B2436" s="2" t="s">
        <v>353</v>
      </c>
      <c r="C2436" s="2" t="s">
        <v>6444</v>
      </c>
      <c r="D2436" s="2" t="s">
        <v>1986</v>
      </c>
      <c r="E2436" s="2" t="s">
        <v>3323</v>
      </c>
      <c r="H2436" s="2" t="s">
        <v>3937</v>
      </c>
      <c r="I2436" s="2" t="s">
        <v>5328</v>
      </c>
      <c r="K2436" s="2" t="s">
        <v>5972</v>
      </c>
      <c r="N2436" s="2" t="s">
        <v>6014</v>
      </c>
      <c r="Q2436" s="2" t="e">
        <f>VLOOKUP(P2436,[1]Лист1!$J$423:$K$465,2,0)</f>
        <v>#N/A</v>
      </c>
    </row>
    <row r="2437" spans="1:17" s="2" customFormat="1" x14ac:dyDescent="0.25">
      <c r="A2437" s="2">
        <v>2435</v>
      </c>
      <c r="B2437" s="2" t="s">
        <v>353</v>
      </c>
      <c r="C2437" s="2" t="s">
        <v>6444</v>
      </c>
      <c r="D2437" s="2" t="s">
        <v>806</v>
      </c>
      <c r="E2437" s="2" t="s">
        <v>3324</v>
      </c>
      <c r="H2437" s="2" t="s">
        <v>3937</v>
      </c>
      <c r="I2437" s="2" t="s">
        <v>35</v>
      </c>
      <c r="K2437" s="2" t="s">
        <v>5973</v>
      </c>
      <c r="N2437" s="2" t="s">
        <v>6014</v>
      </c>
      <c r="Q2437" s="2" t="e">
        <f>VLOOKUP(P2437,[1]Лист1!$J$423:$K$465,2,0)</f>
        <v>#N/A</v>
      </c>
    </row>
    <row r="2438" spans="1:17" s="2" customFormat="1" x14ac:dyDescent="0.25">
      <c r="A2438" s="2">
        <v>2436</v>
      </c>
      <c r="B2438" s="2" t="s">
        <v>353</v>
      </c>
      <c r="C2438" s="2" t="s">
        <v>6444</v>
      </c>
      <c r="D2438" s="2" t="s">
        <v>1987</v>
      </c>
      <c r="E2438" s="2" t="s">
        <v>3325</v>
      </c>
      <c r="H2438" s="2" t="s">
        <v>3937</v>
      </c>
      <c r="I2438" s="2" t="s">
        <v>5329</v>
      </c>
      <c r="K2438" s="2" t="s">
        <v>5974</v>
      </c>
      <c r="N2438" s="2" t="s">
        <v>6014</v>
      </c>
      <c r="Q2438" s="2" t="e">
        <f>VLOOKUP(P2438,[1]Лист1!$J$423:$K$465,2,0)</f>
        <v>#N/A</v>
      </c>
    </row>
    <row r="2439" spans="1:17" s="2" customFormat="1" x14ac:dyDescent="0.25">
      <c r="A2439" s="2">
        <v>2437</v>
      </c>
      <c r="B2439" s="2" t="s">
        <v>353</v>
      </c>
      <c r="C2439" s="2" t="s">
        <v>6444</v>
      </c>
      <c r="D2439" s="2" t="s">
        <v>1988</v>
      </c>
      <c r="E2439" s="2" t="s">
        <v>3326</v>
      </c>
      <c r="H2439" s="2" t="s">
        <v>3937</v>
      </c>
      <c r="I2439" s="2" t="s">
        <v>19</v>
      </c>
      <c r="K2439" s="2" t="s">
        <v>5975</v>
      </c>
      <c r="N2439" s="2" t="s">
        <v>6014</v>
      </c>
      <c r="Q2439" s="2" t="e">
        <f>VLOOKUP(P2439,[1]Лист1!$J$423:$K$465,2,0)</f>
        <v>#N/A</v>
      </c>
    </row>
    <row r="2440" spans="1:17" s="2" customFormat="1" x14ac:dyDescent="0.25">
      <c r="A2440" s="2">
        <v>2438</v>
      </c>
      <c r="B2440" s="2" t="s">
        <v>353</v>
      </c>
      <c r="C2440" s="2" t="s">
        <v>6444</v>
      </c>
      <c r="D2440" s="2" t="s">
        <v>1989</v>
      </c>
      <c r="E2440" s="2" t="s">
        <v>3327</v>
      </c>
      <c r="H2440" s="2" t="s">
        <v>3937</v>
      </c>
      <c r="I2440" s="2" t="s">
        <v>5330</v>
      </c>
      <c r="K2440" s="2" t="s">
        <v>5976</v>
      </c>
      <c r="N2440" s="2" t="s">
        <v>6014</v>
      </c>
      <c r="Q2440" s="2" t="e">
        <f>VLOOKUP(P2440,[1]Лист1!$J$423:$K$465,2,0)</f>
        <v>#N/A</v>
      </c>
    </row>
    <row r="2441" spans="1:17" s="2" customFormat="1" x14ac:dyDescent="0.25">
      <c r="A2441" s="2">
        <v>2439</v>
      </c>
      <c r="B2441" s="2" t="s">
        <v>353</v>
      </c>
      <c r="C2441" s="2" t="s">
        <v>6444</v>
      </c>
      <c r="D2441" s="2" t="s">
        <v>1865</v>
      </c>
      <c r="E2441" s="2" t="s">
        <v>3328</v>
      </c>
      <c r="H2441" s="2" t="s">
        <v>3937</v>
      </c>
      <c r="I2441" s="2" t="s">
        <v>4244</v>
      </c>
      <c r="K2441" s="2" t="s">
        <v>5977</v>
      </c>
      <c r="N2441" s="2" t="s">
        <v>6014</v>
      </c>
      <c r="Q2441" s="2" t="e">
        <f>VLOOKUP(P2441,[1]Лист1!$J$423:$K$465,2,0)</f>
        <v>#N/A</v>
      </c>
    </row>
    <row r="2442" spans="1:17" s="2" customFormat="1" x14ac:dyDescent="0.25">
      <c r="A2442" s="2">
        <v>2440</v>
      </c>
      <c r="B2442" s="2" t="s">
        <v>353</v>
      </c>
      <c r="C2442" s="2" t="s">
        <v>6444</v>
      </c>
      <c r="D2442" s="2" t="s">
        <v>1990</v>
      </c>
      <c r="E2442" s="2" t="s">
        <v>3329</v>
      </c>
      <c r="H2442" s="2" t="s">
        <v>3937</v>
      </c>
      <c r="I2442" s="2" t="s">
        <v>5331</v>
      </c>
      <c r="K2442" s="2" t="s">
        <v>5978</v>
      </c>
      <c r="N2442" s="2" t="s">
        <v>6014</v>
      </c>
      <c r="Q2442" s="2" t="e">
        <f>VLOOKUP(P2442,[1]Лист1!$J$423:$K$465,2,0)</f>
        <v>#N/A</v>
      </c>
    </row>
    <row r="2443" spans="1:17" s="2" customFormat="1" x14ac:dyDescent="0.25">
      <c r="A2443" s="2">
        <v>2441</v>
      </c>
      <c r="B2443" s="2" t="s">
        <v>353</v>
      </c>
      <c r="C2443" s="2" t="s">
        <v>6444</v>
      </c>
      <c r="D2443" s="2" t="s">
        <v>1991</v>
      </c>
      <c r="E2443" s="2" t="s">
        <v>3330</v>
      </c>
      <c r="H2443" s="2" t="s">
        <v>3937</v>
      </c>
      <c r="I2443" s="2" t="s">
        <v>5332</v>
      </c>
      <c r="K2443" s="2" t="s">
        <v>5979</v>
      </c>
      <c r="N2443" s="2" t="s">
        <v>6014</v>
      </c>
      <c r="Q2443" s="2" t="e">
        <f>VLOOKUP(P2443,[1]Лист1!$J$423:$K$465,2,0)</f>
        <v>#N/A</v>
      </c>
    </row>
    <row r="2444" spans="1:17" s="2" customFormat="1" x14ac:dyDescent="0.25">
      <c r="A2444" s="2">
        <v>2442</v>
      </c>
      <c r="B2444" s="2" t="s">
        <v>353</v>
      </c>
      <c r="C2444" s="2" t="s">
        <v>6444</v>
      </c>
      <c r="D2444" s="2" t="s">
        <v>1992</v>
      </c>
      <c r="E2444" s="2" t="s">
        <v>3331</v>
      </c>
      <c r="H2444" s="2" t="s">
        <v>3937</v>
      </c>
      <c r="I2444" s="2" t="s">
        <v>5333</v>
      </c>
      <c r="K2444" s="2" t="s">
        <v>5980</v>
      </c>
      <c r="N2444" s="2" t="s">
        <v>6014</v>
      </c>
      <c r="Q2444" s="2" t="e">
        <f>VLOOKUP(P2444,[1]Лист1!$J$423:$K$465,2,0)</f>
        <v>#N/A</v>
      </c>
    </row>
    <row r="2445" spans="1:17" s="2" customFormat="1" x14ac:dyDescent="0.25">
      <c r="A2445" s="2">
        <v>2443</v>
      </c>
      <c r="B2445" s="2" t="s">
        <v>353</v>
      </c>
      <c r="C2445" s="2" t="s">
        <v>6444</v>
      </c>
      <c r="D2445" s="2" t="s">
        <v>1993</v>
      </c>
      <c r="E2445" s="2" t="s">
        <v>3332</v>
      </c>
      <c r="H2445" s="2" t="s">
        <v>3937</v>
      </c>
      <c r="I2445" s="2" t="s">
        <v>5334</v>
      </c>
      <c r="K2445" s="2" t="s">
        <v>5981</v>
      </c>
      <c r="N2445" s="2" t="s">
        <v>6014</v>
      </c>
      <c r="Q2445" s="2" t="e">
        <f>VLOOKUP(P2445,[1]Лист1!$J$423:$K$465,2,0)</f>
        <v>#N/A</v>
      </c>
    </row>
    <row r="2446" spans="1:17" s="2" customFormat="1" x14ac:dyDescent="0.25">
      <c r="A2446" s="2">
        <v>2444</v>
      </c>
      <c r="B2446" s="2" t="s">
        <v>353</v>
      </c>
      <c r="C2446" s="2" t="s">
        <v>6444</v>
      </c>
      <c r="D2446" s="2" t="s">
        <v>1994</v>
      </c>
      <c r="E2446" s="2" t="s">
        <v>3333</v>
      </c>
      <c r="H2446" s="2" t="s">
        <v>3937</v>
      </c>
      <c r="I2446" s="2" t="s">
        <v>5335</v>
      </c>
      <c r="K2446" s="2" t="s">
        <v>5982</v>
      </c>
      <c r="N2446" s="2" t="s">
        <v>6014</v>
      </c>
      <c r="Q2446" s="2" t="e">
        <f>VLOOKUP(P2446,[1]Лист1!$J$423:$K$465,2,0)</f>
        <v>#N/A</v>
      </c>
    </row>
    <row r="2447" spans="1:17" s="2" customFormat="1" x14ac:dyDescent="0.25">
      <c r="A2447" s="2">
        <v>2445</v>
      </c>
      <c r="B2447" s="2" t="s">
        <v>353</v>
      </c>
      <c r="C2447" s="2" t="s">
        <v>6444</v>
      </c>
      <c r="D2447" s="2" t="s">
        <v>1995</v>
      </c>
      <c r="E2447" s="2" t="s">
        <v>3334</v>
      </c>
      <c r="H2447" s="2" t="s">
        <v>3937</v>
      </c>
      <c r="I2447" s="2" t="s">
        <v>5336</v>
      </c>
      <c r="K2447" s="2" t="s">
        <v>5983</v>
      </c>
      <c r="N2447" s="2" t="s">
        <v>6014</v>
      </c>
      <c r="Q2447" s="2" t="e">
        <f>VLOOKUP(P2447,[1]Лист1!$J$423:$K$465,2,0)</f>
        <v>#N/A</v>
      </c>
    </row>
    <row r="2448" spans="1:17" s="2" customFormat="1" x14ac:dyDescent="0.25">
      <c r="A2448" s="2">
        <v>2446</v>
      </c>
      <c r="B2448" s="2" t="s">
        <v>353</v>
      </c>
      <c r="C2448" s="2" t="s">
        <v>6444</v>
      </c>
      <c r="D2448" s="2" t="s">
        <v>1996</v>
      </c>
      <c r="E2448" s="2" t="s">
        <v>3335</v>
      </c>
      <c r="H2448" s="2" t="s">
        <v>3937</v>
      </c>
      <c r="I2448" s="2" t="s">
        <v>5337</v>
      </c>
      <c r="K2448" s="2" t="s">
        <v>5984</v>
      </c>
      <c r="N2448" s="2" t="s">
        <v>6014</v>
      </c>
      <c r="Q2448" s="2" t="e">
        <f>VLOOKUP(P2448,[1]Лист1!$J$423:$K$465,2,0)</f>
        <v>#N/A</v>
      </c>
    </row>
    <row r="2449" spans="1:17" s="2" customFormat="1" x14ac:dyDescent="0.25">
      <c r="A2449" s="2">
        <v>2447</v>
      </c>
      <c r="B2449" s="2" t="s">
        <v>353</v>
      </c>
      <c r="C2449" s="2" t="s">
        <v>6444</v>
      </c>
      <c r="D2449" s="2" t="s">
        <v>1997</v>
      </c>
      <c r="E2449" s="2" t="s">
        <v>3336</v>
      </c>
      <c r="H2449" s="2" t="s">
        <v>3937</v>
      </c>
      <c r="I2449" s="2" t="s">
        <v>5338</v>
      </c>
      <c r="K2449" s="2" t="s">
        <v>5985</v>
      </c>
      <c r="N2449" s="2" t="s">
        <v>6014</v>
      </c>
      <c r="Q2449" s="2" t="e">
        <f>VLOOKUP(P2449,[1]Лист1!$J$423:$K$465,2,0)</f>
        <v>#N/A</v>
      </c>
    </row>
    <row r="2450" spans="1:17" s="2" customFormat="1" x14ac:dyDescent="0.25">
      <c r="A2450" s="2">
        <v>2448</v>
      </c>
      <c r="B2450" s="2" t="s">
        <v>353</v>
      </c>
      <c r="C2450" s="2" t="s">
        <v>6444</v>
      </c>
      <c r="D2450" s="2" t="s">
        <v>1978</v>
      </c>
      <c r="E2450" s="2" t="s">
        <v>3337</v>
      </c>
      <c r="H2450" s="2" t="s">
        <v>3936</v>
      </c>
      <c r="I2450" s="2" t="s">
        <v>20</v>
      </c>
      <c r="K2450" s="2" t="s">
        <v>5986</v>
      </c>
      <c r="N2450" s="2" t="s">
        <v>6014</v>
      </c>
      <c r="Q2450" s="2" t="e">
        <f>VLOOKUP(P2450,[1]Лист1!$J$423:$K$465,2,0)</f>
        <v>#N/A</v>
      </c>
    </row>
    <row r="2451" spans="1:17" s="2" customFormat="1" x14ac:dyDescent="0.25">
      <c r="A2451" s="2">
        <v>2449</v>
      </c>
      <c r="B2451" s="2" t="s">
        <v>353</v>
      </c>
      <c r="C2451" s="2" t="s">
        <v>6444</v>
      </c>
      <c r="D2451" s="2" t="s">
        <v>1998</v>
      </c>
      <c r="E2451" s="2" t="s">
        <v>3338</v>
      </c>
      <c r="H2451" s="2" t="s">
        <v>3936</v>
      </c>
      <c r="I2451" s="2" t="s">
        <v>248</v>
      </c>
      <c r="K2451" s="2" t="s">
        <v>5987</v>
      </c>
      <c r="N2451" s="2" t="s">
        <v>6014</v>
      </c>
      <c r="Q2451" s="2" t="e">
        <f>VLOOKUP(P2451,[1]Лист1!$J$423:$K$465,2,0)</f>
        <v>#N/A</v>
      </c>
    </row>
    <row r="2452" spans="1:17" s="2" customFormat="1" x14ac:dyDescent="0.25">
      <c r="A2452" s="2">
        <v>2450</v>
      </c>
      <c r="B2452" s="2" t="s">
        <v>353</v>
      </c>
      <c r="C2452" s="2" t="s">
        <v>6444</v>
      </c>
      <c r="D2452" s="2" t="s">
        <v>1999</v>
      </c>
      <c r="E2452" s="2" t="s">
        <v>3339</v>
      </c>
      <c r="H2452" s="2" t="s">
        <v>3936</v>
      </c>
      <c r="I2452" s="2" t="s">
        <v>30</v>
      </c>
      <c r="K2452" s="2" t="s">
        <v>5988</v>
      </c>
      <c r="N2452" s="2" t="s">
        <v>6014</v>
      </c>
      <c r="Q2452" s="2" t="e">
        <f>VLOOKUP(P2452,[1]Лист1!$J$423:$K$465,2,0)</f>
        <v>#N/A</v>
      </c>
    </row>
    <row r="2453" spans="1:17" s="2" customFormat="1" x14ac:dyDescent="0.25">
      <c r="A2453" s="2">
        <v>2451</v>
      </c>
      <c r="B2453" s="2" t="s">
        <v>353</v>
      </c>
      <c r="C2453" s="2" t="s">
        <v>6444</v>
      </c>
      <c r="D2453" s="2" t="s">
        <v>2000</v>
      </c>
      <c r="E2453" s="2" t="s">
        <v>3340</v>
      </c>
      <c r="H2453" s="2" t="s">
        <v>3936</v>
      </c>
      <c r="I2453" s="2" t="s">
        <v>5339</v>
      </c>
      <c r="K2453" s="2" t="s">
        <v>5989</v>
      </c>
      <c r="N2453" s="2" t="s">
        <v>6014</v>
      </c>
      <c r="Q2453" s="2" t="e">
        <f>VLOOKUP(P2453,[1]Лист1!$J$423:$K$465,2,0)</f>
        <v>#N/A</v>
      </c>
    </row>
    <row r="2454" spans="1:17" s="2" customFormat="1" x14ac:dyDescent="0.25">
      <c r="A2454" s="2">
        <v>2452</v>
      </c>
      <c r="B2454" s="2" t="s">
        <v>353</v>
      </c>
      <c r="C2454" s="2" t="s">
        <v>6444</v>
      </c>
      <c r="D2454" s="2" t="s">
        <v>2001</v>
      </c>
      <c r="E2454" s="2" t="s">
        <v>3341</v>
      </c>
      <c r="H2454" s="2" t="s">
        <v>3936</v>
      </c>
      <c r="I2454" s="2" t="s">
        <v>5193</v>
      </c>
      <c r="K2454" s="2" t="s">
        <v>5990</v>
      </c>
      <c r="N2454" s="2" t="s">
        <v>6014</v>
      </c>
      <c r="Q2454" s="2" t="e">
        <f>VLOOKUP(P2454,[1]Лист1!$J$423:$K$465,2,0)</f>
        <v>#N/A</v>
      </c>
    </row>
    <row r="2455" spans="1:17" s="2" customFormat="1" x14ac:dyDescent="0.25">
      <c r="A2455" s="2">
        <v>2453</v>
      </c>
      <c r="B2455" s="2" t="s">
        <v>353</v>
      </c>
      <c r="C2455" s="2" t="s">
        <v>6444</v>
      </c>
      <c r="D2455" s="2" t="s">
        <v>1977</v>
      </c>
      <c r="E2455" s="2" t="s">
        <v>3313</v>
      </c>
      <c r="H2455" s="2" t="s">
        <v>3936</v>
      </c>
      <c r="I2455" s="2" t="s">
        <v>22</v>
      </c>
      <c r="K2455" s="2" t="s">
        <v>5962</v>
      </c>
      <c r="N2455" s="2" t="s">
        <v>6014</v>
      </c>
      <c r="Q2455" s="2" t="e">
        <f>VLOOKUP(P2455,[1]Лист1!$J$423:$K$465,2,0)</f>
        <v>#N/A</v>
      </c>
    </row>
    <row r="2456" spans="1:17" s="2" customFormat="1" x14ac:dyDescent="0.25">
      <c r="A2456" s="2">
        <v>2454</v>
      </c>
      <c r="B2456" s="2" t="s">
        <v>353</v>
      </c>
      <c r="C2456" s="2" t="s">
        <v>6444</v>
      </c>
      <c r="D2456" s="2" t="s">
        <v>1979</v>
      </c>
      <c r="E2456" s="2" t="s">
        <v>3342</v>
      </c>
      <c r="H2456" s="2" t="s">
        <v>3936</v>
      </c>
      <c r="I2456" s="2" t="s">
        <v>5322</v>
      </c>
      <c r="K2456" s="2" t="s">
        <v>5964</v>
      </c>
      <c r="N2456" s="2" t="s">
        <v>6014</v>
      </c>
      <c r="Q2456" s="2" t="e">
        <f>VLOOKUP(P2456,[1]Лист1!$J$423:$K$465,2,0)</f>
        <v>#N/A</v>
      </c>
    </row>
    <row r="2457" spans="1:17" s="2" customFormat="1" x14ac:dyDescent="0.25">
      <c r="A2457" s="2">
        <v>2455</v>
      </c>
      <c r="B2457" s="2" t="s">
        <v>353</v>
      </c>
      <c r="C2457" s="2" t="s">
        <v>6444</v>
      </c>
      <c r="D2457" s="2" t="s">
        <v>2002</v>
      </c>
      <c r="E2457" s="2" t="s">
        <v>3343</v>
      </c>
      <c r="H2457" s="2" t="s">
        <v>3936</v>
      </c>
      <c r="I2457" s="2" t="s">
        <v>5340</v>
      </c>
      <c r="K2457" s="2" t="s">
        <v>5991</v>
      </c>
      <c r="N2457" s="2" t="s">
        <v>6014</v>
      </c>
      <c r="Q2457" s="2" t="e">
        <f>VLOOKUP(P2457,[1]Лист1!$J$423:$K$465,2,0)</f>
        <v>#N/A</v>
      </c>
    </row>
    <row r="2458" spans="1:17" s="2" customFormat="1" x14ac:dyDescent="0.25">
      <c r="A2458" s="2">
        <v>2456</v>
      </c>
      <c r="B2458" s="2" t="s">
        <v>353</v>
      </c>
      <c r="C2458" s="2" t="s">
        <v>6444</v>
      </c>
      <c r="D2458" s="2" t="s">
        <v>2003</v>
      </c>
      <c r="E2458" s="2" t="s">
        <v>3344</v>
      </c>
      <c r="H2458" s="2" t="s">
        <v>3936</v>
      </c>
      <c r="I2458" s="2" t="s">
        <v>5341</v>
      </c>
      <c r="K2458" s="2" t="s">
        <v>5992</v>
      </c>
      <c r="N2458" s="2" t="s">
        <v>6014</v>
      </c>
      <c r="Q2458" s="2" t="e">
        <f>VLOOKUP(P2458,[1]Лист1!$J$423:$K$465,2,0)</f>
        <v>#N/A</v>
      </c>
    </row>
    <row r="2459" spans="1:17" s="2" customFormat="1" x14ac:dyDescent="0.25">
      <c r="A2459" s="2">
        <v>2457</v>
      </c>
      <c r="B2459" s="2" t="s">
        <v>353</v>
      </c>
      <c r="C2459" s="2" t="s">
        <v>6444</v>
      </c>
      <c r="D2459" s="2" t="s">
        <v>1976</v>
      </c>
      <c r="E2459" s="2" t="s">
        <v>3345</v>
      </c>
      <c r="H2459" s="2" t="s">
        <v>3936</v>
      </c>
      <c r="I2459" s="2" t="s">
        <v>4247</v>
      </c>
      <c r="K2459" s="2" t="s">
        <v>5961</v>
      </c>
      <c r="N2459" s="2" t="s">
        <v>6014</v>
      </c>
      <c r="Q2459" s="2" t="e">
        <f>VLOOKUP(P2459,[1]Лист1!$J$423:$K$465,2,0)</f>
        <v>#N/A</v>
      </c>
    </row>
    <row r="2460" spans="1:17" s="2" customFormat="1" x14ac:dyDescent="0.25">
      <c r="A2460" s="2">
        <v>2458</v>
      </c>
      <c r="B2460" s="2" t="s">
        <v>353</v>
      </c>
      <c r="C2460" s="2" t="s">
        <v>6444</v>
      </c>
      <c r="D2460" s="2" t="s">
        <v>1993</v>
      </c>
      <c r="E2460" s="2" t="s">
        <v>3332</v>
      </c>
      <c r="H2460" s="2" t="s">
        <v>3936</v>
      </c>
      <c r="I2460" s="2" t="s">
        <v>5334</v>
      </c>
      <c r="K2460" s="2" t="s">
        <v>5981</v>
      </c>
      <c r="N2460" s="2" t="s">
        <v>6014</v>
      </c>
      <c r="Q2460" s="2" t="e">
        <f>VLOOKUP(P2460,[1]Лист1!$J$423:$K$465,2,0)</f>
        <v>#N/A</v>
      </c>
    </row>
    <row r="2461" spans="1:17" s="2" customFormat="1" x14ac:dyDescent="0.25">
      <c r="A2461" s="2">
        <v>2459</v>
      </c>
      <c r="B2461" s="2" t="s">
        <v>353</v>
      </c>
      <c r="C2461" s="2" t="s">
        <v>6444</v>
      </c>
      <c r="D2461" s="2" t="s">
        <v>1988</v>
      </c>
      <c r="E2461" s="2" t="s">
        <v>3346</v>
      </c>
      <c r="H2461" s="2" t="s">
        <v>3936</v>
      </c>
      <c r="I2461" s="2" t="s">
        <v>19</v>
      </c>
      <c r="K2461" s="2" t="s">
        <v>5975</v>
      </c>
      <c r="N2461" s="2" t="s">
        <v>6014</v>
      </c>
      <c r="Q2461" s="2" t="e">
        <f>VLOOKUP(P2461,[1]Лист1!$J$423:$K$465,2,0)</f>
        <v>#N/A</v>
      </c>
    </row>
    <row r="2462" spans="1:17" s="2" customFormat="1" x14ac:dyDescent="0.25">
      <c r="A2462" s="2">
        <v>2460</v>
      </c>
      <c r="B2462" s="2" t="s">
        <v>353</v>
      </c>
      <c r="C2462" s="2" t="s">
        <v>6444</v>
      </c>
      <c r="D2462" s="2" t="s">
        <v>1985</v>
      </c>
      <c r="E2462" s="2" t="s">
        <v>3347</v>
      </c>
      <c r="H2462" s="2" t="s">
        <v>3936</v>
      </c>
      <c r="I2462" s="2" t="s">
        <v>21</v>
      </c>
      <c r="K2462" s="2" t="s">
        <v>5993</v>
      </c>
      <c r="N2462" s="2" t="s">
        <v>6014</v>
      </c>
      <c r="Q2462" s="2" t="e">
        <f>VLOOKUP(P2462,[1]Лист1!$J$423:$K$465,2,0)</f>
        <v>#N/A</v>
      </c>
    </row>
    <row r="2463" spans="1:17" s="2" customFormat="1" x14ac:dyDescent="0.25">
      <c r="A2463" s="2">
        <v>2461</v>
      </c>
      <c r="B2463" s="2" t="s">
        <v>353</v>
      </c>
      <c r="C2463" s="2" t="s">
        <v>6444</v>
      </c>
      <c r="D2463" s="2" t="s">
        <v>1987</v>
      </c>
      <c r="E2463" s="2" t="s">
        <v>3348</v>
      </c>
      <c r="H2463" s="2" t="s">
        <v>3936</v>
      </c>
      <c r="I2463" s="2" t="s">
        <v>5329</v>
      </c>
      <c r="K2463" s="2" t="s">
        <v>5974</v>
      </c>
      <c r="N2463" s="2" t="s">
        <v>6014</v>
      </c>
      <c r="Q2463" s="2" t="e">
        <f>VLOOKUP(P2463,[1]Лист1!$J$423:$K$465,2,0)</f>
        <v>#N/A</v>
      </c>
    </row>
    <row r="2464" spans="1:17" s="2" customFormat="1" x14ac:dyDescent="0.25">
      <c r="A2464" s="2">
        <v>2462</v>
      </c>
      <c r="B2464" s="2" t="s">
        <v>353</v>
      </c>
      <c r="C2464" s="2" t="s">
        <v>6444</v>
      </c>
      <c r="D2464" s="2" t="s">
        <v>2004</v>
      </c>
      <c r="E2464" s="2" t="s">
        <v>3349</v>
      </c>
      <c r="H2464" s="2" t="s">
        <v>3936</v>
      </c>
      <c r="I2464" s="2" t="s">
        <v>5342</v>
      </c>
      <c r="K2464" s="2" t="s">
        <v>5994</v>
      </c>
      <c r="N2464" s="2" t="s">
        <v>6014</v>
      </c>
      <c r="Q2464" s="2" t="e">
        <f>VLOOKUP(P2464,[1]Лист1!$J$423:$K$465,2,0)</f>
        <v>#N/A</v>
      </c>
    </row>
    <row r="2465" spans="1:17" s="2" customFormat="1" x14ac:dyDescent="0.25">
      <c r="A2465" s="2">
        <v>2463</v>
      </c>
      <c r="B2465" s="2" t="s">
        <v>353</v>
      </c>
      <c r="C2465" s="2" t="s">
        <v>6444</v>
      </c>
      <c r="D2465" s="2" t="s">
        <v>2005</v>
      </c>
      <c r="E2465" s="2" t="s">
        <v>3350</v>
      </c>
      <c r="H2465" s="2" t="s">
        <v>3936</v>
      </c>
      <c r="I2465" s="2" t="s">
        <v>5343</v>
      </c>
      <c r="K2465" s="2" t="s">
        <v>5995</v>
      </c>
      <c r="N2465" s="2" t="s">
        <v>6014</v>
      </c>
      <c r="Q2465" s="2" t="e">
        <f>VLOOKUP(P2465,[1]Лист1!$J$423:$K$465,2,0)</f>
        <v>#N/A</v>
      </c>
    </row>
    <row r="2466" spans="1:17" s="2" customFormat="1" x14ac:dyDescent="0.25">
      <c r="A2466" s="2">
        <v>2464</v>
      </c>
      <c r="B2466" s="2" t="s">
        <v>353</v>
      </c>
      <c r="C2466" s="2" t="s">
        <v>6444</v>
      </c>
      <c r="D2466" s="2" t="s">
        <v>2006</v>
      </c>
      <c r="E2466" s="2" t="s">
        <v>3351</v>
      </c>
      <c r="H2466" s="2" t="s">
        <v>3935</v>
      </c>
      <c r="I2466" s="2" t="s">
        <v>5344</v>
      </c>
      <c r="K2466" s="2" t="s">
        <v>5996</v>
      </c>
      <c r="N2466" s="2" t="s">
        <v>6014</v>
      </c>
      <c r="Q2466" s="2" t="e">
        <f>VLOOKUP(P2466,[1]Лист1!$J$423:$K$465,2,0)</f>
        <v>#N/A</v>
      </c>
    </row>
    <row r="2467" spans="1:17" s="2" customFormat="1" x14ac:dyDescent="0.25">
      <c r="A2467" s="2">
        <v>2465</v>
      </c>
      <c r="B2467" s="2" t="s">
        <v>353</v>
      </c>
      <c r="C2467" s="2" t="s">
        <v>6444</v>
      </c>
      <c r="D2467" s="2" t="s">
        <v>1985</v>
      </c>
      <c r="E2467" s="2" t="s">
        <v>3352</v>
      </c>
      <c r="H2467" s="2" t="s">
        <v>3935</v>
      </c>
      <c r="I2467" s="2" t="s">
        <v>21</v>
      </c>
      <c r="K2467" s="2" t="s">
        <v>5997</v>
      </c>
      <c r="N2467" s="2" t="s">
        <v>6014</v>
      </c>
      <c r="Q2467" s="2" t="e">
        <f>VLOOKUP(P2467,[1]Лист1!$J$423:$K$465,2,0)</f>
        <v>#N/A</v>
      </c>
    </row>
    <row r="2468" spans="1:17" s="2" customFormat="1" x14ac:dyDescent="0.25">
      <c r="A2468" s="2">
        <v>2466</v>
      </c>
      <c r="B2468" s="2" t="s">
        <v>353</v>
      </c>
      <c r="C2468" s="2" t="s">
        <v>6444</v>
      </c>
      <c r="D2468" s="2" t="s">
        <v>2007</v>
      </c>
      <c r="E2468" s="2" t="s">
        <v>3353</v>
      </c>
      <c r="H2468" s="2" t="s">
        <v>3935</v>
      </c>
      <c r="I2468" s="2" t="s">
        <v>305</v>
      </c>
      <c r="K2468" s="2" t="s">
        <v>5998</v>
      </c>
      <c r="N2468" s="2" t="s">
        <v>6014</v>
      </c>
      <c r="Q2468" s="2" t="e">
        <f>VLOOKUP(P2468,[1]Лист1!$J$423:$K$465,2,0)</f>
        <v>#N/A</v>
      </c>
    </row>
    <row r="2469" spans="1:17" s="2" customFormat="1" x14ac:dyDescent="0.25">
      <c r="A2469" s="2">
        <v>2467</v>
      </c>
      <c r="B2469" s="2" t="s">
        <v>353</v>
      </c>
      <c r="C2469" s="2" t="s">
        <v>6444</v>
      </c>
      <c r="D2469" s="2" t="s">
        <v>2008</v>
      </c>
      <c r="E2469" s="2" t="s">
        <v>3354</v>
      </c>
      <c r="H2469" s="2" t="s">
        <v>3935</v>
      </c>
      <c r="I2469" s="2" t="s">
        <v>5345</v>
      </c>
      <c r="K2469" s="2" t="s">
        <v>5999</v>
      </c>
      <c r="N2469" s="2" t="s">
        <v>6014</v>
      </c>
      <c r="Q2469" s="2" t="e">
        <f>VLOOKUP(P2469,[1]Лист1!$J$423:$K$465,2,0)</f>
        <v>#N/A</v>
      </c>
    </row>
    <row r="2470" spans="1:17" s="2" customFormat="1" x14ac:dyDescent="0.25">
      <c r="A2470" s="2">
        <v>2468</v>
      </c>
      <c r="B2470" s="2" t="s">
        <v>353</v>
      </c>
      <c r="C2470" s="2" t="s">
        <v>6444</v>
      </c>
      <c r="D2470" s="2" t="s">
        <v>2009</v>
      </c>
      <c r="E2470" s="2" t="s">
        <v>3355</v>
      </c>
      <c r="H2470" s="2" t="s">
        <v>3935</v>
      </c>
      <c r="I2470" s="2" t="s">
        <v>30</v>
      </c>
      <c r="K2470" s="2" t="s">
        <v>6000</v>
      </c>
      <c r="N2470" s="2" t="s">
        <v>6014</v>
      </c>
      <c r="Q2470" s="2" t="e">
        <f>VLOOKUP(P2470,[1]Лист1!$J$423:$K$465,2,0)</f>
        <v>#N/A</v>
      </c>
    </row>
    <row r="2471" spans="1:17" s="2" customFormat="1" x14ac:dyDescent="0.25">
      <c r="A2471" s="2">
        <v>2469</v>
      </c>
      <c r="B2471" s="2" t="s">
        <v>353</v>
      </c>
      <c r="C2471" s="2" t="s">
        <v>6444</v>
      </c>
      <c r="D2471" s="2" t="s">
        <v>1988</v>
      </c>
      <c r="E2471" s="2" t="s">
        <v>3356</v>
      </c>
      <c r="H2471" s="2" t="s">
        <v>3935</v>
      </c>
      <c r="I2471" s="2" t="s">
        <v>19</v>
      </c>
      <c r="K2471" s="2" t="s">
        <v>5975</v>
      </c>
      <c r="N2471" s="2" t="s">
        <v>6014</v>
      </c>
      <c r="Q2471" s="2" t="e">
        <f>VLOOKUP(P2471,[1]Лист1!$J$423:$K$465,2,0)</f>
        <v>#N/A</v>
      </c>
    </row>
    <row r="2472" spans="1:17" s="2" customFormat="1" x14ac:dyDescent="0.25">
      <c r="A2472" s="2">
        <v>2470</v>
      </c>
      <c r="B2472" s="2" t="s">
        <v>353</v>
      </c>
      <c r="C2472" s="2" t="s">
        <v>6444</v>
      </c>
      <c r="D2472" s="2" t="s">
        <v>2010</v>
      </c>
      <c r="E2472" s="2" t="s">
        <v>3357</v>
      </c>
      <c r="H2472" s="2" t="s">
        <v>3935</v>
      </c>
      <c r="I2472" s="2" t="s">
        <v>5346</v>
      </c>
      <c r="K2472" s="2" t="s">
        <v>6001</v>
      </c>
      <c r="N2472" s="2" t="s">
        <v>6014</v>
      </c>
      <c r="Q2472" s="2" t="e">
        <f>VLOOKUP(P2472,[1]Лист1!$J$423:$K$465,2,0)</f>
        <v>#N/A</v>
      </c>
    </row>
    <row r="2473" spans="1:17" s="2" customFormat="1" x14ac:dyDescent="0.25">
      <c r="A2473" s="2">
        <v>2471</v>
      </c>
      <c r="B2473" s="2" t="s">
        <v>353</v>
      </c>
      <c r="C2473" s="2" t="s">
        <v>6444</v>
      </c>
      <c r="D2473" s="2" t="s">
        <v>2011</v>
      </c>
      <c r="E2473" s="2" t="s">
        <v>3358</v>
      </c>
      <c r="H2473" s="2" t="s">
        <v>3935</v>
      </c>
      <c r="I2473" s="2" t="s">
        <v>5347</v>
      </c>
      <c r="K2473" s="2" t="s">
        <v>6002</v>
      </c>
      <c r="N2473" s="2" t="s">
        <v>6014</v>
      </c>
      <c r="Q2473" s="2" t="e">
        <f>VLOOKUP(P2473,[1]Лист1!$J$423:$K$465,2,0)</f>
        <v>#N/A</v>
      </c>
    </row>
    <row r="2474" spans="1:17" s="2" customFormat="1" x14ac:dyDescent="0.25">
      <c r="A2474" s="2">
        <v>2472</v>
      </c>
      <c r="B2474" s="2" t="s">
        <v>353</v>
      </c>
      <c r="C2474" s="2" t="s">
        <v>6444</v>
      </c>
      <c r="D2474" s="2" t="s">
        <v>2012</v>
      </c>
      <c r="E2474" s="2" t="s">
        <v>3359</v>
      </c>
      <c r="H2474" s="2" t="s">
        <v>3935</v>
      </c>
      <c r="I2474" s="2" t="s">
        <v>5348</v>
      </c>
      <c r="K2474" s="2" t="s">
        <v>6003</v>
      </c>
      <c r="N2474" s="2" t="s">
        <v>6014</v>
      </c>
      <c r="Q2474" s="2" t="e">
        <f>VLOOKUP(P2474,[1]Лист1!$J$423:$K$465,2,0)</f>
        <v>#N/A</v>
      </c>
    </row>
    <row r="2475" spans="1:17" s="2" customFormat="1" x14ac:dyDescent="0.25">
      <c r="A2475" s="2">
        <v>2473</v>
      </c>
      <c r="B2475" s="2" t="s">
        <v>353</v>
      </c>
      <c r="C2475" s="2" t="s">
        <v>6444</v>
      </c>
      <c r="D2475" s="2" t="s">
        <v>2013</v>
      </c>
      <c r="E2475" s="2" t="s">
        <v>3360</v>
      </c>
      <c r="H2475" s="2" t="s">
        <v>3935</v>
      </c>
      <c r="I2475" s="2" t="s">
        <v>96</v>
      </c>
      <c r="K2475" s="2" t="s">
        <v>6004</v>
      </c>
      <c r="N2475" s="2" t="s">
        <v>6014</v>
      </c>
      <c r="Q2475" s="2" t="e">
        <f>VLOOKUP(P2475,[1]Лист1!$J$423:$K$465,2,0)</f>
        <v>#N/A</v>
      </c>
    </row>
    <row r="2476" spans="1:17" s="2" customFormat="1" x14ac:dyDescent="0.25">
      <c r="A2476" s="2">
        <v>2474</v>
      </c>
      <c r="B2476" s="2" t="s">
        <v>353</v>
      </c>
      <c r="C2476" s="2" t="s">
        <v>6444</v>
      </c>
      <c r="D2476" s="2" t="s">
        <v>1978</v>
      </c>
      <c r="E2476" s="2" t="s">
        <v>3361</v>
      </c>
      <c r="H2476" s="2" t="s">
        <v>3935</v>
      </c>
      <c r="I2476" s="2" t="s">
        <v>20</v>
      </c>
      <c r="K2476" s="2" t="s">
        <v>6005</v>
      </c>
      <c r="N2476" s="2" t="s">
        <v>6014</v>
      </c>
      <c r="Q2476" s="2" t="e">
        <f>VLOOKUP(P2476,[1]Лист1!$J$423:$K$465,2,0)</f>
        <v>#N/A</v>
      </c>
    </row>
    <row r="2477" spans="1:17" s="2" customFormat="1" x14ac:dyDescent="0.25">
      <c r="A2477" s="2">
        <v>2475</v>
      </c>
      <c r="B2477" s="2" t="s">
        <v>353</v>
      </c>
      <c r="C2477" s="2" t="s">
        <v>6444</v>
      </c>
      <c r="D2477" s="2" t="s">
        <v>1977</v>
      </c>
      <c r="E2477" s="2" t="s">
        <v>3313</v>
      </c>
      <c r="H2477" s="2" t="s">
        <v>3935</v>
      </c>
      <c r="I2477" s="2" t="s">
        <v>22</v>
      </c>
      <c r="K2477" s="2" t="s">
        <v>5962</v>
      </c>
      <c r="N2477" s="2" t="s">
        <v>6014</v>
      </c>
      <c r="Q2477" s="2" t="e">
        <f>VLOOKUP(P2477,[1]Лист1!$J$423:$K$465,2,0)</f>
        <v>#N/A</v>
      </c>
    </row>
    <row r="2478" spans="1:17" s="2" customFormat="1" x14ac:dyDescent="0.25">
      <c r="A2478" s="2">
        <v>2476</v>
      </c>
      <c r="B2478" s="2" t="s">
        <v>353</v>
      </c>
      <c r="C2478" s="2" t="s">
        <v>6444</v>
      </c>
      <c r="D2478" s="2" t="s">
        <v>2014</v>
      </c>
      <c r="E2478" s="2" t="s">
        <v>3362</v>
      </c>
      <c r="H2478" s="2" t="s">
        <v>3935</v>
      </c>
      <c r="I2478" s="2" t="s">
        <v>5349</v>
      </c>
      <c r="K2478" s="2" t="s">
        <v>6006</v>
      </c>
      <c r="N2478" s="2" t="s">
        <v>6014</v>
      </c>
      <c r="Q2478" s="2" t="e">
        <f>VLOOKUP(P2478,[1]Лист1!$J$423:$K$465,2,0)</f>
        <v>#N/A</v>
      </c>
    </row>
    <row r="2479" spans="1:17" s="17" customFormat="1" x14ac:dyDescent="0.25">
      <c r="B2479" s="17" t="s">
        <v>353</v>
      </c>
      <c r="C2479" s="17" t="s">
        <v>6543</v>
      </c>
      <c r="D2479" s="17" t="s">
        <v>6450</v>
      </c>
      <c r="E2479" s="28" t="s">
        <v>6451</v>
      </c>
      <c r="G2479" s="19" t="s">
        <v>3906</v>
      </c>
      <c r="H2479" s="20" t="s">
        <v>6452</v>
      </c>
      <c r="I2479" s="20" t="s">
        <v>4316</v>
      </c>
      <c r="J2479" s="2" t="s">
        <v>2046</v>
      </c>
      <c r="L2479" s="17" t="s">
        <v>6007</v>
      </c>
      <c r="N2479" s="17" t="s">
        <v>6013</v>
      </c>
      <c r="P2479" s="17" t="s">
        <v>6453</v>
      </c>
    </row>
    <row r="2480" spans="1:17" s="17" customFormat="1" x14ac:dyDescent="0.25">
      <c r="B2480" s="17" t="s">
        <v>353</v>
      </c>
      <c r="C2480" s="17" t="s">
        <v>6543</v>
      </c>
      <c r="D2480" s="18" t="s">
        <v>6454</v>
      </c>
      <c r="E2480" s="17" t="s">
        <v>6455</v>
      </c>
      <c r="G2480" s="19" t="s">
        <v>3906</v>
      </c>
      <c r="H2480" s="19" t="s">
        <v>6452</v>
      </c>
      <c r="I2480" s="19" t="s">
        <v>6456</v>
      </c>
      <c r="J2480" s="2" t="s">
        <v>6455</v>
      </c>
      <c r="L2480" s="17" t="s">
        <v>6007</v>
      </c>
      <c r="N2480" s="17" t="s">
        <v>6013</v>
      </c>
      <c r="P2480" s="17" t="s">
        <v>6453</v>
      </c>
    </row>
    <row r="2481" spans="2:16" s="17" customFormat="1" x14ac:dyDescent="0.25">
      <c r="B2481" s="17" t="s">
        <v>353</v>
      </c>
      <c r="C2481" s="17" t="s">
        <v>6543</v>
      </c>
      <c r="D2481" s="18" t="s">
        <v>6457</v>
      </c>
      <c r="E2481" s="18" t="s">
        <v>6457</v>
      </c>
      <c r="G2481" s="19" t="s">
        <v>3906</v>
      </c>
      <c r="H2481" s="19" t="s">
        <v>6452</v>
      </c>
      <c r="I2481" s="20" t="s">
        <v>6458</v>
      </c>
      <c r="J2481" s="2" t="s">
        <v>6457</v>
      </c>
      <c r="L2481" s="17" t="s">
        <v>6007</v>
      </c>
      <c r="N2481" s="17" t="s">
        <v>6013</v>
      </c>
      <c r="P2481" s="17" t="s">
        <v>6453</v>
      </c>
    </row>
    <row r="2482" spans="2:16" s="17" customFormat="1" x14ac:dyDescent="0.25">
      <c r="B2482" s="17" t="s">
        <v>353</v>
      </c>
      <c r="C2482" s="17" t="s">
        <v>6543</v>
      </c>
      <c r="D2482" s="17" t="s">
        <v>6459</v>
      </c>
      <c r="E2482" s="17" t="s">
        <v>6459</v>
      </c>
      <c r="G2482" s="19" t="s">
        <v>3906</v>
      </c>
      <c r="H2482" s="19" t="s">
        <v>6452</v>
      </c>
      <c r="I2482" s="19" t="s">
        <v>4211</v>
      </c>
      <c r="J2482" s="2" t="s">
        <v>6459</v>
      </c>
      <c r="L2482" s="17" t="s">
        <v>6007</v>
      </c>
      <c r="N2482" s="17" t="s">
        <v>6013</v>
      </c>
      <c r="P2482" s="17" t="s">
        <v>6453</v>
      </c>
    </row>
    <row r="2483" spans="2:16" s="17" customFormat="1" x14ac:dyDescent="0.25">
      <c r="B2483" s="17" t="s">
        <v>353</v>
      </c>
      <c r="C2483" s="17" t="s">
        <v>6543</v>
      </c>
      <c r="D2483" s="18" t="s">
        <v>6460</v>
      </c>
      <c r="E2483" s="17" t="s">
        <v>6461</v>
      </c>
      <c r="G2483" s="19" t="s">
        <v>3906</v>
      </c>
      <c r="H2483" s="19" t="s">
        <v>6452</v>
      </c>
      <c r="I2483" s="19" t="s">
        <v>6462</v>
      </c>
      <c r="J2483" s="2" t="s">
        <v>6461</v>
      </c>
      <c r="L2483" s="17" t="s">
        <v>6007</v>
      </c>
      <c r="N2483" s="17" t="s">
        <v>6013</v>
      </c>
      <c r="P2483" s="17" t="s">
        <v>6453</v>
      </c>
    </row>
    <row r="2484" spans="2:16" s="17" customFormat="1" x14ac:dyDescent="0.25">
      <c r="B2484" s="17" t="s">
        <v>353</v>
      </c>
      <c r="C2484" s="17" t="s">
        <v>6543</v>
      </c>
      <c r="D2484" s="18" t="s">
        <v>6463</v>
      </c>
      <c r="E2484" s="18" t="s">
        <v>6463</v>
      </c>
      <c r="G2484" s="19" t="s">
        <v>3906</v>
      </c>
      <c r="H2484" s="20" t="s">
        <v>6452</v>
      </c>
      <c r="I2484" s="19" t="s">
        <v>6464</v>
      </c>
      <c r="J2484" s="2" t="s">
        <v>6463</v>
      </c>
      <c r="L2484" s="17" t="s">
        <v>6007</v>
      </c>
      <c r="N2484" s="17" t="s">
        <v>6013</v>
      </c>
      <c r="P2484" s="17" t="s">
        <v>6453</v>
      </c>
    </row>
    <row r="2485" spans="2:16" s="17" customFormat="1" x14ac:dyDescent="0.25">
      <c r="B2485" s="17" t="s">
        <v>353</v>
      </c>
      <c r="C2485" s="17" t="s">
        <v>6543</v>
      </c>
      <c r="D2485" s="17" t="s">
        <v>551</v>
      </c>
      <c r="E2485" s="17" t="s">
        <v>2068</v>
      </c>
      <c r="G2485" s="19" t="s">
        <v>3906</v>
      </c>
      <c r="H2485" s="19" t="s">
        <v>6452</v>
      </c>
      <c r="I2485" s="19" t="s">
        <v>74</v>
      </c>
      <c r="J2485" s="2" t="s">
        <v>6465</v>
      </c>
      <c r="L2485" s="17" t="s">
        <v>6007</v>
      </c>
      <c r="N2485" s="17" t="s">
        <v>6013</v>
      </c>
      <c r="P2485" s="17" t="s">
        <v>6453</v>
      </c>
    </row>
    <row r="2486" spans="2:16" s="22" customFormat="1" x14ac:dyDescent="0.25">
      <c r="G2486" s="24" t="s">
        <v>3906</v>
      </c>
      <c r="H2486" s="24" t="s">
        <v>6452</v>
      </c>
      <c r="I2486" s="24" t="s">
        <v>6466</v>
      </c>
      <c r="J2486" s="5"/>
      <c r="L2486" s="22" t="s">
        <v>6007</v>
      </c>
      <c r="N2486" s="22" t="s">
        <v>6013</v>
      </c>
      <c r="P2486" s="22" t="s">
        <v>6453</v>
      </c>
    </row>
    <row r="2487" spans="2:16" s="17" customFormat="1" x14ac:dyDescent="0.25">
      <c r="B2487" s="17" t="s">
        <v>353</v>
      </c>
      <c r="C2487" s="17" t="s">
        <v>6543</v>
      </c>
      <c r="D2487" s="18" t="s">
        <v>6467</v>
      </c>
      <c r="E2487" s="18" t="s">
        <v>6468</v>
      </c>
      <c r="G2487" s="19" t="s">
        <v>3906</v>
      </c>
      <c r="H2487" s="19" t="s">
        <v>6452</v>
      </c>
      <c r="I2487" s="20" t="s">
        <v>4196</v>
      </c>
      <c r="J2487" s="2" t="s">
        <v>6468</v>
      </c>
      <c r="L2487" s="17" t="s">
        <v>6007</v>
      </c>
      <c r="N2487" s="17" t="s">
        <v>6013</v>
      </c>
      <c r="P2487" s="17" t="s">
        <v>6453</v>
      </c>
    </row>
    <row r="2488" spans="2:16" s="17" customFormat="1" x14ac:dyDescent="0.25">
      <c r="B2488" s="17" t="s">
        <v>353</v>
      </c>
      <c r="C2488" s="17" t="s">
        <v>6543</v>
      </c>
      <c r="D2488" s="18" t="s">
        <v>608</v>
      </c>
      <c r="E2488" s="18" t="s">
        <v>2126</v>
      </c>
      <c r="G2488" s="19" t="s">
        <v>3906</v>
      </c>
      <c r="H2488" s="19" t="s">
        <v>6452</v>
      </c>
      <c r="I2488" s="19" t="s">
        <v>118</v>
      </c>
      <c r="J2488" s="2" t="s">
        <v>6469</v>
      </c>
      <c r="L2488" s="17" t="s">
        <v>6007</v>
      </c>
      <c r="N2488" s="17" t="s">
        <v>6013</v>
      </c>
      <c r="P2488" s="17" t="s">
        <v>6453</v>
      </c>
    </row>
    <row r="2489" spans="2:16" s="17" customFormat="1" x14ac:dyDescent="0.25">
      <c r="B2489" s="17" t="s">
        <v>353</v>
      </c>
      <c r="C2489" s="17" t="s">
        <v>6543</v>
      </c>
      <c r="D2489" s="17" t="s">
        <v>6470</v>
      </c>
      <c r="E2489" s="17" t="s">
        <v>6470</v>
      </c>
      <c r="G2489" s="19" t="s">
        <v>3906</v>
      </c>
      <c r="H2489" s="19" t="s">
        <v>6452</v>
      </c>
      <c r="I2489" s="20" t="s">
        <v>6471</v>
      </c>
      <c r="J2489" s="2" t="s">
        <v>6470</v>
      </c>
      <c r="L2489" s="17" t="s">
        <v>6007</v>
      </c>
      <c r="N2489" s="17" t="s">
        <v>6013</v>
      </c>
      <c r="P2489" s="17" t="s">
        <v>6453</v>
      </c>
    </row>
    <row r="2490" spans="2:16" s="17" customFormat="1" x14ac:dyDescent="0.25">
      <c r="B2490" s="17" t="s">
        <v>353</v>
      </c>
      <c r="C2490" s="17" t="s">
        <v>6543</v>
      </c>
      <c r="D2490" s="17" t="s">
        <v>6472</v>
      </c>
      <c r="E2490" s="17" t="s">
        <v>6473</v>
      </c>
      <c r="G2490" s="19" t="s">
        <v>3906</v>
      </c>
      <c r="H2490" s="19" t="s">
        <v>6452</v>
      </c>
      <c r="I2490" s="20" t="s">
        <v>6474</v>
      </c>
      <c r="J2490" s="2" t="s">
        <v>6473</v>
      </c>
      <c r="L2490" s="17" t="s">
        <v>6007</v>
      </c>
      <c r="N2490" s="17" t="s">
        <v>6013</v>
      </c>
      <c r="P2490" s="17" t="s">
        <v>6453</v>
      </c>
    </row>
    <row r="2491" spans="2:16" s="17" customFormat="1" x14ac:dyDescent="0.25">
      <c r="B2491" s="17" t="s">
        <v>353</v>
      </c>
      <c r="C2491" s="17" t="s">
        <v>6543</v>
      </c>
      <c r="D2491" s="17" t="s">
        <v>887</v>
      </c>
      <c r="E2491" s="17" t="s">
        <v>887</v>
      </c>
      <c r="G2491" s="19" t="s">
        <v>3906</v>
      </c>
      <c r="H2491" s="19" t="s">
        <v>6452</v>
      </c>
      <c r="I2491" s="20" t="s">
        <v>4181</v>
      </c>
      <c r="J2491" s="2" t="s">
        <v>887</v>
      </c>
      <c r="L2491" s="17" t="s">
        <v>6007</v>
      </c>
      <c r="N2491" s="17" t="s">
        <v>6013</v>
      </c>
      <c r="P2491" s="17" t="s">
        <v>6453</v>
      </c>
    </row>
    <row r="2492" spans="2:16" s="17" customFormat="1" x14ac:dyDescent="0.25">
      <c r="B2492" s="17" t="s">
        <v>353</v>
      </c>
      <c r="C2492" s="17" t="s">
        <v>6543</v>
      </c>
      <c r="D2492" s="17" t="s">
        <v>6475</v>
      </c>
      <c r="G2492" s="19" t="s">
        <v>3906</v>
      </c>
      <c r="H2492" s="19" t="s">
        <v>6452</v>
      </c>
      <c r="I2492" s="20" t="s">
        <v>6476</v>
      </c>
      <c r="J2492" s="2" t="s">
        <v>6475</v>
      </c>
      <c r="L2492" s="17" t="s">
        <v>6007</v>
      </c>
      <c r="N2492" s="17" t="s">
        <v>6013</v>
      </c>
      <c r="P2492" s="17" t="s">
        <v>6453</v>
      </c>
    </row>
    <row r="2493" spans="2:16" s="17" customFormat="1" ht="30" x14ac:dyDescent="0.25">
      <c r="B2493" s="17" t="s">
        <v>353</v>
      </c>
      <c r="C2493" s="17" t="s">
        <v>6543</v>
      </c>
      <c r="D2493" s="18" t="s">
        <v>6477</v>
      </c>
      <c r="E2493" s="18" t="s">
        <v>6478</v>
      </c>
      <c r="G2493" s="19" t="s">
        <v>3906</v>
      </c>
      <c r="H2493" s="19" t="s">
        <v>6452</v>
      </c>
      <c r="I2493" s="20" t="s">
        <v>6479</v>
      </c>
      <c r="J2493" s="2" t="s">
        <v>6478</v>
      </c>
      <c r="L2493" s="17" t="s">
        <v>6007</v>
      </c>
      <c r="N2493" s="17" t="s">
        <v>6013</v>
      </c>
      <c r="P2493" s="17" t="s">
        <v>6453</v>
      </c>
    </row>
    <row r="2494" spans="2:16" s="17" customFormat="1" x14ac:dyDescent="0.25">
      <c r="B2494" s="17" t="s">
        <v>353</v>
      </c>
      <c r="C2494" s="17" t="s">
        <v>6543</v>
      </c>
      <c r="D2494" s="17" t="s">
        <v>6480</v>
      </c>
      <c r="E2494" s="17" t="s">
        <v>6481</v>
      </c>
      <c r="G2494" s="19" t="s">
        <v>3906</v>
      </c>
      <c r="H2494" s="19" t="s">
        <v>6452</v>
      </c>
      <c r="I2494" s="20" t="s">
        <v>6482</v>
      </c>
      <c r="J2494" s="2" t="s">
        <v>6481</v>
      </c>
      <c r="L2494" s="17" t="s">
        <v>6007</v>
      </c>
      <c r="N2494" s="17" t="s">
        <v>6013</v>
      </c>
      <c r="P2494" s="17" t="s">
        <v>6453</v>
      </c>
    </row>
    <row r="2495" spans="2:16" s="17" customFormat="1" ht="30" x14ac:dyDescent="0.25">
      <c r="B2495" s="17" t="s">
        <v>353</v>
      </c>
      <c r="C2495" s="17" t="s">
        <v>6543</v>
      </c>
      <c r="D2495" s="18" t="s">
        <v>6483</v>
      </c>
      <c r="E2495" s="18" t="s">
        <v>6484</v>
      </c>
      <c r="G2495" s="19" t="s">
        <v>3906</v>
      </c>
      <c r="H2495" s="19" t="s">
        <v>6452</v>
      </c>
      <c r="I2495" s="19" t="s">
        <v>6485</v>
      </c>
      <c r="J2495" s="2" t="s">
        <v>6484</v>
      </c>
      <c r="L2495" s="17" t="s">
        <v>6007</v>
      </c>
      <c r="N2495" s="17" t="s">
        <v>6013</v>
      </c>
      <c r="P2495" s="17" t="s">
        <v>6453</v>
      </c>
    </row>
    <row r="2496" spans="2:16" s="17" customFormat="1" x14ac:dyDescent="0.25">
      <c r="B2496" s="17" t="s">
        <v>353</v>
      </c>
      <c r="C2496" s="17" t="s">
        <v>6543</v>
      </c>
      <c r="D2496" s="27" t="s">
        <v>6486</v>
      </c>
      <c r="E2496" s="17" t="s">
        <v>6487</v>
      </c>
      <c r="G2496" s="19" t="s">
        <v>3906</v>
      </c>
      <c r="H2496" s="19" t="s">
        <v>6452</v>
      </c>
      <c r="I2496" s="19" t="s">
        <v>4293</v>
      </c>
      <c r="J2496" s="2" t="s">
        <v>6487</v>
      </c>
      <c r="L2496" s="17" t="s">
        <v>6007</v>
      </c>
      <c r="N2496" s="17" t="s">
        <v>6013</v>
      </c>
      <c r="P2496" s="17" t="s">
        <v>6453</v>
      </c>
    </row>
    <row r="2497" spans="2:16" s="17" customFormat="1" x14ac:dyDescent="0.25">
      <c r="B2497" s="17" t="s">
        <v>353</v>
      </c>
      <c r="C2497" s="17" t="s">
        <v>6543</v>
      </c>
      <c r="D2497" s="27" t="s">
        <v>6488</v>
      </c>
      <c r="E2497" s="17" t="s">
        <v>6489</v>
      </c>
      <c r="G2497" s="19" t="s">
        <v>3906</v>
      </c>
      <c r="H2497" s="19" t="s">
        <v>6452</v>
      </c>
      <c r="I2497" s="19" t="s">
        <v>4247</v>
      </c>
      <c r="J2497" s="2" t="s">
        <v>6489</v>
      </c>
      <c r="L2497" s="17" t="s">
        <v>6007</v>
      </c>
      <c r="N2497" s="17" t="s">
        <v>6013</v>
      </c>
      <c r="P2497" s="17" t="s">
        <v>6453</v>
      </c>
    </row>
    <row r="2498" spans="2:16" s="17" customFormat="1" x14ac:dyDescent="0.25">
      <c r="B2498" s="17" t="s">
        <v>353</v>
      </c>
      <c r="C2498" s="17" t="s">
        <v>6543</v>
      </c>
      <c r="D2498" s="18" t="s">
        <v>6490</v>
      </c>
      <c r="E2498" s="17" t="s">
        <v>6491</v>
      </c>
      <c r="G2498" s="19" t="s">
        <v>3906</v>
      </c>
      <c r="H2498" s="19" t="s">
        <v>6452</v>
      </c>
      <c r="I2498" s="19" t="s">
        <v>6492</v>
      </c>
      <c r="J2498" s="2" t="s">
        <v>6491</v>
      </c>
      <c r="L2498" s="17" t="s">
        <v>6007</v>
      </c>
      <c r="N2498" s="17" t="s">
        <v>6013</v>
      </c>
      <c r="P2498" s="17" t="s">
        <v>6453</v>
      </c>
    </row>
    <row r="2499" spans="2:16" s="17" customFormat="1" x14ac:dyDescent="0.25">
      <c r="B2499" s="17" t="s">
        <v>353</v>
      </c>
      <c r="C2499" s="17" t="s">
        <v>6543</v>
      </c>
      <c r="D2499" s="17" t="s">
        <v>6493</v>
      </c>
      <c r="E2499" s="17" t="s">
        <v>6494</v>
      </c>
      <c r="G2499" s="19" t="s">
        <v>3906</v>
      </c>
      <c r="H2499" s="19" t="s">
        <v>6452</v>
      </c>
      <c r="I2499" s="19" t="s">
        <v>6495</v>
      </c>
      <c r="J2499" s="2" t="s">
        <v>6496</v>
      </c>
      <c r="L2499" s="17" t="s">
        <v>6007</v>
      </c>
      <c r="N2499" s="17" t="s">
        <v>6013</v>
      </c>
      <c r="P2499" s="17" t="s">
        <v>6453</v>
      </c>
    </row>
    <row r="2500" spans="2:16" s="17" customFormat="1" ht="30" x14ac:dyDescent="0.25">
      <c r="B2500" s="17" t="s">
        <v>353</v>
      </c>
      <c r="C2500" s="17" t="s">
        <v>6543</v>
      </c>
      <c r="D2500" s="18" t="s">
        <v>6497</v>
      </c>
      <c r="E2500" s="18" t="s">
        <v>6498</v>
      </c>
      <c r="G2500" s="19" t="s">
        <v>3906</v>
      </c>
      <c r="H2500" s="19" t="s">
        <v>6452</v>
      </c>
      <c r="I2500" s="19" t="s">
        <v>6499</v>
      </c>
      <c r="J2500" s="2" t="s">
        <v>6498</v>
      </c>
      <c r="L2500" s="17" t="s">
        <v>6007</v>
      </c>
      <c r="N2500" s="17" t="s">
        <v>6013</v>
      </c>
      <c r="P2500" s="17" t="s">
        <v>6453</v>
      </c>
    </row>
    <row r="2501" spans="2:16" s="17" customFormat="1" x14ac:dyDescent="0.25">
      <c r="B2501" s="17" t="s">
        <v>353</v>
      </c>
      <c r="C2501" s="17" t="s">
        <v>6543</v>
      </c>
      <c r="D2501" s="18" t="s">
        <v>6467</v>
      </c>
      <c r="E2501" s="18" t="s">
        <v>6500</v>
      </c>
      <c r="G2501" s="19" t="s">
        <v>3906</v>
      </c>
      <c r="H2501" s="19" t="s">
        <v>6452</v>
      </c>
      <c r="I2501" s="19" t="s">
        <v>6501</v>
      </c>
      <c r="J2501" s="2" t="s">
        <v>6500</v>
      </c>
      <c r="L2501" s="17" t="s">
        <v>6007</v>
      </c>
      <c r="N2501" s="17" t="s">
        <v>6013</v>
      </c>
      <c r="P2501" s="17" t="s">
        <v>6453</v>
      </c>
    </row>
    <row r="2502" spans="2:16" s="17" customFormat="1" x14ac:dyDescent="0.25">
      <c r="B2502" s="17" t="s">
        <v>353</v>
      </c>
      <c r="C2502" s="17" t="s">
        <v>6543</v>
      </c>
      <c r="D2502" s="18" t="s">
        <v>1873</v>
      </c>
      <c r="E2502" s="18" t="s">
        <v>6502</v>
      </c>
      <c r="G2502" s="19" t="s">
        <v>3906</v>
      </c>
      <c r="H2502" s="19" t="s">
        <v>6452</v>
      </c>
      <c r="I2502" s="19" t="s">
        <v>6503</v>
      </c>
      <c r="J2502" s="2" t="s">
        <v>6502</v>
      </c>
      <c r="L2502" s="17" t="s">
        <v>6007</v>
      </c>
      <c r="N2502" s="17" t="s">
        <v>6013</v>
      </c>
      <c r="P2502" s="17" t="s">
        <v>6453</v>
      </c>
    </row>
    <row r="2503" spans="2:16" s="17" customFormat="1" x14ac:dyDescent="0.25">
      <c r="B2503" s="17" t="s">
        <v>353</v>
      </c>
      <c r="C2503" s="17" t="s">
        <v>6543</v>
      </c>
      <c r="D2503" s="18" t="s">
        <v>6490</v>
      </c>
      <c r="E2503" s="17" t="s">
        <v>6504</v>
      </c>
      <c r="G2503" s="19" t="s">
        <v>3906</v>
      </c>
      <c r="H2503" s="19" t="s">
        <v>6452</v>
      </c>
      <c r="I2503" s="19" t="s">
        <v>6505</v>
      </c>
      <c r="J2503" s="2" t="s">
        <v>6504</v>
      </c>
      <c r="L2503" s="17" t="s">
        <v>6007</v>
      </c>
      <c r="N2503" s="17" t="s">
        <v>6013</v>
      </c>
      <c r="P2503" s="17" t="s">
        <v>6453</v>
      </c>
    </row>
    <row r="2504" spans="2:16" s="17" customFormat="1" x14ac:dyDescent="0.25">
      <c r="B2504" s="17" t="s">
        <v>353</v>
      </c>
      <c r="C2504" s="17" t="s">
        <v>6543</v>
      </c>
      <c r="D2504" s="17" t="s">
        <v>6506</v>
      </c>
      <c r="E2504" s="17" t="s">
        <v>6507</v>
      </c>
      <c r="G2504" s="19" t="s">
        <v>3906</v>
      </c>
      <c r="H2504" s="19" t="s">
        <v>6452</v>
      </c>
      <c r="I2504" s="19" t="s">
        <v>6508</v>
      </c>
      <c r="J2504" s="2" t="s">
        <v>6506</v>
      </c>
      <c r="L2504" s="17" t="s">
        <v>6007</v>
      </c>
      <c r="N2504" s="17" t="s">
        <v>6013</v>
      </c>
      <c r="P2504" s="17" t="s">
        <v>6453</v>
      </c>
    </row>
    <row r="2505" spans="2:16" s="17" customFormat="1" ht="30" x14ac:dyDescent="0.25">
      <c r="B2505" s="17" t="s">
        <v>353</v>
      </c>
      <c r="C2505" s="17" t="s">
        <v>6543</v>
      </c>
      <c r="D2505" s="27" t="s">
        <v>6509</v>
      </c>
      <c r="E2505" s="27" t="s">
        <v>6510</v>
      </c>
      <c r="G2505" s="19" t="s">
        <v>3906</v>
      </c>
      <c r="H2505" s="19" t="s">
        <v>6452</v>
      </c>
      <c r="I2505" s="19" t="s">
        <v>6511</v>
      </c>
      <c r="J2505" s="2" t="s">
        <v>6510</v>
      </c>
      <c r="L2505" s="17" t="s">
        <v>6007</v>
      </c>
      <c r="N2505" s="17" t="s">
        <v>6013</v>
      </c>
      <c r="P2505" s="17" t="s">
        <v>6453</v>
      </c>
    </row>
    <row r="2506" spans="2:16" s="17" customFormat="1" x14ac:dyDescent="0.25">
      <c r="B2506" s="17" t="s">
        <v>353</v>
      </c>
      <c r="C2506" s="17" t="s">
        <v>6543</v>
      </c>
      <c r="D2506" s="18" t="s">
        <v>6512</v>
      </c>
      <c r="E2506" s="18" t="s">
        <v>6512</v>
      </c>
      <c r="G2506" s="19" t="s">
        <v>3906</v>
      </c>
      <c r="H2506" s="19" t="s">
        <v>6452</v>
      </c>
      <c r="I2506" s="19" t="s">
        <v>6513</v>
      </c>
      <c r="J2506" s="2" t="s">
        <v>6512</v>
      </c>
      <c r="L2506" s="17" t="s">
        <v>6007</v>
      </c>
      <c r="N2506" s="17" t="s">
        <v>6013</v>
      </c>
      <c r="P2506" s="17" t="s">
        <v>6453</v>
      </c>
    </row>
    <row r="2507" spans="2:16" s="17" customFormat="1" x14ac:dyDescent="0.25">
      <c r="B2507" s="17" t="s">
        <v>353</v>
      </c>
      <c r="C2507" s="17" t="s">
        <v>6543</v>
      </c>
      <c r="D2507" s="17" t="s">
        <v>1996</v>
      </c>
      <c r="E2507" s="17" t="s">
        <v>6514</v>
      </c>
      <c r="G2507" s="19" t="s">
        <v>3906</v>
      </c>
      <c r="H2507" s="19" t="s">
        <v>6452</v>
      </c>
      <c r="I2507" s="19" t="s">
        <v>5337</v>
      </c>
      <c r="J2507" s="2" t="s">
        <v>1996</v>
      </c>
      <c r="L2507" s="17" t="s">
        <v>6007</v>
      </c>
      <c r="N2507" s="17" t="s">
        <v>6013</v>
      </c>
      <c r="P2507" s="17" t="s">
        <v>6453</v>
      </c>
    </row>
    <row r="2508" spans="2:16" s="17" customFormat="1" x14ac:dyDescent="0.25">
      <c r="B2508" s="17" t="s">
        <v>353</v>
      </c>
      <c r="C2508" s="17" t="s">
        <v>6543</v>
      </c>
      <c r="D2508" s="18" t="s">
        <v>421</v>
      </c>
      <c r="E2508" s="18" t="s">
        <v>967</v>
      </c>
      <c r="G2508" s="19" t="s">
        <v>3906</v>
      </c>
      <c r="H2508" s="20" t="s">
        <v>6452</v>
      </c>
      <c r="I2508" s="19" t="s">
        <v>4254</v>
      </c>
      <c r="J2508" s="2" t="s">
        <v>967</v>
      </c>
      <c r="L2508" s="17" t="s">
        <v>6007</v>
      </c>
      <c r="N2508" s="17" t="s">
        <v>6013</v>
      </c>
      <c r="P2508" s="17" t="s">
        <v>6453</v>
      </c>
    </row>
    <row r="2509" spans="2:16" s="17" customFormat="1" x14ac:dyDescent="0.25">
      <c r="B2509" s="17" t="s">
        <v>353</v>
      </c>
      <c r="C2509" s="17" t="s">
        <v>6543</v>
      </c>
      <c r="D2509" s="18" t="s">
        <v>6515</v>
      </c>
      <c r="E2509" s="18" t="s">
        <v>6515</v>
      </c>
      <c r="G2509" s="19" t="s">
        <v>3906</v>
      </c>
      <c r="H2509" s="19" t="s">
        <v>6452</v>
      </c>
      <c r="I2509" s="19" t="s">
        <v>6516</v>
      </c>
      <c r="J2509" s="2" t="s">
        <v>6515</v>
      </c>
      <c r="L2509" s="17" t="s">
        <v>6007</v>
      </c>
      <c r="N2509" s="17" t="s">
        <v>6013</v>
      </c>
      <c r="P2509" s="17" t="s">
        <v>6453</v>
      </c>
    </row>
    <row r="2510" spans="2:16" s="17" customFormat="1" x14ac:dyDescent="0.25">
      <c r="B2510" s="17" t="s">
        <v>353</v>
      </c>
      <c r="C2510" s="17" t="s">
        <v>6543</v>
      </c>
      <c r="D2510" s="18" t="s">
        <v>6517</v>
      </c>
      <c r="E2510" s="18" t="s">
        <v>6518</v>
      </c>
      <c r="G2510" s="19" t="s">
        <v>3906</v>
      </c>
      <c r="H2510" s="19" t="s">
        <v>6452</v>
      </c>
      <c r="I2510" s="19" t="s">
        <v>6519</v>
      </c>
      <c r="J2510" s="2" t="s">
        <v>6518</v>
      </c>
      <c r="L2510" s="17" t="s">
        <v>6007</v>
      </c>
      <c r="N2510" s="17" t="s">
        <v>6013</v>
      </c>
      <c r="P2510" s="17" t="s">
        <v>6453</v>
      </c>
    </row>
    <row r="2511" spans="2:16" s="17" customFormat="1" x14ac:dyDescent="0.25">
      <c r="B2511" s="17" t="s">
        <v>353</v>
      </c>
      <c r="C2511" s="17" t="s">
        <v>6543</v>
      </c>
      <c r="D2511" s="18" t="s">
        <v>6520</v>
      </c>
      <c r="E2511" s="18" t="s">
        <v>6521</v>
      </c>
      <c r="G2511" s="19" t="s">
        <v>3906</v>
      </c>
      <c r="H2511" s="19" t="s">
        <v>6452</v>
      </c>
      <c r="I2511" s="19" t="s">
        <v>6522</v>
      </c>
      <c r="J2511" s="2" t="s">
        <v>6521</v>
      </c>
      <c r="L2511" s="17" t="s">
        <v>6007</v>
      </c>
      <c r="N2511" s="17" t="s">
        <v>6013</v>
      </c>
      <c r="P2511" s="17" t="s">
        <v>6453</v>
      </c>
    </row>
    <row r="2512" spans="2:16" s="22" customFormat="1" x14ac:dyDescent="0.25">
      <c r="D2512" s="23" t="s">
        <v>1780</v>
      </c>
      <c r="E2512" s="23" t="s">
        <v>1780</v>
      </c>
      <c r="G2512" s="24" t="s">
        <v>3906</v>
      </c>
      <c r="H2512" s="25" t="s">
        <v>3933</v>
      </c>
      <c r="I2512" s="24" t="s">
        <v>20</v>
      </c>
      <c r="J2512" s="5" t="s">
        <v>1780</v>
      </c>
      <c r="L2512" s="22" t="s">
        <v>6007</v>
      </c>
      <c r="N2512" s="22" t="s">
        <v>6013</v>
      </c>
      <c r="P2512" s="22" t="s">
        <v>6523</v>
      </c>
    </row>
    <row r="2513" spans="1:16" s="22" customFormat="1" x14ac:dyDescent="0.25">
      <c r="D2513" s="23" t="s">
        <v>1822</v>
      </c>
      <c r="E2513" s="23" t="s">
        <v>6524</v>
      </c>
      <c r="G2513" s="24" t="s">
        <v>3906</v>
      </c>
      <c r="H2513" s="25" t="s">
        <v>3933</v>
      </c>
      <c r="I2513" s="24" t="s">
        <v>21</v>
      </c>
      <c r="J2513" s="5" t="s">
        <v>6524</v>
      </c>
      <c r="L2513" s="22" t="s">
        <v>6007</v>
      </c>
      <c r="N2513" s="22" t="s">
        <v>6013</v>
      </c>
      <c r="P2513" s="22" t="s">
        <v>6523</v>
      </c>
    </row>
    <row r="2514" spans="1:16" s="22" customFormat="1" x14ac:dyDescent="0.25">
      <c r="D2514" s="23" t="s">
        <v>5803</v>
      </c>
      <c r="E2514" s="23" t="s">
        <v>5803</v>
      </c>
      <c r="G2514" s="24" t="s">
        <v>3906</v>
      </c>
      <c r="H2514" s="25" t="s">
        <v>3933</v>
      </c>
      <c r="I2514" s="24" t="s">
        <v>22</v>
      </c>
      <c r="J2514" s="5" t="s">
        <v>5803</v>
      </c>
      <c r="L2514" s="22" t="s">
        <v>6007</v>
      </c>
      <c r="N2514" s="22" t="s">
        <v>6013</v>
      </c>
      <c r="P2514" s="22" t="s">
        <v>6523</v>
      </c>
    </row>
    <row r="2515" spans="1:16" s="22" customFormat="1" x14ac:dyDescent="0.25">
      <c r="D2515" s="23" t="s">
        <v>6525</v>
      </c>
      <c r="E2515" s="26" t="s">
        <v>5804</v>
      </c>
      <c r="G2515" s="24" t="s">
        <v>3906</v>
      </c>
      <c r="H2515" s="24" t="s">
        <v>3933</v>
      </c>
      <c r="I2515" s="24" t="s">
        <v>19</v>
      </c>
      <c r="J2515" s="5" t="s">
        <v>5804</v>
      </c>
      <c r="L2515" s="22" t="s">
        <v>6007</v>
      </c>
      <c r="N2515" s="22" t="s">
        <v>6013</v>
      </c>
      <c r="P2515" s="22" t="s">
        <v>6523</v>
      </c>
    </row>
    <row r="2516" spans="1:16" s="17" customFormat="1" x14ac:dyDescent="0.25">
      <c r="B2516" s="17" t="s">
        <v>353</v>
      </c>
      <c r="C2516" s="17" t="s">
        <v>422</v>
      </c>
      <c r="D2516" s="17" t="s">
        <v>6545</v>
      </c>
      <c r="E2516" s="21" t="s">
        <v>6526</v>
      </c>
      <c r="G2516" s="19" t="s">
        <v>3906</v>
      </c>
      <c r="H2516" s="19" t="s">
        <v>3933</v>
      </c>
      <c r="I2516" s="19" t="s">
        <v>96</v>
      </c>
      <c r="J2516" s="2" t="s">
        <v>6527</v>
      </c>
      <c r="K2516" s="17" t="s">
        <v>6528</v>
      </c>
      <c r="L2516" s="17" t="s">
        <v>6007</v>
      </c>
      <c r="N2516" s="17" t="s">
        <v>6013</v>
      </c>
      <c r="P2516" s="17" t="s">
        <v>6523</v>
      </c>
    </row>
    <row r="2517" spans="1:16" s="22" customFormat="1" x14ac:dyDescent="0.25">
      <c r="D2517" s="22" t="s">
        <v>6529</v>
      </c>
      <c r="E2517" s="22" t="s">
        <v>6530</v>
      </c>
      <c r="G2517" s="24" t="s">
        <v>3906</v>
      </c>
      <c r="H2517" s="24" t="s">
        <v>3933</v>
      </c>
      <c r="I2517" s="24" t="s">
        <v>6531</v>
      </c>
      <c r="J2517" s="5" t="s">
        <v>6529</v>
      </c>
      <c r="L2517" s="22" t="s">
        <v>6007</v>
      </c>
      <c r="N2517" s="22" t="s">
        <v>6013</v>
      </c>
      <c r="P2517" s="22" t="s">
        <v>6523</v>
      </c>
    </row>
    <row r="2518" spans="1:16" s="22" customFormat="1" x14ac:dyDescent="0.25">
      <c r="D2518" s="22" t="s">
        <v>6532</v>
      </c>
      <c r="E2518" s="22" t="s">
        <v>6532</v>
      </c>
      <c r="G2518" s="24" t="s">
        <v>3906</v>
      </c>
      <c r="H2518" s="24" t="s">
        <v>3933</v>
      </c>
      <c r="I2518" s="24" t="s">
        <v>243</v>
      </c>
      <c r="J2518" s="5" t="s">
        <v>6532</v>
      </c>
      <c r="L2518" s="22" t="s">
        <v>6007</v>
      </c>
      <c r="N2518" s="22" t="s">
        <v>6013</v>
      </c>
      <c r="P2518" s="22" t="s">
        <v>6523</v>
      </c>
    </row>
    <row r="2519" spans="1:16" s="17" customFormat="1" x14ac:dyDescent="0.25">
      <c r="B2519" s="17" t="s">
        <v>348</v>
      </c>
      <c r="C2519" s="17" t="s">
        <v>348</v>
      </c>
      <c r="D2519" s="29" t="s">
        <v>596</v>
      </c>
      <c r="E2519" s="29" t="s">
        <v>596</v>
      </c>
      <c r="G2519" s="19" t="s">
        <v>3906</v>
      </c>
      <c r="H2519" s="20" t="s">
        <v>3933</v>
      </c>
      <c r="I2519" s="19" t="s">
        <v>107</v>
      </c>
      <c r="J2519" s="2" t="s">
        <v>596</v>
      </c>
      <c r="L2519" s="17" t="s">
        <v>6007</v>
      </c>
      <c r="N2519" s="17" t="s">
        <v>6013</v>
      </c>
      <c r="P2519" s="17" t="s">
        <v>6523</v>
      </c>
    </row>
    <row r="2520" spans="1:16" s="17" customFormat="1" x14ac:dyDescent="0.25">
      <c r="B2520" s="17" t="s">
        <v>353</v>
      </c>
      <c r="C2520" s="17" t="s">
        <v>422</v>
      </c>
      <c r="D2520" s="29" t="s">
        <v>6544</v>
      </c>
      <c r="E2520" s="17" t="s">
        <v>6533</v>
      </c>
      <c r="G2520" s="19" t="s">
        <v>3906</v>
      </c>
      <c r="H2520" s="20" t="s">
        <v>3933</v>
      </c>
      <c r="I2520" s="19" t="s">
        <v>30</v>
      </c>
      <c r="J2520" s="2" t="s">
        <v>6534</v>
      </c>
      <c r="K2520" s="17" t="s">
        <v>6535</v>
      </c>
      <c r="L2520" s="17" t="s">
        <v>6007</v>
      </c>
      <c r="N2520" s="17" t="s">
        <v>6013</v>
      </c>
      <c r="P2520" s="17" t="s">
        <v>6523</v>
      </c>
    </row>
    <row r="2521" spans="1:16" s="22" customFormat="1" x14ac:dyDescent="0.25">
      <c r="G2521" s="24" t="s">
        <v>3906</v>
      </c>
      <c r="H2521" s="24" t="s">
        <v>3933</v>
      </c>
      <c r="I2521" s="25" t="s">
        <v>6536</v>
      </c>
      <c r="J2521" s="5"/>
      <c r="L2521" s="22" t="s">
        <v>6007</v>
      </c>
      <c r="N2521" s="22" t="s">
        <v>6013</v>
      </c>
      <c r="P2521" s="22" t="s">
        <v>6523</v>
      </c>
    </row>
    <row r="2522" spans="1:16" s="17" customFormat="1" x14ac:dyDescent="0.25">
      <c r="B2522" s="17" t="s">
        <v>353</v>
      </c>
      <c r="C2522" s="17" t="s">
        <v>422</v>
      </c>
      <c r="D2522" s="18" t="s">
        <v>6537</v>
      </c>
      <c r="E2522" s="18" t="s">
        <v>6538</v>
      </c>
      <c r="G2522" s="19" t="s">
        <v>3906</v>
      </c>
      <c r="H2522" s="19" t="s">
        <v>3933</v>
      </c>
      <c r="I2522" s="19" t="s">
        <v>105</v>
      </c>
      <c r="J2522" s="2" t="s">
        <v>6538</v>
      </c>
      <c r="L2522" s="17" t="s">
        <v>6007</v>
      </c>
      <c r="N2522" s="17" t="s">
        <v>6013</v>
      </c>
      <c r="P2522" s="17" t="s">
        <v>6523</v>
      </c>
    </row>
    <row r="2523" spans="1:16" s="16" customFormat="1" x14ac:dyDescent="0.25">
      <c r="A2523" s="22"/>
      <c r="B2523" s="22"/>
      <c r="C2523" s="22"/>
      <c r="D2523" s="23" t="s">
        <v>1780</v>
      </c>
      <c r="E2523" s="23" t="s">
        <v>1780</v>
      </c>
      <c r="F2523" s="22"/>
      <c r="G2523" s="24" t="s">
        <v>3906</v>
      </c>
      <c r="H2523" s="25" t="s">
        <v>3931</v>
      </c>
      <c r="I2523" s="24" t="s">
        <v>20</v>
      </c>
      <c r="J2523" s="2" t="s">
        <v>1780</v>
      </c>
      <c r="L2523" s="16" t="s">
        <v>6007</v>
      </c>
      <c r="N2523" s="16" t="s">
        <v>6013</v>
      </c>
      <c r="P2523" s="16" t="s">
        <v>6539</v>
      </c>
    </row>
    <row r="2524" spans="1:16" s="16" customFormat="1" x14ac:dyDescent="0.25">
      <c r="A2524" s="22"/>
      <c r="B2524" s="22"/>
      <c r="C2524" s="22"/>
      <c r="D2524" s="23" t="s">
        <v>1822</v>
      </c>
      <c r="E2524" s="23" t="s">
        <v>6524</v>
      </c>
      <c r="F2524" s="22"/>
      <c r="G2524" s="24" t="s">
        <v>3906</v>
      </c>
      <c r="H2524" s="24" t="s">
        <v>3931</v>
      </c>
      <c r="I2524" s="24" t="s">
        <v>21</v>
      </c>
      <c r="J2524" s="2" t="s">
        <v>6524</v>
      </c>
      <c r="L2524" s="16" t="s">
        <v>6007</v>
      </c>
      <c r="N2524" s="16" t="s">
        <v>6013</v>
      </c>
      <c r="P2524" s="16" t="s">
        <v>6539</v>
      </c>
    </row>
    <row r="2525" spans="1:16" s="16" customFormat="1" x14ac:dyDescent="0.25">
      <c r="A2525" s="22"/>
      <c r="B2525" s="22"/>
      <c r="C2525" s="22"/>
      <c r="D2525" s="23" t="s">
        <v>5803</v>
      </c>
      <c r="E2525" s="23" t="s">
        <v>5803</v>
      </c>
      <c r="F2525" s="22"/>
      <c r="G2525" s="24" t="s">
        <v>3906</v>
      </c>
      <c r="H2525" s="25" t="s">
        <v>3931</v>
      </c>
      <c r="I2525" s="24" t="s">
        <v>22</v>
      </c>
      <c r="J2525" s="2" t="s">
        <v>5803</v>
      </c>
      <c r="L2525" s="16" t="s">
        <v>6007</v>
      </c>
      <c r="N2525" s="16" t="s">
        <v>6013</v>
      </c>
      <c r="P2525" s="16" t="s">
        <v>6539</v>
      </c>
    </row>
    <row r="2526" spans="1:16" s="16" customFormat="1" ht="45" x14ac:dyDescent="0.25">
      <c r="A2526" s="22"/>
      <c r="B2526" s="22"/>
      <c r="C2526" s="22"/>
      <c r="D2526" s="23" t="s">
        <v>6540</v>
      </c>
      <c r="E2526" s="23" t="s">
        <v>5804</v>
      </c>
      <c r="F2526" s="22"/>
      <c r="G2526" s="24" t="s">
        <v>3906</v>
      </c>
      <c r="H2526" s="24" t="s">
        <v>3931</v>
      </c>
      <c r="I2526" s="24" t="s">
        <v>19</v>
      </c>
      <c r="J2526" s="2" t="s">
        <v>5804</v>
      </c>
      <c r="L2526" s="16" t="s">
        <v>6007</v>
      </c>
      <c r="N2526" s="16" t="s">
        <v>6013</v>
      </c>
      <c r="P2526" s="16" t="s">
        <v>6539</v>
      </c>
    </row>
    <row r="2527" spans="1:16" s="17" customFormat="1" x14ac:dyDescent="0.25">
      <c r="B2527" s="17" t="s">
        <v>353</v>
      </c>
      <c r="C2527" s="17" t="s">
        <v>353</v>
      </c>
      <c r="D2527" s="17" t="s">
        <v>804</v>
      </c>
      <c r="G2527" s="19" t="s">
        <v>3906</v>
      </c>
      <c r="H2527" s="20" t="s">
        <v>3931</v>
      </c>
      <c r="I2527" s="19" t="s">
        <v>96</v>
      </c>
      <c r="J2527" s="2" t="s">
        <v>6541</v>
      </c>
      <c r="L2527" s="17" t="s">
        <v>6007</v>
      </c>
      <c r="N2527" s="17" t="s">
        <v>6013</v>
      </c>
      <c r="P2527" s="17" t="s">
        <v>6539</v>
      </c>
    </row>
    <row r="2528" spans="1:16" s="17" customFormat="1" x14ac:dyDescent="0.25">
      <c r="B2528" s="17" t="s">
        <v>353</v>
      </c>
      <c r="C2528" s="17" t="s">
        <v>353</v>
      </c>
      <c r="D2528" s="29" t="s">
        <v>723</v>
      </c>
      <c r="E2528" s="29" t="s">
        <v>5919</v>
      </c>
      <c r="G2528" s="19" t="s">
        <v>3906</v>
      </c>
      <c r="H2528" s="19" t="s">
        <v>3931</v>
      </c>
      <c r="I2528" s="20" t="s">
        <v>235</v>
      </c>
      <c r="J2528" s="2" t="s">
        <v>5919</v>
      </c>
      <c r="L2528" s="17" t="s">
        <v>6007</v>
      </c>
      <c r="N2528" s="17" t="s">
        <v>6013</v>
      </c>
      <c r="P2528" s="17" t="s">
        <v>6539</v>
      </c>
    </row>
    <row r="2529" spans="2:16" s="17" customFormat="1" x14ac:dyDescent="0.25">
      <c r="B2529" s="17" t="s">
        <v>353</v>
      </c>
      <c r="C2529" s="17" t="s">
        <v>353</v>
      </c>
      <c r="D2529" s="29" t="s">
        <v>736</v>
      </c>
      <c r="G2529" s="19" t="s">
        <v>3906</v>
      </c>
      <c r="H2529" s="20" t="s">
        <v>3931</v>
      </c>
      <c r="I2529" s="20" t="s">
        <v>243</v>
      </c>
      <c r="J2529" s="2" t="s">
        <v>736</v>
      </c>
      <c r="L2529" s="17" t="s">
        <v>6007</v>
      </c>
      <c r="N2529" s="17" t="s">
        <v>6013</v>
      </c>
      <c r="P2529" s="17" t="s">
        <v>6539</v>
      </c>
    </row>
    <row r="2530" spans="2:16" s="17" customFormat="1" x14ac:dyDescent="0.25">
      <c r="B2530" s="17" t="s">
        <v>353</v>
      </c>
      <c r="C2530" s="17" t="s">
        <v>353</v>
      </c>
      <c r="D2530" s="17" t="s">
        <v>6542</v>
      </c>
      <c r="E2530" s="17" t="s">
        <v>6542</v>
      </c>
      <c r="G2530" s="19" t="s">
        <v>3906</v>
      </c>
      <c r="H2530" s="19" t="s">
        <v>3931</v>
      </c>
      <c r="I2530" s="19" t="s">
        <v>30</v>
      </c>
      <c r="J2530" s="2" t="s">
        <v>6542</v>
      </c>
      <c r="L2530" s="17" t="s">
        <v>6007</v>
      </c>
      <c r="N2530" s="17" t="s">
        <v>6013</v>
      </c>
      <c r="P2530" s="17" t="s">
        <v>6539</v>
      </c>
    </row>
    <row r="2531" spans="2:16" s="2" customFormat="1" x14ac:dyDescent="0.25">
      <c r="B2531" s="17" t="s">
        <v>346</v>
      </c>
      <c r="C2531" s="17" t="s">
        <v>7263</v>
      </c>
      <c r="D2531" s="17" t="s">
        <v>6524</v>
      </c>
      <c r="E2531" s="17" t="s">
        <v>6524</v>
      </c>
      <c r="F2531" s="17" t="s">
        <v>6552</v>
      </c>
      <c r="G2531" s="2" t="s">
        <v>3906</v>
      </c>
      <c r="H2531" s="2" t="s">
        <v>3921</v>
      </c>
      <c r="I2531" s="19" t="s">
        <v>21</v>
      </c>
      <c r="N2531" s="2" t="s">
        <v>8285</v>
      </c>
    </row>
    <row r="2532" spans="2:16" s="2" customFormat="1" x14ac:dyDescent="0.25">
      <c r="B2532" s="17" t="s">
        <v>346</v>
      </c>
      <c r="C2532" s="17" t="s">
        <v>7263</v>
      </c>
      <c r="D2532" s="17" t="s">
        <v>5803</v>
      </c>
      <c r="E2532" s="17" t="s">
        <v>5803</v>
      </c>
      <c r="F2532" s="17" t="s">
        <v>6553</v>
      </c>
      <c r="G2532" s="2" t="s">
        <v>3906</v>
      </c>
      <c r="H2532" s="2" t="s">
        <v>3921</v>
      </c>
      <c r="I2532" s="19" t="s">
        <v>22</v>
      </c>
      <c r="N2532" s="2" t="s">
        <v>8285</v>
      </c>
    </row>
    <row r="2533" spans="2:16" s="2" customFormat="1" x14ac:dyDescent="0.25">
      <c r="B2533" s="17" t="s">
        <v>346</v>
      </c>
      <c r="C2533" s="17" t="s">
        <v>7263</v>
      </c>
      <c r="D2533" s="17" t="s">
        <v>585</v>
      </c>
      <c r="E2533" s="17" t="s">
        <v>585</v>
      </c>
      <c r="F2533" s="17" t="s">
        <v>6554</v>
      </c>
      <c r="G2533" s="2" t="s">
        <v>3906</v>
      </c>
      <c r="H2533" s="2" t="s">
        <v>3921</v>
      </c>
      <c r="I2533" s="19" t="s">
        <v>23</v>
      </c>
      <c r="N2533" s="2" t="s">
        <v>8285</v>
      </c>
    </row>
    <row r="2534" spans="2:16" s="2" customFormat="1" x14ac:dyDescent="0.25">
      <c r="B2534" s="17" t="s">
        <v>346</v>
      </c>
      <c r="C2534" s="17" t="s">
        <v>7263</v>
      </c>
      <c r="D2534" s="17" t="s">
        <v>723</v>
      </c>
      <c r="E2534" s="17" t="s">
        <v>6555</v>
      </c>
      <c r="F2534" s="17" t="s">
        <v>6556</v>
      </c>
      <c r="G2534" s="2" t="s">
        <v>3906</v>
      </c>
      <c r="H2534" s="2" t="s">
        <v>3921</v>
      </c>
      <c r="I2534" s="19" t="s">
        <v>235</v>
      </c>
      <c r="N2534" s="2" t="s">
        <v>8285</v>
      </c>
    </row>
    <row r="2535" spans="2:16" s="2" customFormat="1" x14ac:dyDescent="0.25">
      <c r="B2535" s="17" t="s">
        <v>346</v>
      </c>
      <c r="C2535" s="17" t="s">
        <v>7263</v>
      </c>
      <c r="D2535" s="17" t="s">
        <v>6557</v>
      </c>
      <c r="E2535" s="17" t="s">
        <v>6558</v>
      </c>
      <c r="F2535" s="17" t="s">
        <v>6559</v>
      </c>
      <c r="G2535" s="2" t="s">
        <v>3906</v>
      </c>
      <c r="H2535" s="2" t="s">
        <v>3921</v>
      </c>
      <c r="I2535" s="19" t="s">
        <v>30</v>
      </c>
      <c r="N2535" s="2" t="s">
        <v>8285</v>
      </c>
    </row>
    <row r="2536" spans="2:16" s="2" customFormat="1" x14ac:dyDescent="0.25">
      <c r="B2536" s="17" t="s">
        <v>346</v>
      </c>
      <c r="C2536" s="17" t="s">
        <v>7263</v>
      </c>
      <c r="D2536" s="17" t="s">
        <v>730</v>
      </c>
      <c r="E2536" s="17" t="s">
        <v>730</v>
      </c>
      <c r="F2536" s="17" t="s">
        <v>6560</v>
      </c>
      <c r="G2536" s="2" t="s">
        <v>3906</v>
      </c>
      <c r="H2536" s="2" t="s">
        <v>3921</v>
      </c>
      <c r="I2536" s="19" t="s">
        <v>25</v>
      </c>
      <c r="N2536" s="2" t="s">
        <v>8285</v>
      </c>
    </row>
    <row r="2537" spans="2:16" s="2" customFormat="1" x14ac:dyDescent="0.25">
      <c r="B2537" s="17" t="s">
        <v>346</v>
      </c>
      <c r="C2537" s="17" t="s">
        <v>7263</v>
      </c>
      <c r="D2537" s="17" t="s">
        <v>6561</v>
      </c>
      <c r="E2537" s="17" t="s">
        <v>734</v>
      </c>
      <c r="F2537" s="17" t="s">
        <v>6562</v>
      </c>
      <c r="G2537" s="2" t="s">
        <v>3906</v>
      </c>
      <c r="H2537" s="2" t="s">
        <v>3921</v>
      </c>
      <c r="I2537" s="19" t="s">
        <v>241</v>
      </c>
      <c r="N2537" s="2" t="s">
        <v>8285</v>
      </c>
    </row>
    <row r="2538" spans="2:16" s="2" customFormat="1" x14ac:dyDescent="0.25">
      <c r="B2538" s="17" t="s">
        <v>346</v>
      </c>
      <c r="C2538" s="17" t="s">
        <v>7263</v>
      </c>
      <c r="D2538" s="17" t="s">
        <v>731</v>
      </c>
      <c r="E2538" s="17" t="s">
        <v>6563</v>
      </c>
      <c r="F2538" s="17" t="s">
        <v>6564</v>
      </c>
      <c r="G2538" s="2" t="s">
        <v>3906</v>
      </c>
      <c r="H2538" s="2" t="s">
        <v>3921</v>
      </c>
      <c r="I2538" s="19" t="s">
        <v>35</v>
      </c>
      <c r="N2538" s="2" t="s">
        <v>8285</v>
      </c>
    </row>
    <row r="2539" spans="2:16" s="2" customFormat="1" x14ac:dyDescent="0.25">
      <c r="B2539" s="17" t="s">
        <v>346</v>
      </c>
      <c r="C2539" s="17" t="s">
        <v>7263</v>
      </c>
      <c r="D2539" s="17" t="s">
        <v>6565</v>
      </c>
      <c r="E2539" s="17" t="s">
        <v>6565</v>
      </c>
      <c r="F2539" s="17" t="s">
        <v>6566</v>
      </c>
      <c r="G2539" s="2" t="s">
        <v>3906</v>
      </c>
      <c r="H2539" s="2" t="s">
        <v>3921</v>
      </c>
      <c r="I2539" s="19" t="s">
        <v>96</v>
      </c>
      <c r="N2539" s="2" t="s">
        <v>8285</v>
      </c>
    </row>
    <row r="2540" spans="2:16" s="2" customFormat="1" x14ac:dyDescent="0.25">
      <c r="B2540" s="17" t="s">
        <v>346</v>
      </c>
      <c r="C2540" s="17" t="s">
        <v>7263</v>
      </c>
      <c r="D2540" s="17" t="s">
        <v>6567</v>
      </c>
      <c r="E2540" s="17" t="s">
        <v>6568</v>
      </c>
      <c r="F2540" s="17" t="s">
        <v>6569</v>
      </c>
      <c r="G2540" s="2" t="s">
        <v>3906</v>
      </c>
      <c r="H2540" s="2" t="s">
        <v>3921</v>
      </c>
      <c r="I2540" s="19" t="s">
        <v>6570</v>
      </c>
      <c r="N2540" s="2" t="s">
        <v>8285</v>
      </c>
    </row>
    <row r="2541" spans="2:16" s="2" customFormat="1" x14ac:dyDescent="0.25">
      <c r="B2541" s="17" t="s">
        <v>346</v>
      </c>
      <c r="C2541" s="17" t="s">
        <v>7264</v>
      </c>
      <c r="D2541" s="17" t="s">
        <v>6524</v>
      </c>
      <c r="E2541" s="17" t="s">
        <v>6571</v>
      </c>
      <c r="F2541" s="17" t="s">
        <v>6572</v>
      </c>
      <c r="G2541" s="2" t="s">
        <v>3906</v>
      </c>
      <c r="H2541" s="2" t="s">
        <v>3919</v>
      </c>
      <c r="I2541" s="19" t="s">
        <v>21</v>
      </c>
      <c r="N2541" s="2" t="s">
        <v>8285</v>
      </c>
    </row>
    <row r="2542" spans="2:16" s="2" customFormat="1" x14ac:dyDescent="0.25">
      <c r="B2542" s="17" t="s">
        <v>346</v>
      </c>
      <c r="C2542" s="17" t="s">
        <v>7264</v>
      </c>
      <c r="D2542" s="17" t="s">
        <v>5803</v>
      </c>
      <c r="E2542" s="17" t="s">
        <v>3143</v>
      </c>
      <c r="F2542" s="17" t="s">
        <v>6573</v>
      </c>
      <c r="G2542" s="2" t="s">
        <v>3906</v>
      </c>
      <c r="H2542" s="2" t="s">
        <v>3919</v>
      </c>
      <c r="I2542" s="19" t="s">
        <v>22</v>
      </c>
      <c r="N2542" s="2" t="s">
        <v>8285</v>
      </c>
    </row>
    <row r="2543" spans="2:16" s="2" customFormat="1" x14ac:dyDescent="0.25">
      <c r="B2543" s="17" t="s">
        <v>346</v>
      </c>
      <c r="C2543" s="17" t="s">
        <v>7264</v>
      </c>
      <c r="D2543" s="17" t="s">
        <v>585</v>
      </c>
      <c r="E2543" s="17" t="s">
        <v>505</v>
      </c>
      <c r="F2543" s="17" t="s">
        <v>6574</v>
      </c>
      <c r="G2543" s="2" t="s">
        <v>3906</v>
      </c>
      <c r="H2543" s="2" t="s">
        <v>3919</v>
      </c>
      <c r="I2543" s="19" t="s">
        <v>23</v>
      </c>
      <c r="N2543" s="2" t="s">
        <v>8285</v>
      </c>
    </row>
    <row r="2544" spans="2:16" s="2" customFormat="1" x14ac:dyDescent="0.25">
      <c r="B2544" s="17" t="s">
        <v>346</v>
      </c>
      <c r="C2544" s="17" t="s">
        <v>7264</v>
      </c>
      <c r="D2544" s="17" t="s">
        <v>723</v>
      </c>
      <c r="E2544" s="17" t="s">
        <v>6575</v>
      </c>
      <c r="F2544" s="17" t="s">
        <v>6576</v>
      </c>
      <c r="G2544" s="2" t="s">
        <v>3906</v>
      </c>
      <c r="H2544" s="2" t="s">
        <v>3919</v>
      </c>
      <c r="I2544" s="19" t="s">
        <v>235</v>
      </c>
      <c r="N2544" s="2" t="s">
        <v>8285</v>
      </c>
    </row>
    <row r="2545" spans="2:14" s="2" customFormat="1" x14ac:dyDescent="0.25">
      <c r="B2545" s="17" t="s">
        <v>346</v>
      </c>
      <c r="C2545" s="17" t="s">
        <v>7264</v>
      </c>
      <c r="D2545" s="17" t="s">
        <v>6577</v>
      </c>
      <c r="E2545" s="17" t="s">
        <v>6578</v>
      </c>
      <c r="F2545" s="17" t="s">
        <v>6579</v>
      </c>
      <c r="G2545" s="2" t="s">
        <v>3906</v>
      </c>
      <c r="H2545" s="2" t="s">
        <v>3919</v>
      </c>
      <c r="I2545" s="19" t="s">
        <v>30</v>
      </c>
      <c r="N2545" s="2" t="s">
        <v>8285</v>
      </c>
    </row>
    <row r="2546" spans="2:14" s="2" customFormat="1" x14ac:dyDescent="0.25">
      <c r="B2546" s="17" t="s">
        <v>346</v>
      </c>
      <c r="C2546" s="17" t="s">
        <v>7264</v>
      </c>
      <c r="D2546" s="17" t="s">
        <v>6580</v>
      </c>
      <c r="E2546" s="17" t="s">
        <v>6581</v>
      </c>
      <c r="F2546" s="17" t="s">
        <v>6582</v>
      </c>
      <c r="G2546" s="2" t="s">
        <v>3906</v>
      </c>
      <c r="H2546" s="2" t="s">
        <v>3919</v>
      </c>
      <c r="I2546" s="19" t="s">
        <v>96</v>
      </c>
      <c r="N2546" s="2" t="s">
        <v>8285</v>
      </c>
    </row>
    <row r="2547" spans="2:14" s="2" customFormat="1" x14ac:dyDescent="0.25">
      <c r="B2547" s="17" t="s">
        <v>346</v>
      </c>
      <c r="C2547" s="17" t="s">
        <v>7264</v>
      </c>
      <c r="D2547" s="17" t="s">
        <v>6583</v>
      </c>
      <c r="E2547" s="17" t="s">
        <v>6584</v>
      </c>
      <c r="F2547" s="17" t="s">
        <v>6585</v>
      </c>
      <c r="G2547" s="2" t="s">
        <v>3906</v>
      </c>
      <c r="H2547" s="2" t="s">
        <v>3919</v>
      </c>
      <c r="I2547" s="19" t="s">
        <v>6586</v>
      </c>
      <c r="N2547" s="2" t="s">
        <v>8285</v>
      </c>
    </row>
    <row r="2548" spans="2:14" s="2" customFormat="1" x14ac:dyDescent="0.25">
      <c r="B2548" s="17" t="s">
        <v>346</v>
      </c>
      <c r="C2548" s="17" t="s">
        <v>7264</v>
      </c>
      <c r="D2548" s="17" t="s">
        <v>6587</v>
      </c>
      <c r="E2548" s="17" t="s">
        <v>6588</v>
      </c>
      <c r="F2548" s="17" t="s">
        <v>6589</v>
      </c>
      <c r="G2548" s="2" t="s">
        <v>3906</v>
      </c>
      <c r="H2548" s="2" t="s">
        <v>3919</v>
      </c>
      <c r="I2548" s="19" t="s">
        <v>6590</v>
      </c>
      <c r="N2548" s="2" t="s">
        <v>8285</v>
      </c>
    </row>
    <row r="2549" spans="2:14" s="2" customFormat="1" x14ac:dyDescent="0.25">
      <c r="B2549" s="17" t="s">
        <v>346</v>
      </c>
      <c r="C2549" s="17" t="s">
        <v>7264</v>
      </c>
      <c r="D2549" s="17" t="s">
        <v>6591</v>
      </c>
      <c r="E2549" s="17" t="s">
        <v>6592</v>
      </c>
      <c r="F2549" s="17" t="s">
        <v>6593</v>
      </c>
      <c r="G2549" s="2" t="s">
        <v>3906</v>
      </c>
      <c r="H2549" s="2" t="s">
        <v>3919</v>
      </c>
      <c r="I2549" s="19" t="s">
        <v>6594</v>
      </c>
      <c r="N2549" s="2" t="s">
        <v>8285</v>
      </c>
    </row>
    <row r="2550" spans="2:14" s="2" customFormat="1" x14ac:dyDescent="0.25">
      <c r="B2550" s="17" t="s">
        <v>346</v>
      </c>
      <c r="C2550" s="17" t="s">
        <v>7264</v>
      </c>
      <c r="D2550" s="17" t="s">
        <v>6595</v>
      </c>
      <c r="E2550" s="17" t="s">
        <v>6596</v>
      </c>
      <c r="F2550" s="17" t="s">
        <v>6597</v>
      </c>
      <c r="G2550" s="2" t="s">
        <v>3906</v>
      </c>
      <c r="H2550" s="2" t="s">
        <v>3919</v>
      </c>
      <c r="I2550" s="19" t="s">
        <v>6598</v>
      </c>
      <c r="N2550" s="2" t="s">
        <v>8285</v>
      </c>
    </row>
    <row r="2551" spans="2:14" s="2" customFormat="1" x14ac:dyDescent="0.25">
      <c r="B2551" s="17" t="s">
        <v>346</v>
      </c>
      <c r="C2551" s="2" t="s">
        <v>7266</v>
      </c>
      <c r="D2551" s="17" t="s">
        <v>585</v>
      </c>
      <c r="E2551" s="17" t="s">
        <v>6599</v>
      </c>
      <c r="F2551" s="17" t="s">
        <v>6600</v>
      </c>
      <c r="G2551" s="2" t="s">
        <v>3906</v>
      </c>
      <c r="H2551" s="32" t="s">
        <v>6601</v>
      </c>
      <c r="I2551" s="19" t="s">
        <v>23</v>
      </c>
      <c r="N2551" s="2" t="s">
        <v>8285</v>
      </c>
    </row>
    <row r="2552" spans="2:14" s="2" customFormat="1" x14ac:dyDescent="0.25">
      <c r="B2552" s="17" t="s">
        <v>346</v>
      </c>
      <c r="C2552" s="2" t="s">
        <v>7266</v>
      </c>
      <c r="D2552" s="17" t="s">
        <v>1001</v>
      </c>
      <c r="E2552" s="17" t="s">
        <v>6602</v>
      </c>
      <c r="F2552" s="17" t="s">
        <v>6603</v>
      </c>
      <c r="G2552" s="2" t="s">
        <v>3906</v>
      </c>
      <c r="H2552" s="32" t="s">
        <v>6601</v>
      </c>
      <c r="I2552" s="19" t="s">
        <v>6604</v>
      </c>
      <c r="N2552" s="2" t="s">
        <v>8285</v>
      </c>
    </row>
    <row r="2553" spans="2:14" s="2" customFormat="1" x14ac:dyDescent="0.25">
      <c r="B2553" s="17" t="s">
        <v>346</v>
      </c>
      <c r="C2553" s="2" t="s">
        <v>7266</v>
      </c>
      <c r="D2553" s="17" t="s">
        <v>6512</v>
      </c>
      <c r="E2553" s="17" t="s">
        <v>6605</v>
      </c>
      <c r="F2553" s="17" t="s">
        <v>6606</v>
      </c>
      <c r="G2553" s="2" t="s">
        <v>3906</v>
      </c>
      <c r="H2553" s="32" t="s">
        <v>6601</v>
      </c>
      <c r="I2553" s="19" t="s">
        <v>4166</v>
      </c>
      <c r="N2553" s="2" t="s">
        <v>8285</v>
      </c>
    </row>
    <row r="2554" spans="2:14" s="2" customFormat="1" x14ac:dyDescent="0.25">
      <c r="B2554" s="17" t="s">
        <v>346</v>
      </c>
      <c r="C2554" s="2" t="s">
        <v>7266</v>
      </c>
      <c r="D2554" s="17" t="s">
        <v>5644</v>
      </c>
      <c r="E2554" s="17" t="s">
        <v>6607</v>
      </c>
      <c r="F2554" s="17" t="s">
        <v>6608</v>
      </c>
      <c r="G2554" s="2" t="s">
        <v>3906</v>
      </c>
      <c r="H2554" s="32" t="s">
        <v>6601</v>
      </c>
      <c r="I2554" s="19" t="s">
        <v>6609</v>
      </c>
      <c r="N2554" s="2" t="s">
        <v>8285</v>
      </c>
    </row>
    <row r="2555" spans="2:14" s="2" customFormat="1" x14ac:dyDescent="0.25">
      <c r="B2555" s="17" t="s">
        <v>346</v>
      </c>
      <c r="C2555" s="2" t="s">
        <v>7266</v>
      </c>
      <c r="D2555" s="17" t="s">
        <v>6276</v>
      </c>
      <c r="E2555" s="17" t="s">
        <v>6610</v>
      </c>
      <c r="F2555" s="17" t="s">
        <v>6611</v>
      </c>
      <c r="G2555" s="2" t="s">
        <v>3906</v>
      </c>
      <c r="H2555" s="32" t="s">
        <v>6601</v>
      </c>
      <c r="I2555" s="19" t="s">
        <v>47</v>
      </c>
      <c r="N2555" s="2" t="s">
        <v>8285</v>
      </c>
    </row>
    <row r="2556" spans="2:14" s="2" customFormat="1" x14ac:dyDescent="0.25">
      <c r="B2556" s="17" t="s">
        <v>346</v>
      </c>
      <c r="C2556" s="2" t="s">
        <v>7266</v>
      </c>
      <c r="D2556" s="17" t="s">
        <v>6612</v>
      </c>
      <c r="E2556" s="17" t="s">
        <v>6613</v>
      </c>
      <c r="F2556" s="17" t="s">
        <v>6614</v>
      </c>
      <c r="G2556" s="2" t="s">
        <v>3906</v>
      </c>
      <c r="H2556" s="32" t="s">
        <v>6601</v>
      </c>
      <c r="I2556" s="19" t="s">
        <v>6615</v>
      </c>
      <c r="N2556" s="2" t="s">
        <v>8285</v>
      </c>
    </row>
    <row r="2557" spans="2:14" s="2" customFormat="1" x14ac:dyDescent="0.25">
      <c r="B2557" s="17" t="s">
        <v>346</v>
      </c>
      <c r="C2557" s="2" t="s">
        <v>7266</v>
      </c>
      <c r="D2557" s="17" t="s">
        <v>6275</v>
      </c>
      <c r="E2557" s="17" t="s">
        <v>6616</v>
      </c>
      <c r="F2557" s="17" t="s">
        <v>6617</v>
      </c>
      <c r="G2557" s="2" t="s">
        <v>3906</v>
      </c>
      <c r="H2557" s="32" t="s">
        <v>6601</v>
      </c>
      <c r="I2557" s="19" t="s">
        <v>6618</v>
      </c>
      <c r="N2557" s="2" t="s">
        <v>8285</v>
      </c>
    </row>
    <row r="2558" spans="2:14" s="2" customFormat="1" x14ac:dyDescent="0.25">
      <c r="B2558" s="17" t="s">
        <v>346</v>
      </c>
      <c r="C2558" s="2" t="s">
        <v>7266</v>
      </c>
      <c r="D2558" s="17" t="s">
        <v>591</v>
      </c>
      <c r="E2558" s="17" t="s">
        <v>2483</v>
      </c>
      <c r="F2558" s="17" t="s">
        <v>6619</v>
      </c>
      <c r="G2558" s="2" t="s">
        <v>3906</v>
      </c>
      <c r="H2558" s="32" t="s">
        <v>6601</v>
      </c>
      <c r="I2558" s="19" t="s">
        <v>333</v>
      </c>
      <c r="N2558" s="2" t="s">
        <v>8285</v>
      </c>
    </row>
    <row r="2559" spans="2:14" s="2" customFormat="1" x14ac:dyDescent="0.25">
      <c r="B2559" s="17" t="s">
        <v>346</v>
      </c>
      <c r="C2559" s="2" t="s">
        <v>7266</v>
      </c>
      <c r="D2559" s="17" t="s">
        <v>6620</v>
      </c>
      <c r="E2559" s="17" t="s">
        <v>6621</v>
      </c>
      <c r="F2559" s="17" t="s">
        <v>6622</v>
      </c>
      <c r="G2559" s="2" t="s">
        <v>3906</v>
      </c>
      <c r="H2559" s="32" t="s">
        <v>6601</v>
      </c>
      <c r="I2559" s="19" t="s">
        <v>6623</v>
      </c>
      <c r="N2559" s="2" t="s">
        <v>8285</v>
      </c>
    </row>
    <row r="2560" spans="2:14" s="2" customFormat="1" x14ac:dyDescent="0.25">
      <c r="B2560" s="17" t="s">
        <v>346</v>
      </c>
      <c r="C2560" s="2" t="s">
        <v>7266</v>
      </c>
      <c r="D2560" s="17" t="s">
        <v>933</v>
      </c>
      <c r="E2560" s="17" t="s">
        <v>6624</v>
      </c>
      <c r="F2560" s="17" t="s">
        <v>6625</v>
      </c>
      <c r="G2560" s="2" t="s">
        <v>3906</v>
      </c>
      <c r="H2560" s="32" t="s">
        <v>6601</v>
      </c>
      <c r="I2560" s="19" t="s">
        <v>6626</v>
      </c>
      <c r="N2560" s="2" t="s">
        <v>8285</v>
      </c>
    </row>
    <row r="2561" spans="2:14" s="2" customFormat="1" x14ac:dyDescent="0.25">
      <c r="B2561" s="17" t="s">
        <v>346</v>
      </c>
      <c r="C2561" s="2" t="s">
        <v>7266</v>
      </c>
      <c r="D2561" s="17" t="s">
        <v>1022</v>
      </c>
      <c r="E2561" s="17" t="s">
        <v>6627</v>
      </c>
      <c r="F2561" s="17" t="s">
        <v>6628</v>
      </c>
      <c r="G2561" s="2" t="s">
        <v>3906</v>
      </c>
      <c r="H2561" s="32" t="s">
        <v>6601</v>
      </c>
      <c r="I2561" s="19" t="s">
        <v>4181</v>
      </c>
      <c r="N2561" s="2" t="s">
        <v>8285</v>
      </c>
    </row>
    <row r="2562" spans="2:14" s="2" customFormat="1" x14ac:dyDescent="0.25">
      <c r="B2562" s="17" t="s">
        <v>346</v>
      </c>
      <c r="C2562" s="2" t="s">
        <v>7266</v>
      </c>
      <c r="D2562" s="17" t="s">
        <v>6629</v>
      </c>
      <c r="E2562" s="17" t="s">
        <v>6630</v>
      </c>
      <c r="F2562" s="17" t="s">
        <v>6631</v>
      </c>
      <c r="G2562" s="2" t="s">
        <v>3906</v>
      </c>
      <c r="H2562" s="32" t="s">
        <v>6601</v>
      </c>
      <c r="I2562" s="19" t="s">
        <v>6479</v>
      </c>
      <c r="N2562" s="2" t="s">
        <v>8285</v>
      </c>
    </row>
    <row r="2563" spans="2:14" s="2" customFormat="1" x14ac:dyDescent="0.25">
      <c r="B2563" s="17" t="s">
        <v>346</v>
      </c>
      <c r="C2563" s="2" t="s">
        <v>7266</v>
      </c>
      <c r="D2563" s="17" t="s">
        <v>954</v>
      </c>
      <c r="E2563" s="17" t="s">
        <v>6632</v>
      </c>
      <c r="F2563" s="17" t="s">
        <v>6633</v>
      </c>
      <c r="G2563" s="2" t="s">
        <v>3906</v>
      </c>
      <c r="H2563" s="32" t="s">
        <v>6601</v>
      </c>
      <c r="I2563" s="19" t="s">
        <v>6634</v>
      </c>
      <c r="N2563" s="2" t="s">
        <v>8285</v>
      </c>
    </row>
    <row r="2564" spans="2:14" s="2" customFormat="1" x14ac:dyDescent="0.25">
      <c r="B2564" s="17" t="s">
        <v>346</v>
      </c>
      <c r="C2564" s="2" t="s">
        <v>7266</v>
      </c>
      <c r="D2564" s="17" t="s">
        <v>1010</v>
      </c>
      <c r="E2564" s="17" t="s">
        <v>6635</v>
      </c>
      <c r="F2564" s="17" t="s">
        <v>6636</v>
      </c>
      <c r="G2564" s="2" t="s">
        <v>3906</v>
      </c>
      <c r="H2564" s="32" t="s">
        <v>6601</v>
      </c>
      <c r="I2564" s="19" t="s">
        <v>4247</v>
      </c>
      <c r="N2564" s="2" t="s">
        <v>8285</v>
      </c>
    </row>
    <row r="2565" spans="2:14" s="2" customFormat="1" x14ac:dyDescent="0.25">
      <c r="B2565" s="17" t="s">
        <v>346</v>
      </c>
      <c r="C2565" s="2" t="s">
        <v>7266</v>
      </c>
      <c r="D2565" s="17" t="s">
        <v>6637</v>
      </c>
      <c r="E2565" s="17" t="s">
        <v>6638</v>
      </c>
      <c r="F2565" s="17" t="s">
        <v>6639</v>
      </c>
      <c r="G2565" s="2" t="s">
        <v>3906</v>
      </c>
      <c r="H2565" s="32" t="s">
        <v>6601</v>
      </c>
      <c r="I2565" s="19" t="s">
        <v>6513</v>
      </c>
      <c r="N2565" s="2" t="s">
        <v>8285</v>
      </c>
    </row>
    <row r="2566" spans="2:14" s="2" customFormat="1" x14ac:dyDescent="0.25">
      <c r="B2566" s="17" t="s">
        <v>346</v>
      </c>
      <c r="C2566" s="2" t="s">
        <v>7266</v>
      </c>
      <c r="D2566" s="17" t="s">
        <v>7265</v>
      </c>
      <c r="E2566" s="17" t="s">
        <v>6640</v>
      </c>
      <c r="F2566" s="17" t="s">
        <v>6641</v>
      </c>
      <c r="G2566" s="2" t="s">
        <v>3906</v>
      </c>
      <c r="H2566" s="32" t="s">
        <v>6601</v>
      </c>
      <c r="I2566" s="19" t="s">
        <v>4254</v>
      </c>
      <c r="N2566" s="2" t="s">
        <v>8285</v>
      </c>
    </row>
    <row r="2567" spans="2:14" s="2" customFormat="1" x14ac:dyDescent="0.25">
      <c r="B2567" s="17" t="s">
        <v>346</v>
      </c>
      <c r="C2567" s="2" t="s">
        <v>7266</v>
      </c>
      <c r="D2567" s="17" t="s">
        <v>6642</v>
      </c>
      <c r="E2567" s="17" t="s">
        <v>6643</v>
      </c>
      <c r="F2567" s="17" t="s">
        <v>6644</v>
      </c>
      <c r="G2567" s="2" t="s">
        <v>3906</v>
      </c>
      <c r="H2567" s="32" t="s">
        <v>6601</v>
      </c>
      <c r="I2567" s="19" t="s">
        <v>5186</v>
      </c>
      <c r="N2567" s="2" t="s">
        <v>8285</v>
      </c>
    </row>
    <row r="2568" spans="2:14" s="2" customFormat="1" x14ac:dyDescent="0.25">
      <c r="B2568" s="17" t="s">
        <v>346</v>
      </c>
      <c r="C2568" s="2" t="s">
        <v>7266</v>
      </c>
      <c r="D2568" s="17" t="s">
        <v>6645</v>
      </c>
      <c r="E2568" s="17" t="s">
        <v>6646</v>
      </c>
      <c r="F2568" s="17" t="s">
        <v>6647</v>
      </c>
      <c r="G2568" s="2" t="s">
        <v>3906</v>
      </c>
      <c r="H2568" s="32" t="s">
        <v>6601</v>
      </c>
      <c r="I2568" s="19" t="s">
        <v>5317</v>
      </c>
      <c r="N2568" s="2" t="s">
        <v>8285</v>
      </c>
    </row>
    <row r="2569" spans="2:14" s="2" customFormat="1" x14ac:dyDescent="0.25">
      <c r="B2569" s="17" t="s">
        <v>346</v>
      </c>
      <c r="C2569" s="2" t="s">
        <v>7266</v>
      </c>
      <c r="D2569" s="17" t="s">
        <v>6648</v>
      </c>
      <c r="E2569" s="17" t="s">
        <v>6649</v>
      </c>
      <c r="F2569" s="17" t="s">
        <v>6650</v>
      </c>
      <c r="G2569" s="2" t="s">
        <v>3906</v>
      </c>
      <c r="H2569" s="32" t="s">
        <v>6601</v>
      </c>
      <c r="I2569" s="19" t="s">
        <v>6651</v>
      </c>
      <c r="N2569" s="2" t="s">
        <v>8285</v>
      </c>
    </row>
    <row r="2570" spans="2:14" s="2" customFormat="1" x14ac:dyDescent="0.25">
      <c r="B2570" s="17" t="s">
        <v>346</v>
      </c>
      <c r="C2570" s="2" t="s">
        <v>7266</v>
      </c>
      <c r="D2570" s="17" t="s">
        <v>6652</v>
      </c>
      <c r="E2570" s="17" t="s">
        <v>6653</v>
      </c>
      <c r="F2570" s="17" t="s">
        <v>6654</v>
      </c>
      <c r="G2570" s="2" t="s">
        <v>3906</v>
      </c>
      <c r="H2570" s="32" t="s">
        <v>6601</v>
      </c>
      <c r="I2570" s="19" t="s">
        <v>5246</v>
      </c>
      <c r="N2570" s="2" t="s">
        <v>8285</v>
      </c>
    </row>
    <row r="2571" spans="2:14" s="2" customFormat="1" x14ac:dyDescent="0.25">
      <c r="B2571" s="17" t="s">
        <v>346</v>
      </c>
      <c r="C2571" s="2" t="s">
        <v>7266</v>
      </c>
      <c r="D2571" s="17" t="s">
        <v>6655</v>
      </c>
      <c r="E2571" s="17" t="s">
        <v>6656</v>
      </c>
      <c r="F2571" s="17" t="s">
        <v>6657</v>
      </c>
      <c r="G2571" s="2" t="s">
        <v>3906</v>
      </c>
      <c r="H2571" s="32" t="s">
        <v>6601</v>
      </c>
      <c r="I2571" s="19" t="s">
        <v>6658</v>
      </c>
      <c r="N2571" s="2" t="s">
        <v>8285</v>
      </c>
    </row>
    <row r="2572" spans="2:14" s="3" customFormat="1" x14ac:dyDescent="0.25">
      <c r="D2572" s="30" t="s">
        <v>585</v>
      </c>
      <c r="E2572" s="30" t="s">
        <v>6659</v>
      </c>
      <c r="F2572" s="30" t="s">
        <v>6660</v>
      </c>
      <c r="G2572" s="3" t="s">
        <v>3906</v>
      </c>
      <c r="H2572" s="31" t="s">
        <v>3930</v>
      </c>
      <c r="I2572" s="19" t="s">
        <v>23</v>
      </c>
      <c r="N2572" s="2" t="s">
        <v>8285</v>
      </c>
    </row>
    <row r="2573" spans="2:14" s="3" customFormat="1" x14ac:dyDescent="0.25">
      <c r="D2573" s="30" t="s">
        <v>6661</v>
      </c>
      <c r="E2573" s="30" t="s">
        <v>6662</v>
      </c>
      <c r="F2573" s="30" t="s">
        <v>6663</v>
      </c>
      <c r="G2573" s="3" t="s">
        <v>3906</v>
      </c>
      <c r="H2573" s="31" t="s">
        <v>3930</v>
      </c>
      <c r="I2573" s="19" t="s">
        <v>47</v>
      </c>
      <c r="N2573" s="2" t="s">
        <v>8285</v>
      </c>
    </row>
    <row r="2574" spans="2:14" s="3" customFormat="1" x14ac:dyDescent="0.25">
      <c r="D2574" s="30" t="s">
        <v>6664</v>
      </c>
      <c r="E2574" s="30" t="s">
        <v>6665</v>
      </c>
      <c r="F2574" s="30" t="s">
        <v>6666</v>
      </c>
      <c r="G2574" s="3" t="s">
        <v>3906</v>
      </c>
      <c r="H2574" s="31" t="s">
        <v>3930</v>
      </c>
      <c r="I2574" s="19" t="s">
        <v>6667</v>
      </c>
      <c r="N2574" s="2" t="s">
        <v>8285</v>
      </c>
    </row>
    <row r="2575" spans="2:14" s="3" customFormat="1" x14ac:dyDescent="0.25">
      <c r="D2575" s="30" t="s">
        <v>6668</v>
      </c>
      <c r="E2575" s="30" t="s">
        <v>6669</v>
      </c>
      <c r="F2575" s="30" t="s">
        <v>6670</v>
      </c>
      <c r="G2575" s="3" t="s">
        <v>3906</v>
      </c>
      <c r="H2575" s="31" t="s">
        <v>3930</v>
      </c>
      <c r="I2575" s="19" t="s">
        <v>6671</v>
      </c>
      <c r="N2575" s="2" t="s">
        <v>8285</v>
      </c>
    </row>
    <row r="2576" spans="2:14" s="3" customFormat="1" x14ac:dyDescent="0.25">
      <c r="D2576" s="30" t="s">
        <v>6672</v>
      </c>
      <c r="E2576" s="30" t="s">
        <v>6673</v>
      </c>
      <c r="F2576" s="30" t="s">
        <v>6674</v>
      </c>
      <c r="G2576" s="3" t="s">
        <v>3906</v>
      </c>
      <c r="H2576" s="31" t="s">
        <v>3930</v>
      </c>
      <c r="I2576" s="19" t="s">
        <v>6675</v>
      </c>
      <c r="N2576" s="2" t="s">
        <v>8285</v>
      </c>
    </row>
    <row r="2577" spans="4:14" s="3" customFormat="1" x14ac:dyDescent="0.25">
      <c r="D2577" s="30" t="s">
        <v>804</v>
      </c>
      <c r="E2577" s="30" t="s">
        <v>6676</v>
      </c>
      <c r="F2577" s="30" t="s">
        <v>6677</v>
      </c>
      <c r="G2577" s="3" t="s">
        <v>3906</v>
      </c>
      <c r="H2577" s="31" t="s">
        <v>3930</v>
      </c>
      <c r="I2577" s="19" t="s">
        <v>96</v>
      </c>
      <c r="N2577" s="2" t="s">
        <v>8285</v>
      </c>
    </row>
    <row r="2578" spans="4:14" s="3" customFormat="1" x14ac:dyDescent="0.25">
      <c r="D2578" s="30" t="s">
        <v>723</v>
      </c>
      <c r="E2578" s="30" t="s">
        <v>6678</v>
      </c>
      <c r="F2578" s="30" t="s">
        <v>6679</v>
      </c>
      <c r="G2578" s="3" t="s">
        <v>3906</v>
      </c>
      <c r="H2578" s="31" t="s">
        <v>3930</v>
      </c>
      <c r="I2578" s="19" t="s">
        <v>235</v>
      </c>
      <c r="N2578" s="2" t="s">
        <v>8285</v>
      </c>
    </row>
    <row r="2579" spans="4:14" s="3" customFormat="1" x14ac:dyDescent="0.25">
      <c r="D2579" s="30" t="s">
        <v>962</v>
      </c>
      <c r="E2579" s="30" t="s">
        <v>6680</v>
      </c>
      <c r="F2579" s="30" t="s">
        <v>6681</v>
      </c>
      <c r="G2579" s="3" t="s">
        <v>3906</v>
      </c>
      <c r="H2579" s="31" t="s">
        <v>3930</v>
      </c>
      <c r="I2579" s="19" t="s">
        <v>6682</v>
      </c>
      <c r="N2579" s="2" t="s">
        <v>8285</v>
      </c>
    </row>
    <row r="2580" spans="4:14" s="3" customFormat="1" x14ac:dyDescent="0.25">
      <c r="D2580" s="30" t="s">
        <v>1</v>
      </c>
      <c r="E2580" s="30" t="s">
        <v>6683</v>
      </c>
      <c r="F2580" s="30" t="s">
        <v>6684</v>
      </c>
      <c r="G2580" s="3" t="s">
        <v>3906</v>
      </c>
      <c r="H2580" s="31" t="s">
        <v>3930</v>
      </c>
      <c r="I2580" s="19" t="s">
        <v>6685</v>
      </c>
      <c r="N2580" s="2" t="s">
        <v>8285</v>
      </c>
    </row>
    <row r="2581" spans="4:14" s="3" customFormat="1" x14ac:dyDescent="0.25">
      <c r="D2581" s="30" t="s">
        <v>6686</v>
      </c>
      <c r="E2581" s="30" t="s">
        <v>6687</v>
      </c>
      <c r="F2581" s="30" t="s">
        <v>6688</v>
      </c>
      <c r="G2581" s="3" t="s">
        <v>3906</v>
      </c>
      <c r="H2581" s="31" t="s">
        <v>3930</v>
      </c>
      <c r="I2581" s="19" t="s">
        <v>4250</v>
      </c>
      <c r="N2581" s="2" t="s">
        <v>8285</v>
      </c>
    </row>
    <row r="2582" spans="4:14" s="3" customFormat="1" x14ac:dyDescent="0.25">
      <c r="D2582" s="30" t="s">
        <v>6689</v>
      </c>
      <c r="E2582" s="30" t="s">
        <v>6690</v>
      </c>
      <c r="F2582" s="30" t="s">
        <v>6691</v>
      </c>
      <c r="G2582" s="3" t="s">
        <v>3906</v>
      </c>
      <c r="H2582" s="31" t="s">
        <v>3930</v>
      </c>
      <c r="I2582" s="19" t="s">
        <v>4249</v>
      </c>
      <c r="N2582" s="2" t="s">
        <v>8285</v>
      </c>
    </row>
    <row r="2583" spans="4:14" s="3" customFormat="1" x14ac:dyDescent="0.25">
      <c r="D2583" s="30" t="s">
        <v>6692</v>
      </c>
      <c r="E2583" s="30" t="s">
        <v>6693</v>
      </c>
      <c r="F2583" s="30" t="s">
        <v>6694</v>
      </c>
      <c r="G2583" s="3" t="s">
        <v>3906</v>
      </c>
      <c r="H2583" s="31" t="s">
        <v>3930</v>
      </c>
      <c r="I2583" s="19" t="s">
        <v>5291</v>
      </c>
      <c r="N2583" s="2" t="s">
        <v>8285</v>
      </c>
    </row>
    <row r="2584" spans="4:14" s="3" customFormat="1" x14ac:dyDescent="0.25">
      <c r="D2584" s="30" t="s">
        <v>6695</v>
      </c>
      <c r="E2584" s="30" t="s">
        <v>6696</v>
      </c>
      <c r="F2584" s="30" t="s">
        <v>6697</v>
      </c>
      <c r="G2584" s="3" t="s">
        <v>3906</v>
      </c>
      <c r="H2584" s="31" t="s">
        <v>3930</v>
      </c>
      <c r="I2584" s="19" t="s">
        <v>6698</v>
      </c>
      <c r="N2584" s="2" t="s">
        <v>8285</v>
      </c>
    </row>
    <row r="2585" spans="4:14" s="3" customFormat="1" x14ac:dyDescent="0.25">
      <c r="D2585" s="30" t="s">
        <v>6699</v>
      </c>
      <c r="E2585" s="30" t="s">
        <v>6700</v>
      </c>
      <c r="F2585" s="30" t="s">
        <v>6701</v>
      </c>
      <c r="G2585" s="3" t="s">
        <v>3906</v>
      </c>
      <c r="H2585" s="31" t="s">
        <v>3930</v>
      </c>
      <c r="I2585" s="19" t="s">
        <v>6702</v>
      </c>
      <c r="N2585" s="2" t="s">
        <v>8285</v>
      </c>
    </row>
    <row r="2586" spans="4:14" s="3" customFormat="1" x14ac:dyDescent="0.25">
      <c r="D2586" s="30" t="s">
        <v>6703</v>
      </c>
      <c r="E2586" s="30" t="s">
        <v>6704</v>
      </c>
      <c r="F2586" s="30" t="s">
        <v>6705</v>
      </c>
      <c r="G2586" s="3" t="s">
        <v>3906</v>
      </c>
      <c r="H2586" s="31" t="s">
        <v>3930</v>
      </c>
      <c r="I2586" s="19" t="s">
        <v>6706</v>
      </c>
      <c r="N2586" s="2" t="s">
        <v>8285</v>
      </c>
    </row>
    <row r="2587" spans="4:14" s="3" customFormat="1" x14ac:dyDescent="0.25">
      <c r="D2587" s="30" t="s">
        <v>968</v>
      </c>
      <c r="E2587" s="30" t="s">
        <v>6707</v>
      </c>
      <c r="F2587" s="30" t="s">
        <v>6708</v>
      </c>
      <c r="G2587" s="3" t="s">
        <v>3906</v>
      </c>
      <c r="H2587" s="31" t="s">
        <v>3930</v>
      </c>
      <c r="I2587" s="19" t="s">
        <v>4255</v>
      </c>
      <c r="N2587" s="2" t="s">
        <v>8285</v>
      </c>
    </row>
    <row r="2588" spans="4:14" s="3" customFormat="1" x14ac:dyDescent="0.25">
      <c r="D2588" s="30" t="s">
        <v>6709</v>
      </c>
      <c r="E2588" s="30" t="s">
        <v>6710</v>
      </c>
      <c r="F2588" s="30" t="s">
        <v>6711</v>
      </c>
      <c r="G2588" s="3" t="s">
        <v>3906</v>
      </c>
      <c r="H2588" s="31" t="s">
        <v>3930</v>
      </c>
      <c r="I2588" s="19" t="s">
        <v>6712</v>
      </c>
      <c r="N2588" s="2" t="s">
        <v>8285</v>
      </c>
    </row>
    <row r="2589" spans="4:14" s="3" customFormat="1" x14ac:dyDescent="0.25">
      <c r="D2589" s="30" t="s">
        <v>6713</v>
      </c>
      <c r="E2589" s="30" t="s">
        <v>6714</v>
      </c>
      <c r="F2589" s="30" t="s">
        <v>6715</v>
      </c>
      <c r="G2589" s="3" t="s">
        <v>3906</v>
      </c>
      <c r="H2589" s="31" t="s">
        <v>3930</v>
      </c>
      <c r="I2589" s="19" t="s">
        <v>6716</v>
      </c>
      <c r="N2589" s="2" t="s">
        <v>8285</v>
      </c>
    </row>
    <row r="2590" spans="4:14" s="3" customFormat="1" x14ac:dyDescent="0.25">
      <c r="D2590" s="30" t="s">
        <v>6717</v>
      </c>
      <c r="E2590" s="30" t="s">
        <v>6718</v>
      </c>
      <c r="F2590" s="30" t="s">
        <v>6719</v>
      </c>
      <c r="G2590" s="3" t="s">
        <v>3906</v>
      </c>
      <c r="H2590" s="31" t="s">
        <v>3930</v>
      </c>
      <c r="I2590" s="19" t="s">
        <v>6720</v>
      </c>
      <c r="N2590" s="2" t="s">
        <v>8285</v>
      </c>
    </row>
    <row r="2591" spans="4:14" s="3" customFormat="1" x14ac:dyDescent="0.25">
      <c r="D2591" s="30" t="s">
        <v>6721</v>
      </c>
      <c r="E2591" s="30" t="s">
        <v>6722</v>
      </c>
      <c r="F2591" s="30" t="s">
        <v>6723</v>
      </c>
      <c r="G2591" s="3" t="s">
        <v>3906</v>
      </c>
      <c r="H2591" s="31" t="s">
        <v>3930</v>
      </c>
      <c r="I2591" s="19" t="s">
        <v>6724</v>
      </c>
      <c r="N2591" s="2" t="s">
        <v>8285</v>
      </c>
    </row>
    <row r="2592" spans="4:14" s="3" customFormat="1" x14ac:dyDescent="0.25">
      <c r="D2592" s="30" t="s">
        <v>6725</v>
      </c>
      <c r="E2592" s="30" t="s">
        <v>6726</v>
      </c>
      <c r="F2592" s="30" t="s">
        <v>6727</v>
      </c>
      <c r="G2592" s="3" t="s">
        <v>3906</v>
      </c>
      <c r="H2592" s="31" t="s">
        <v>3930</v>
      </c>
      <c r="I2592" s="19" t="s">
        <v>6728</v>
      </c>
      <c r="N2592" s="2" t="s">
        <v>8285</v>
      </c>
    </row>
    <row r="2593" spans="4:14" s="3" customFormat="1" x14ac:dyDescent="0.25">
      <c r="D2593" s="30" t="s">
        <v>6729</v>
      </c>
      <c r="E2593" s="30" t="s">
        <v>6730</v>
      </c>
      <c r="F2593" s="30" t="s">
        <v>6731</v>
      </c>
      <c r="G2593" s="3" t="s">
        <v>3906</v>
      </c>
      <c r="H2593" s="31" t="s">
        <v>3930</v>
      </c>
      <c r="I2593" s="19" t="s">
        <v>6732</v>
      </c>
      <c r="N2593" s="2" t="s">
        <v>8285</v>
      </c>
    </row>
    <row r="2594" spans="4:14" s="3" customFormat="1" x14ac:dyDescent="0.25">
      <c r="D2594" s="30" t="s">
        <v>6733</v>
      </c>
      <c r="E2594" s="30" t="s">
        <v>6734</v>
      </c>
      <c r="F2594" s="30" t="s">
        <v>6735</v>
      </c>
      <c r="G2594" s="3" t="s">
        <v>3906</v>
      </c>
      <c r="H2594" s="31" t="s">
        <v>3930</v>
      </c>
      <c r="I2594" s="19" t="s">
        <v>4155</v>
      </c>
      <c r="N2594" s="2" t="s">
        <v>8285</v>
      </c>
    </row>
    <row r="2595" spans="4:14" s="3" customFormat="1" x14ac:dyDescent="0.25">
      <c r="D2595" s="30" t="s">
        <v>6736</v>
      </c>
      <c r="E2595" s="30" t="s">
        <v>6737</v>
      </c>
      <c r="F2595" s="30" t="s">
        <v>6738</v>
      </c>
      <c r="G2595" s="3" t="s">
        <v>3906</v>
      </c>
      <c r="H2595" s="31" t="s">
        <v>3930</v>
      </c>
      <c r="I2595" s="19" t="s">
        <v>6739</v>
      </c>
      <c r="N2595" s="2" t="s">
        <v>8285</v>
      </c>
    </row>
    <row r="2596" spans="4:14" s="3" customFormat="1" x14ac:dyDescent="0.25">
      <c r="D2596" s="30" t="s">
        <v>6740</v>
      </c>
      <c r="E2596" s="30" t="s">
        <v>6741</v>
      </c>
      <c r="F2596" s="30" t="s">
        <v>6742</v>
      </c>
      <c r="G2596" s="3" t="s">
        <v>3906</v>
      </c>
      <c r="H2596" s="31" t="s">
        <v>3930</v>
      </c>
      <c r="I2596" s="19" t="s">
        <v>6743</v>
      </c>
      <c r="N2596" s="2" t="s">
        <v>8285</v>
      </c>
    </row>
    <row r="2597" spans="4:14" s="3" customFormat="1" x14ac:dyDescent="0.25">
      <c r="D2597" s="30" t="s">
        <v>6744</v>
      </c>
      <c r="E2597" s="30" t="s">
        <v>6745</v>
      </c>
      <c r="F2597" s="30" t="s">
        <v>6746</v>
      </c>
      <c r="G2597" s="3" t="s">
        <v>3906</v>
      </c>
      <c r="H2597" s="31" t="s">
        <v>3930</v>
      </c>
      <c r="I2597" s="19" t="s">
        <v>6747</v>
      </c>
      <c r="N2597" s="2" t="s">
        <v>8285</v>
      </c>
    </row>
    <row r="2598" spans="4:14" s="3" customFormat="1" x14ac:dyDescent="0.25">
      <c r="D2598" s="30" t="s">
        <v>6748</v>
      </c>
      <c r="E2598" s="30" t="s">
        <v>6749</v>
      </c>
      <c r="F2598" s="30" t="s">
        <v>6750</v>
      </c>
      <c r="G2598" s="3" t="s">
        <v>3906</v>
      </c>
      <c r="H2598" s="31" t="s">
        <v>3930</v>
      </c>
      <c r="I2598" s="19" t="s">
        <v>6751</v>
      </c>
      <c r="N2598" s="2" t="s">
        <v>8285</v>
      </c>
    </row>
    <row r="2599" spans="4:14" s="3" customFormat="1" x14ac:dyDescent="0.25">
      <c r="D2599" s="30" t="s">
        <v>6752</v>
      </c>
      <c r="E2599" s="30" t="s">
        <v>6753</v>
      </c>
      <c r="F2599" s="30" t="s">
        <v>6754</v>
      </c>
      <c r="G2599" s="3" t="s">
        <v>3906</v>
      </c>
      <c r="H2599" s="31" t="s">
        <v>3930</v>
      </c>
      <c r="I2599" s="19" t="s">
        <v>4346</v>
      </c>
      <c r="N2599" s="2" t="s">
        <v>8285</v>
      </c>
    </row>
    <row r="2600" spans="4:14" s="3" customFormat="1" x14ac:dyDescent="0.25">
      <c r="D2600" s="30" t="s">
        <v>6755</v>
      </c>
      <c r="E2600" s="30" t="s">
        <v>6756</v>
      </c>
      <c r="F2600" s="30" t="s">
        <v>6757</v>
      </c>
      <c r="G2600" s="3" t="s">
        <v>3906</v>
      </c>
      <c r="H2600" s="31" t="s">
        <v>3930</v>
      </c>
      <c r="I2600" s="19" t="s">
        <v>244</v>
      </c>
      <c r="N2600" s="2" t="s">
        <v>8285</v>
      </c>
    </row>
    <row r="2601" spans="4:14" s="3" customFormat="1" x14ac:dyDescent="0.25">
      <c r="D2601" s="30" t="s">
        <v>6758</v>
      </c>
      <c r="E2601" s="30" t="s">
        <v>6758</v>
      </c>
      <c r="F2601" s="30" t="s">
        <v>6759</v>
      </c>
      <c r="G2601" s="3" t="s">
        <v>3906</v>
      </c>
      <c r="H2601" s="31" t="s">
        <v>3930</v>
      </c>
      <c r="I2601" s="19" t="s">
        <v>71</v>
      </c>
      <c r="N2601" s="2" t="s">
        <v>8285</v>
      </c>
    </row>
    <row r="2602" spans="4:14" s="3" customFormat="1" x14ac:dyDescent="0.25">
      <c r="D2602" s="30" t="s">
        <v>6760</v>
      </c>
      <c r="E2602" s="30" t="s">
        <v>6760</v>
      </c>
      <c r="F2602" s="30" t="s">
        <v>6761</v>
      </c>
      <c r="G2602" s="3" t="s">
        <v>3906</v>
      </c>
      <c r="H2602" s="31" t="s">
        <v>3930</v>
      </c>
      <c r="I2602" s="19" t="s">
        <v>72</v>
      </c>
      <c r="N2602" s="2" t="s">
        <v>8285</v>
      </c>
    </row>
    <row r="2603" spans="4:14" s="3" customFormat="1" x14ac:dyDescent="0.25">
      <c r="D2603" s="30" t="s">
        <v>1858</v>
      </c>
      <c r="E2603" s="30" t="s">
        <v>6762</v>
      </c>
      <c r="F2603" s="30" t="s">
        <v>6763</v>
      </c>
      <c r="G2603" s="3" t="s">
        <v>3906</v>
      </c>
      <c r="H2603" s="31" t="s">
        <v>3930</v>
      </c>
      <c r="I2603" s="19" t="s">
        <v>4162</v>
      </c>
      <c r="N2603" s="2" t="s">
        <v>8285</v>
      </c>
    </row>
    <row r="2604" spans="4:14" s="3" customFormat="1" x14ac:dyDescent="0.25">
      <c r="D2604" s="30" t="s">
        <v>6764</v>
      </c>
      <c r="E2604" s="30" t="s">
        <v>6765</v>
      </c>
      <c r="F2604" s="30" t="s">
        <v>6766</v>
      </c>
      <c r="G2604" s="3" t="s">
        <v>3906</v>
      </c>
      <c r="H2604" s="31" t="s">
        <v>3930</v>
      </c>
      <c r="I2604" s="19" t="s">
        <v>6767</v>
      </c>
      <c r="N2604" s="2" t="s">
        <v>8285</v>
      </c>
    </row>
    <row r="2605" spans="4:14" s="3" customFormat="1" x14ac:dyDescent="0.25">
      <c r="D2605" s="30" t="s">
        <v>6768</v>
      </c>
      <c r="E2605" s="30" t="s">
        <v>6769</v>
      </c>
      <c r="F2605" s="30" t="s">
        <v>6770</v>
      </c>
      <c r="G2605" s="3" t="s">
        <v>3906</v>
      </c>
      <c r="H2605" s="31" t="s">
        <v>3930</v>
      </c>
      <c r="I2605" s="19" t="s">
        <v>6771</v>
      </c>
      <c r="N2605" s="2" t="s">
        <v>8285</v>
      </c>
    </row>
    <row r="2606" spans="4:14" s="5" customFormat="1" x14ac:dyDescent="0.25">
      <c r="D2606" s="22" t="s">
        <v>527</v>
      </c>
      <c r="E2606" s="22" t="s">
        <v>6772</v>
      </c>
      <c r="F2606" s="22" t="s">
        <v>6772</v>
      </c>
      <c r="G2606" s="5" t="s">
        <v>3906</v>
      </c>
      <c r="H2606" s="34" t="s">
        <v>6773</v>
      </c>
      <c r="I2606" s="24" t="s">
        <v>23</v>
      </c>
      <c r="N2606" s="2" t="s">
        <v>8285</v>
      </c>
    </row>
    <row r="2607" spans="4:14" s="5" customFormat="1" x14ac:dyDescent="0.25">
      <c r="D2607" s="22" t="s">
        <v>6774</v>
      </c>
      <c r="E2607" s="22" t="s">
        <v>6775</v>
      </c>
      <c r="F2607" s="22" t="s">
        <v>6775</v>
      </c>
      <c r="G2607" s="5" t="s">
        <v>3906</v>
      </c>
      <c r="H2607" s="34" t="s">
        <v>6773</v>
      </c>
      <c r="I2607" s="24" t="s">
        <v>6776</v>
      </c>
      <c r="N2607" s="2" t="s">
        <v>8285</v>
      </c>
    </row>
    <row r="2608" spans="4:14" s="5" customFormat="1" x14ac:dyDescent="0.25">
      <c r="D2608" s="22" t="s">
        <v>6777</v>
      </c>
      <c r="E2608" s="22" t="s">
        <v>6778</v>
      </c>
      <c r="F2608" s="22" t="s">
        <v>6778</v>
      </c>
      <c r="G2608" s="5" t="s">
        <v>3906</v>
      </c>
      <c r="H2608" s="34" t="s">
        <v>6773</v>
      </c>
      <c r="I2608" s="24" t="s">
        <v>6779</v>
      </c>
      <c r="N2608" s="2" t="s">
        <v>8285</v>
      </c>
    </row>
    <row r="2609" spans="2:14" s="5" customFormat="1" x14ac:dyDescent="0.25">
      <c r="D2609" s="22" t="s">
        <v>6780</v>
      </c>
      <c r="E2609" s="22" t="s">
        <v>6781</v>
      </c>
      <c r="F2609" s="22" t="s">
        <v>6781</v>
      </c>
      <c r="G2609" s="5" t="s">
        <v>3906</v>
      </c>
      <c r="H2609" s="34" t="s">
        <v>6773</v>
      </c>
      <c r="I2609" s="24" t="s">
        <v>6782</v>
      </c>
      <c r="N2609" s="2" t="s">
        <v>8285</v>
      </c>
    </row>
    <row r="2610" spans="2:14" s="5" customFormat="1" x14ac:dyDescent="0.25">
      <c r="D2610" s="22" t="s">
        <v>6783</v>
      </c>
      <c r="E2610" s="22" t="s">
        <v>6775</v>
      </c>
      <c r="F2610" s="22" t="s">
        <v>6775</v>
      </c>
      <c r="G2610" s="5" t="s">
        <v>3906</v>
      </c>
      <c r="H2610" s="34" t="s">
        <v>6773</v>
      </c>
      <c r="I2610" s="24" t="s">
        <v>6784</v>
      </c>
      <c r="N2610" s="2" t="s">
        <v>8285</v>
      </c>
    </row>
    <row r="2611" spans="2:14" s="5" customFormat="1" x14ac:dyDescent="0.25">
      <c r="D2611" s="22" t="s">
        <v>6785</v>
      </c>
      <c r="E2611" s="22" t="s">
        <v>6786</v>
      </c>
      <c r="F2611" s="22" t="s">
        <v>6786</v>
      </c>
      <c r="G2611" s="5" t="s">
        <v>3906</v>
      </c>
      <c r="H2611" s="34" t="s">
        <v>6773</v>
      </c>
      <c r="I2611" s="24" t="s">
        <v>6787</v>
      </c>
      <c r="N2611" s="2" t="s">
        <v>8285</v>
      </c>
    </row>
    <row r="2612" spans="2:14" s="5" customFormat="1" x14ac:dyDescent="0.25">
      <c r="D2612" s="22" t="s">
        <v>6788</v>
      </c>
      <c r="E2612" s="22" t="s">
        <v>6789</v>
      </c>
      <c r="F2612" s="22" t="s">
        <v>6789</v>
      </c>
      <c r="G2612" s="5" t="s">
        <v>3906</v>
      </c>
      <c r="H2612" s="34" t="s">
        <v>6773</v>
      </c>
      <c r="I2612" s="24" t="s">
        <v>6790</v>
      </c>
      <c r="N2612" s="2" t="s">
        <v>8285</v>
      </c>
    </row>
    <row r="2613" spans="2:14" s="5" customFormat="1" x14ac:dyDescent="0.25">
      <c r="D2613" s="22" t="s">
        <v>6791</v>
      </c>
      <c r="E2613" s="22" t="s">
        <v>6792</v>
      </c>
      <c r="F2613" s="22" t="s">
        <v>6792</v>
      </c>
      <c r="G2613" s="5" t="s">
        <v>3906</v>
      </c>
      <c r="H2613" s="34" t="s">
        <v>6773</v>
      </c>
      <c r="I2613" s="24" t="s">
        <v>118</v>
      </c>
      <c r="N2613" s="2" t="s">
        <v>8285</v>
      </c>
    </row>
    <row r="2614" spans="2:14" s="5" customFormat="1" x14ac:dyDescent="0.25">
      <c r="D2614" s="22" t="s">
        <v>6793</v>
      </c>
      <c r="E2614" s="22" t="s">
        <v>6794</v>
      </c>
      <c r="F2614" s="22" t="s">
        <v>6794</v>
      </c>
      <c r="G2614" s="5" t="s">
        <v>3906</v>
      </c>
      <c r="H2614" s="34" t="s">
        <v>6773</v>
      </c>
      <c r="I2614" s="24" t="s">
        <v>6795</v>
      </c>
      <c r="N2614" s="2" t="s">
        <v>8285</v>
      </c>
    </row>
    <row r="2615" spans="2:14" s="5" customFormat="1" x14ac:dyDescent="0.25">
      <c r="D2615" s="22" t="s">
        <v>6796</v>
      </c>
      <c r="E2615" s="22" t="s">
        <v>6796</v>
      </c>
      <c r="F2615" s="22" t="s">
        <v>6796</v>
      </c>
      <c r="G2615" s="5" t="s">
        <v>3906</v>
      </c>
      <c r="H2615" s="34" t="s">
        <v>6773</v>
      </c>
      <c r="I2615" s="24" t="s">
        <v>6797</v>
      </c>
      <c r="N2615" s="2" t="s">
        <v>8285</v>
      </c>
    </row>
    <row r="2616" spans="2:14" s="5" customFormat="1" x14ac:dyDescent="0.25">
      <c r="D2616" s="22" t="s">
        <v>6798</v>
      </c>
      <c r="E2616" s="22" t="s">
        <v>6799</v>
      </c>
      <c r="F2616" s="22" t="s">
        <v>6799</v>
      </c>
      <c r="G2616" s="5" t="s">
        <v>3906</v>
      </c>
      <c r="H2616" s="34" t="s">
        <v>6773</v>
      </c>
      <c r="I2616" s="24" t="s">
        <v>6800</v>
      </c>
      <c r="N2616" s="2" t="s">
        <v>8285</v>
      </c>
    </row>
    <row r="2617" spans="2:14" s="5" customFormat="1" x14ac:dyDescent="0.25">
      <c r="D2617" s="22" t="s">
        <v>6801</v>
      </c>
      <c r="E2617" s="22" t="s">
        <v>6802</v>
      </c>
      <c r="F2617" s="22" t="s">
        <v>6802</v>
      </c>
      <c r="G2617" s="5" t="s">
        <v>3906</v>
      </c>
      <c r="H2617" s="34" t="s">
        <v>6773</v>
      </c>
      <c r="I2617" s="24" t="s">
        <v>6803</v>
      </c>
      <c r="N2617" s="2" t="s">
        <v>8285</v>
      </c>
    </row>
    <row r="2618" spans="2:14" s="5" customFormat="1" x14ac:dyDescent="0.25">
      <c r="D2618" s="22" t="s">
        <v>6804</v>
      </c>
      <c r="E2618" s="22" t="s">
        <v>6804</v>
      </c>
      <c r="F2618" s="22" t="s">
        <v>6804</v>
      </c>
      <c r="G2618" s="5" t="s">
        <v>3906</v>
      </c>
      <c r="H2618" s="34" t="s">
        <v>6773</v>
      </c>
      <c r="I2618" s="24" t="s">
        <v>6805</v>
      </c>
      <c r="N2618" s="2" t="s">
        <v>8285</v>
      </c>
    </row>
    <row r="2619" spans="2:14" s="5" customFormat="1" x14ac:dyDescent="0.25">
      <c r="D2619" s="22" t="s">
        <v>6806</v>
      </c>
      <c r="E2619" s="22" t="s">
        <v>6807</v>
      </c>
      <c r="F2619" s="22" t="s">
        <v>6807</v>
      </c>
      <c r="G2619" s="5" t="s">
        <v>3906</v>
      </c>
      <c r="H2619" s="34" t="s">
        <v>6773</v>
      </c>
      <c r="I2619" s="24" t="s">
        <v>239</v>
      </c>
      <c r="N2619" s="2" t="s">
        <v>8285</v>
      </c>
    </row>
    <row r="2620" spans="2:14" s="5" customFormat="1" x14ac:dyDescent="0.25">
      <c r="D2620" s="22" t="s">
        <v>6808</v>
      </c>
      <c r="E2620" s="22" t="s">
        <v>6809</v>
      </c>
      <c r="F2620" s="22" t="s">
        <v>6809</v>
      </c>
      <c r="G2620" s="5" t="s">
        <v>3906</v>
      </c>
      <c r="H2620" s="34" t="s">
        <v>6773</v>
      </c>
      <c r="I2620" s="24" t="s">
        <v>4233</v>
      </c>
      <c r="N2620" s="2" t="s">
        <v>8285</v>
      </c>
    </row>
    <row r="2621" spans="2:14" s="5" customFormat="1" x14ac:dyDescent="0.25">
      <c r="D2621" s="22" t="s">
        <v>5569</v>
      </c>
      <c r="E2621" s="22" t="s">
        <v>6810</v>
      </c>
      <c r="F2621" s="22" t="s">
        <v>6810</v>
      </c>
      <c r="G2621" s="5" t="s">
        <v>3906</v>
      </c>
      <c r="H2621" s="34" t="s">
        <v>6773</v>
      </c>
      <c r="I2621" s="24" t="s">
        <v>4695</v>
      </c>
      <c r="N2621" s="2" t="s">
        <v>8285</v>
      </c>
    </row>
    <row r="2622" spans="2:14" s="5" customFormat="1" x14ac:dyDescent="0.25">
      <c r="D2622" s="22" t="s">
        <v>6811</v>
      </c>
      <c r="E2622" s="22" t="s">
        <v>6812</v>
      </c>
      <c r="F2622" s="22" t="s">
        <v>6812</v>
      </c>
      <c r="G2622" s="5" t="s">
        <v>3906</v>
      </c>
      <c r="H2622" s="34" t="s">
        <v>6773</v>
      </c>
      <c r="I2622" s="24" t="s">
        <v>6813</v>
      </c>
      <c r="N2622" s="2" t="s">
        <v>8285</v>
      </c>
    </row>
    <row r="2623" spans="2:14" s="5" customFormat="1" x14ac:dyDescent="0.25">
      <c r="D2623" s="22" t="s">
        <v>6814</v>
      </c>
      <c r="E2623" s="22" t="s">
        <v>6814</v>
      </c>
      <c r="F2623" s="22" t="s">
        <v>6814</v>
      </c>
      <c r="G2623" s="5" t="s">
        <v>3906</v>
      </c>
      <c r="H2623" s="34" t="s">
        <v>6773</v>
      </c>
      <c r="I2623" s="24" t="s">
        <v>6815</v>
      </c>
      <c r="N2623" s="2" t="s">
        <v>8285</v>
      </c>
    </row>
    <row r="2624" spans="2:14" s="2" customFormat="1" x14ac:dyDescent="0.25">
      <c r="B2624" s="2" t="s">
        <v>418</v>
      </c>
      <c r="C2624" s="2" t="s">
        <v>418</v>
      </c>
      <c r="D2624" s="17" t="s">
        <v>5913</v>
      </c>
      <c r="E2624" s="17" t="s">
        <v>6816</v>
      </c>
      <c r="F2624" s="17" t="s">
        <v>6817</v>
      </c>
      <c r="G2624" s="2" t="s">
        <v>3906</v>
      </c>
      <c r="H2624" s="32" t="s">
        <v>6818</v>
      </c>
      <c r="I2624" s="19" t="s">
        <v>6819</v>
      </c>
      <c r="N2624" s="2" t="s">
        <v>8285</v>
      </c>
    </row>
    <row r="2625" spans="2:14" s="2" customFormat="1" x14ac:dyDescent="0.25">
      <c r="B2625" s="2" t="s">
        <v>418</v>
      </c>
      <c r="C2625" s="2" t="s">
        <v>418</v>
      </c>
      <c r="D2625" s="17" t="s">
        <v>6820</v>
      </c>
      <c r="E2625" s="17" t="s">
        <v>6821</v>
      </c>
      <c r="F2625" s="17" t="s">
        <v>6822</v>
      </c>
      <c r="G2625" s="2" t="s">
        <v>3906</v>
      </c>
      <c r="H2625" s="32" t="s">
        <v>6818</v>
      </c>
      <c r="I2625" s="19" t="s">
        <v>6823</v>
      </c>
      <c r="N2625" s="2" t="s">
        <v>8285</v>
      </c>
    </row>
    <row r="2626" spans="2:14" s="2" customFormat="1" x14ac:dyDescent="0.25">
      <c r="B2626" s="2" t="s">
        <v>418</v>
      </c>
      <c r="C2626" s="2" t="s">
        <v>418</v>
      </c>
      <c r="D2626" s="17" t="s">
        <v>6824</v>
      </c>
      <c r="E2626" s="17" t="s">
        <v>6825</v>
      </c>
      <c r="F2626" s="17" t="s">
        <v>6826</v>
      </c>
      <c r="G2626" s="2" t="s">
        <v>3906</v>
      </c>
      <c r="H2626" s="32" t="s">
        <v>6818</v>
      </c>
      <c r="I2626" s="19" t="s">
        <v>47</v>
      </c>
      <c r="N2626" s="2" t="s">
        <v>8285</v>
      </c>
    </row>
    <row r="2627" spans="2:14" s="2" customFormat="1" x14ac:dyDescent="0.25">
      <c r="B2627" s="2" t="s">
        <v>418</v>
      </c>
      <c r="C2627" s="2" t="s">
        <v>418</v>
      </c>
      <c r="D2627" s="17" t="s">
        <v>6827</v>
      </c>
      <c r="E2627" s="17" t="s">
        <v>6828</v>
      </c>
      <c r="F2627" s="17" t="s">
        <v>6829</v>
      </c>
      <c r="G2627" s="2" t="s">
        <v>3906</v>
      </c>
      <c r="H2627" s="32" t="s">
        <v>6818</v>
      </c>
      <c r="I2627" s="19" t="s">
        <v>6830</v>
      </c>
      <c r="N2627" s="2" t="s">
        <v>8285</v>
      </c>
    </row>
    <row r="2628" spans="2:14" s="2" customFormat="1" x14ac:dyDescent="0.25">
      <c r="B2628" s="2" t="s">
        <v>418</v>
      </c>
      <c r="C2628" s="2" t="s">
        <v>418</v>
      </c>
      <c r="D2628" s="17" t="s">
        <v>6831</v>
      </c>
      <c r="E2628" s="17" t="s">
        <v>6828</v>
      </c>
      <c r="F2628" s="17" t="s">
        <v>6826</v>
      </c>
      <c r="G2628" s="2" t="s">
        <v>3906</v>
      </c>
      <c r="H2628" s="32" t="s">
        <v>6818</v>
      </c>
      <c r="I2628" s="19" t="s">
        <v>6832</v>
      </c>
      <c r="N2628" s="2" t="s">
        <v>8285</v>
      </c>
    </row>
    <row r="2629" spans="2:14" s="2" customFormat="1" x14ac:dyDescent="0.25">
      <c r="B2629" s="2" t="s">
        <v>418</v>
      </c>
      <c r="C2629" s="2" t="s">
        <v>418</v>
      </c>
      <c r="D2629" s="17" t="s">
        <v>6833</v>
      </c>
      <c r="E2629" s="17" t="s">
        <v>6828</v>
      </c>
      <c r="F2629" s="17" t="s">
        <v>6834</v>
      </c>
      <c r="G2629" s="2" t="s">
        <v>3906</v>
      </c>
      <c r="H2629" s="32" t="s">
        <v>6818</v>
      </c>
      <c r="I2629" s="19" t="s">
        <v>6835</v>
      </c>
      <c r="N2629" s="2" t="s">
        <v>8285</v>
      </c>
    </row>
    <row r="2630" spans="2:14" s="2" customFormat="1" x14ac:dyDescent="0.25">
      <c r="B2630" s="2" t="s">
        <v>418</v>
      </c>
      <c r="C2630" s="2" t="s">
        <v>418</v>
      </c>
      <c r="D2630" s="17" t="s">
        <v>6836</v>
      </c>
      <c r="E2630" s="17" t="s">
        <v>6828</v>
      </c>
      <c r="F2630" s="17" t="s">
        <v>6837</v>
      </c>
      <c r="G2630" s="2" t="s">
        <v>3906</v>
      </c>
      <c r="H2630" s="32" t="s">
        <v>6818</v>
      </c>
      <c r="I2630" s="19" t="s">
        <v>6838</v>
      </c>
      <c r="N2630" s="2" t="s">
        <v>8285</v>
      </c>
    </row>
    <row r="2631" spans="2:14" s="5" customFormat="1" x14ac:dyDescent="0.25">
      <c r="D2631" s="22" t="s">
        <v>5562</v>
      </c>
      <c r="E2631" s="22" t="s">
        <v>6839</v>
      </c>
      <c r="F2631" s="22" t="s">
        <v>6840</v>
      </c>
      <c r="G2631" s="5" t="s">
        <v>3906</v>
      </c>
      <c r="H2631" s="34" t="s">
        <v>6818</v>
      </c>
      <c r="I2631" s="24" t="s">
        <v>20</v>
      </c>
      <c r="N2631" s="2" t="s">
        <v>8285</v>
      </c>
    </row>
    <row r="2632" spans="2:14" s="5" customFormat="1" x14ac:dyDescent="0.25">
      <c r="D2632" s="22" t="s">
        <v>6841</v>
      </c>
      <c r="E2632" s="22" t="s">
        <v>6842</v>
      </c>
      <c r="F2632" s="22" t="s">
        <v>6843</v>
      </c>
      <c r="G2632" s="5" t="s">
        <v>3906</v>
      </c>
      <c r="H2632" s="34" t="s">
        <v>6818</v>
      </c>
      <c r="I2632" s="24" t="s">
        <v>21</v>
      </c>
      <c r="N2632" s="2" t="s">
        <v>8285</v>
      </c>
    </row>
    <row r="2633" spans="2:14" s="5" customFormat="1" x14ac:dyDescent="0.25">
      <c r="D2633" s="22" t="s">
        <v>6844</v>
      </c>
      <c r="E2633" s="22" t="s">
        <v>6845</v>
      </c>
      <c r="F2633" s="22" t="s">
        <v>6846</v>
      </c>
      <c r="G2633" s="5" t="s">
        <v>3906</v>
      </c>
      <c r="H2633" s="34" t="s">
        <v>6818</v>
      </c>
      <c r="I2633" s="24" t="s">
        <v>22</v>
      </c>
      <c r="N2633" s="2" t="s">
        <v>8285</v>
      </c>
    </row>
    <row r="2634" spans="2:14" s="5" customFormat="1" x14ac:dyDescent="0.25">
      <c r="D2634" s="22" t="s">
        <v>6847</v>
      </c>
      <c r="E2634" s="22" t="s">
        <v>6848</v>
      </c>
      <c r="F2634" s="22" t="s">
        <v>6849</v>
      </c>
      <c r="G2634" s="5" t="s">
        <v>3906</v>
      </c>
      <c r="H2634" s="34" t="s">
        <v>6818</v>
      </c>
      <c r="I2634" s="24" t="s">
        <v>19</v>
      </c>
      <c r="N2634" s="2" t="s">
        <v>8285</v>
      </c>
    </row>
    <row r="2635" spans="2:14" s="2" customFormat="1" x14ac:dyDescent="0.25">
      <c r="B2635" s="2" t="s">
        <v>418</v>
      </c>
      <c r="C2635" s="2" t="s">
        <v>418</v>
      </c>
      <c r="D2635" s="17" t="s">
        <v>6850</v>
      </c>
      <c r="E2635" s="17" t="s">
        <v>6851</v>
      </c>
      <c r="F2635" s="17" t="s">
        <v>6852</v>
      </c>
      <c r="G2635" s="2" t="s">
        <v>3906</v>
      </c>
      <c r="H2635" s="32" t="s">
        <v>6818</v>
      </c>
      <c r="I2635" s="19" t="s">
        <v>6853</v>
      </c>
      <c r="N2635" s="2" t="s">
        <v>8285</v>
      </c>
    </row>
    <row r="2636" spans="2:14" s="2" customFormat="1" x14ac:dyDescent="0.25">
      <c r="B2636" s="2" t="s">
        <v>418</v>
      </c>
      <c r="C2636" s="2" t="s">
        <v>418</v>
      </c>
      <c r="D2636" s="17" t="s">
        <v>6854</v>
      </c>
      <c r="E2636" s="17" t="s">
        <v>6855</v>
      </c>
      <c r="F2636" s="17" t="s">
        <v>6856</v>
      </c>
      <c r="G2636" s="2" t="s">
        <v>3906</v>
      </c>
      <c r="H2636" s="32" t="s">
        <v>6818</v>
      </c>
      <c r="I2636" s="19" t="s">
        <v>5225</v>
      </c>
      <c r="N2636" s="2" t="s">
        <v>8285</v>
      </c>
    </row>
    <row r="2637" spans="2:14" s="2" customFormat="1" x14ac:dyDescent="0.25">
      <c r="B2637" s="2" t="s">
        <v>418</v>
      </c>
      <c r="C2637" s="2" t="s">
        <v>418</v>
      </c>
      <c r="D2637" s="17" t="s">
        <v>6857</v>
      </c>
      <c r="E2637" s="17" t="s">
        <v>6858</v>
      </c>
      <c r="F2637" s="17" t="s">
        <v>6859</v>
      </c>
      <c r="G2637" s="2" t="s">
        <v>3906</v>
      </c>
      <c r="H2637" s="32" t="s">
        <v>6818</v>
      </c>
      <c r="I2637" s="19" t="s">
        <v>6860</v>
      </c>
      <c r="N2637" s="2" t="s">
        <v>8285</v>
      </c>
    </row>
    <row r="2638" spans="2:14" s="2" customFormat="1" x14ac:dyDescent="0.25">
      <c r="B2638" s="2" t="s">
        <v>418</v>
      </c>
      <c r="C2638" s="2" t="s">
        <v>418</v>
      </c>
      <c r="D2638" s="17" t="s">
        <v>6861</v>
      </c>
      <c r="E2638" s="17" t="s">
        <v>6862</v>
      </c>
      <c r="F2638" s="17" t="s">
        <v>6863</v>
      </c>
      <c r="G2638" s="2" t="s">
        <v>3906</v>
      </c>
      <c r="H2638" s="32" t="s">
        <v>6818</v>
      </c>
      <c r="I2638" s="19" t="s">
        <v>6864</v>
      </c>
      <c r="N2638" s="2" t="s">
        <v>8285</v>
      </c>
    </row>
    <row r="2639" spans="2:14" s="2" customFormat="1" x14ac:dyDescent="0.25">
      <c r="B2639" s="2" t="s">
        <v>418</v>
      </c>
      <c r="C2639" s="2" t="s">
        <v>418</v>
      </c>
      <c r="D2639" s="17" t="s">
        <v>6865</v>
      </c>
      <c r="E2639" s="17" t="s">
        <v>6866</v>
      </c>
      <c r="F2639" s="17" t="s">
        <v>6867</v>
      </c>
      <c r="G2639" s="2" t="s">
        <v>3906</v>
      </c>
      <c r="H2639" s="32" t="s">
        <v>6818</v>
      </c>
      <c r="I2639" s="19" t="s">
        <v>5155</v>
      </c>
      <c r="N2639" s="2" t="s">
        <v>8285</v>
      </c>
    </row>
    <row r="2640" spans="2:14" s="2" customFormat="1" x14ac:dyDescent="0.25">
      <c r="B2640" s="2" t="s">
        <v>418</v>
      </c>
      <c r="C2640" s="2" t="s">
        <v>418</v>
      </c>
      <c r="D2640" s="17" t="s">
        <v>6868</v>
      </c>
      <c r="E2640" s="17" t="s">
        <v>6869</v>
      </c>
      <c r="F2640" s="17" t="s">
        <v>6870</v>
      </c>
      <c r="G2640" s="2" t="s">
        <v>3906</v>
      </c>
      <c r="H2640" s="32" t="s">
        <v>6818</v>
      </c>
      <c r="I2640" s="35" t="s">
        <v>5287</v>
      </c>
      <c r="N2640" s="2" t="s">
        <v>8285</v>
      </c>
    </row>
    <row r="2641" spans="2:14" s="2" customFormat="1" x14ac:dyDescent="0.25">
      <c r="B2641" s="2" t="s">
        <v>418</v>
      </c>
      <c r="C2641" s="2" t="s">
        <v>418</v>
      </c>
      <c r="D2641" s="17" t="s">
        <v>6871</v>
      </c>
      <c r="E2641" s="17" t="s">
        <v>6872</v>
      </c>
      <c r="F2641" s="17" t="s">
        <v>6873</v>
      </c>
      <c r="G2641" s="2" t="s">
        <v>3906</v>
      </c>
      <c r="H2641" s="32" t="s">
        <v>6818</v>
      </c>
      <c r="I2641" s="19" t="s">
        <v>5157</v>
      </c>
      <c r="N2641" s="2" t="s">
        <v>8285</v>
      </c>
    </row>
    <row r="2642" spans="2:14" s="2" customFormat="1" x14ac:dyDescent="0.25">
      <c r="B2642" s="2" t="s">
        <v>418</v>
      </c>
      <c r="C2642" s="2" t="s">
        <v>418</v>
      </c>
      <c r="D2642" s="17" t="s">
        <v>6874</v>
      </c>
      <c r="E2642" s="17" t="s">
        <v>6875</v>
      </c>
      <c r="F2642" s="17" t="s">
        <v>6876</v>
      </c>
      <c r="G2642" s="2" t="s">
        <v>3906</v>
      </c>
      <c r="H2642" s="32" t="s">
        <v>6818</v>
      </c>
      <c r="I2642" s="19" t="s">
        <v>6877</v>
      </c>
      <c r="N2642" s="2" t="s">
        <v>8285</v>
      </c>
    </row>
    <row r="2643" spans="2:14" s="2" customFormat="1" x14ac:dyDescent="0.25">
      <c r="B2643" s="2" t="s">
        <v>418</v>
      </c>
      <c r="C2643" s="2" t="s">
        <v>418</v>
      </c>
      <c r="D2643" s="17" t="s">
        <v>1790</v>
      </c>
      <c r="E2643" s="17" t="s">
        <v>6878</v>
      </c>
      <c r="F2643" s="17" t="s">
        <v>6879</v>
      </c>
      <c r="G2643" s="2" t="s">
        <v>3906</v>
      </c>
      <c r="H2643" s="32" t="s">
        <v>6818</v>
      </c>
      <c r="I2643" s="19" t="s">
        <v>5156</v>
      </c>
      <c r="N2643" s="2" t="s">
        <v>8285</v>
      </c>
    </row>
    <row r="2644" spans="2:14" s="2" customFormat="1" x14ac:dyDescent="0.25">
      <c r="B2644" s="2" t="s">
        <v>418</v>
      </c>
      <c r="C2644" s="2" t="s">
        <v>418</v>
      </c>
      <c r="D2644" s="17" t="s">
        <v>6880</v>
      </c>
      <c r="E2644" s="17" t="s">
        <v>6881</v>
      </c>
      <c r="F2644" s="17" t="s">
        <v>6882</v>
      </c>
      <c r="G2644" s="2" t="s">
        <v>3906</v>
      </c>
      <c r="H2644" s="32" t="s">
        <v>6818</v>
      </c>
      <c r="I2644" s="19" t="s">
        <v>6883</v>
      </c>
      <c r="N2644" s="2" t="s">
        <v>8285</v>
      </c>
    </row>
    <row r="2645" spans="2:14" s="2" customFormat="1" x14ac:dyDescent="0.25">
      <c r="B2645" s="2" t="s">
        <v>418</v>
      </c>
      <c r="C2645" s="2" t="s">
        <v>418</v>
      </c>
      <c r="D2645" s="17" t="s">
        <v>6884</v>
      </c>
      <c r="E2645" s="17" t="s">
        <v>6885</v>
      </c>
      <c r="F2645" s="17" t="s">
        <v>6886</v>
      </c>
      <c r="G2645" s="2" t="s">
        <v>3906</v>
      </c>
      <c r="H2645" s="32" t="s">
        <v>6818</v>
      </c>
      <c r="I2645" s="19" t="s">
        <v>4667</v>
      </c>
      <c r="N2645" s="2" t="s">
        <v>8285</v>
      </c>
    </row>
    <row r="2646" spans="2:14" s="2" customFormat="1" x14ac:dyDescent="0.25">
      <c r="B2646" s="2" t="s">
        <v>418</v>
      </c>
      <c r="C2646" s="2" t="s">
        <v>418</v>
      </c>
      <c r="D2646" s="17" t="s">
        <v>6887</v>
      </c>
      <c r="E2646" s="17" t="s">
        <v>6888</v>
      </c>
      <c r="F2646" s="17" t="s">
        <v>6889</v>
      </c>
      <c r="G2646" s="2" t="s">
        <v>3906</v>
      </c>
      <c r="H2646" s="32" t="s">
        <v>6818</v>
      </c>
      <c r="I2646" s="35" t="s">
        <v>6890</v>
      </c>
      <c r="N2646" s="2" t="s">
        <v>8285</v>
      </c>
    </row>
    <row r="2647" spans="2:14" s="2" customFormat="1" x14ac:dyDescent="0.25">
      <c r="B2647" s="2" t="s">
        <v>418</v>
      </c>
      <c r="C2647" s="2" t="s">
        <v>418</v>
      </c>
      <c r="D2647" s="17" t="s">
        <v>6891</v>
      </c>
      <c r="E2647" s="17" t="s">
        <v>6892</v>
      </c>
      <c r="F2647" s="17" t="s">
        <v>6893</v>
      </c>
      <c r="G2647" s="2" t="s">
        <v>3906</v>
      </c>
      <c r="H2647" s="32" t="s">
        <v>6818</v>
      </c>
      <c r="I2647" s="19" t="s">
        <v>75</v>
      </c>
      <c r="N2647" s="2" t="s">
        <v>8285</v>
      </c>
    </row>
    <row r="2648" spans="2:14" s="2" customFormat="1" x14ac:dyDescent="0.25">
      <c r="B2648" s="2" t="s">
        <v>418</v>
      </c>
      <c r="C2648" s="2" t="s">
        <v>418</v>
      </c>
      <c r="D2648" s="17" t="s">
        <v>6894</v>
      </c>
      <c r="E2648" s="17" t="s">
        <v>6895</v>
      </c>
      <c r="F2648" s="17" t="s">
        <v>6896</v>
      </c>
      <c r="G2648" s="2" t="s">
        <v>3906</v>
      </c>
      <c r="H2648" s="32" t="s">
        <v>6818</v>
      </c>
      <c r="I2648" s="19" t="s">
        <v>25</v>
      </c>
      <c r="N2648" s="2" t="s">
        <v>8285</v>
      </c>
    </row>
    <row r="2649" spans="2:14" s="2" customFormat="1" x14ac:dyDescent="0.25">
      <c r="B2649" s="2" t="s">
        <v>418</v>
      </c>
      <c r="C2649" s="2" t="s">
        <v>418</v>
      </c>
      <c r="D2649" s="17" t="s">
        <v>6897</v>
      </c>
      <c r="E2649" s="17" t="s">
        <v>6898</v>
      </c>
      <c r="F2649" s="17" t="s">
        <v>6899</v>
      </c>
      <c r="G2649" s="2" t="s">
        <v>3906</v>
      </c>
      <c r="H2649" s="32" t="s">
        <v>6818</v>
      </c>
      <c r="I2649" s="19" t="s">
        <v>5288</v>
      </c>
      <c r="N2649" s="2" t="s">
        <v>8285</v>
      </c>
    </row>
    <row r="2650" spans="2:14" s="2" customFormat="1" x14ac:dyDescent="0.25">
      <c r="B2650" s="2" t="s">
        <v>418</v>
      </c>
      <c r="C2650" s="2" t="s">
        <v>418</v>
      </c>
      <c r="D2650" s="17" t="s">
        <v>6900</v>
      </c>
      <c r="E2650" s="17" t="s">
        <v>6901</v>
      </c>
      <c r="F2650" s="17" t="s">
        <v>6902</v>
      </c>
      <c r="G2650" s="2" t="s">
        <v>3906</v>
      </c>
      <c r="H2650" s="32" t="s">
        <v>6818</v>
      </c>
      <c r="I2650" s="19" t="s">
        <v>5289</v>
      </c>
      <c r="N2650" s="2" t="s">
        <v>8285</v>
      </c>
    </row>
    <row r="2651" spans="2:14" s="2" customFormat="1" x14ac:dyDescent="0.25">
      <c r="B2651" s="2" t="s">
        <v>418</v>
      </c>
      <c r="C2651" s="2" t="s">
        <v>418</v>
      </c>
      <c r="D2651" s="17" t="s">
        <v>6903</v>
      </c>
      <c r="E2651" s="17" t="s">
        <v>6904</v>
      </c>
      <c r="F2651" s="17" t="s">
        <v>6905</v>
      </c>
      <c r="G2651" s="2" t="s">
        <v>3906</v>
      </c>
      <c r="H2651" s="32" t="s">
        <v>6818</v>
      </c>
      <c r="I2651" s="19" t="s">
        <v>6906</v>
      </c>
      <c r="N2651" s="2" t="s">
        <v>8285</v>
      </c>
    </row>
    <row r="2652" spans="2:14" s="2" customFormat="1" x14ac:dyDescent="0.25">
      <c r="B2652" s="2" t="s">
        <v>418</v>
      </c>
      <c r="C2652" s="2" t="s">
        <v>418</v>
      </c>
      <c r="D2652" s="17" t="s">
        <v>2045</v>
      </c>
      <c r="E2652" s="17" t="s">
        <v>6907</v>
      </c>
      <c r="F2652" s="17" t="s">
        <v>6908</v>
      </c>
      <c r="G2652" s="2" t="s">
        <v>3906</v>
      </c>
      <c r="H2652" s="32" t="s">
        <v>6818</v>
      </c>
      <c r="I2652" s="19" t="s">
        <v>6909</v>
      </c>
      <c r="N2652" s="2" t="s">
        <v>8285</v>
      </c>
    </row>
    <row r="2653" spans="2:14" s="2" customFormat="1" x14ac:dyDescent="0.25">
      <c r="B2653" s="2" t="s">
        <v>418</v>
      </c>
      <c r="C2653" s="2" t="s">
        <v>418</v>
      </c>
      <c r="D2653" s="17" t="s">
        <v>1039</v>
      </c>
      <c r="E2653" s="17" t="s">
        <v>6910</v>
      </c>
      <c r="F2653" s="17" t="s">
        <v>6911</v>
      </c>
      <c r="G2653" s="2" t="s">
        <v>3906</v>
      </c>
      <c r="H2653" s="32" t="s">
        <v>6818</v>
      </c>
      <c r="I2653" s="19" t="s">
        <v>5088</v>
      </c>
      <c r="N2653" s="2" t="s">
        <v>8285</v>
      </c>
    </row>
    <row r="2654" spans="2:14" s="2" customFormat="1" x14ac:dyDescent="0.25">
      <c r="B2654" s="2" t="s">
        <v>418</v>
      </c>
      <c r="C2654" s="2" t="s">
        <v>418</v>
      </c>
      <c r="D2654" s="17" t="s">
        <v>1056</v>
      </c>
      <c r="E2654" s="17" t="s">
        <v>6912</v>
      </c>
      <c r="F2654" s="17" t="s">
        <v>6913</v>
      </c>
      <c r="G2654" s="2" t="s">
        <v>3906</v>
      </c>
      <c r="H2654" s="32" t="s">
        <v>6818</v>
      </c>
      <c r="I2654" s="19" t="s">
        <v>6914</v>
      </c>
      <c r="N2654" s="2" t="s">
        <v>8285</v>
      </c>
    </row>
    <row r="2655" spans="2:14" s="2" customFormat="1" x14ac:dyDescent="0.25">
      <c r="B2655" s="2" t="s">
        <v>418</v>
      </c>
      <c r="C2655" s="2" t="s">
        <v>418</v>
      </c>
      <c r="D2655" s="17" t="s">
        <v>6915</v>
      </c>
      <c r="E2655" s="17" t="s">
        <v>6916</v>
      </c>
      <c r="F2655" s="17" t="s">
        <v>6917</v>
      </c>
      <c r="G2655" s="2" t="s">
        <v>3906</v>
      </c>
      <c r="H2655" s="32" t="s">
        <v>6818</v>
      </c>
      <c r="I2655" s="19" t="s">
        <v>235</v>
      </c>
      <c r="N2655" s="2" t="s">
        <v>8285</v>
      </c>
    </row>
    <row r="2656" spans="2:14" s="2" customFormat="1" x14ac:dyDescent="0.25">
      <c r="B2656" s="2" t="s">
        <v>418</v>
      </c>
      <c r="C2656" s="2" t="s">
        <v>418</v>
      </c>
      <c r="D2656" s="17" t="s">
        <v>6918</v>
      </c>
      <c r="E2656" s="17" t="s">
        <v>6919</v>
      </c>
      <c r="F2656" s="17" t="s">
        <v>6920</v>
      </c>
      <c r="G2656" s="2" t="s">
        <v>3906</v>
      </c>
      <c r="H2656" s="32" t="s">
        <v>6818</v>
      </c>
      <c r="I2656" s="19" t="s">
        <v>6921</v>
      </c>
      <c r="N2656" s="2" t="s">
        <v>8285</v>
      </c>
    </row>
    <row r="2657" spans="2:14" s="2" customFormat="1" x14ac:dyDescent="0.25">
      <c r="B2657" s="2" t="s">
        <v>418</v>
      </c>
      <c r="C2657" s="2" t="s">
        <v>418</v>
      </c>
      <c r="D2657" s="17" t="s">
        <v>6922</v>
      </c>
      <c r="E2657" s="17" t="s">
        <v>6923</v>
      </c>
      <c r="F2657" s="17" t="s">
        <v>6924</v>
      </c>
      <c r="G2657" s="2" t="s">
        <v>3906</v>
      </c>
      <c r="H2657" s="32" t="s">
        <v>6818</v>
      </c>
      <c r="I2657" s="19" t="s">
        <v>6925</v>
      </c>
      <c r="N2657" s="2" t="s">
        <v>8285</v>
      </c>
    </row>
    <row r="2658" spans="2:14" s="2" customFormat="1" x14ac:dyDescent="0.25">
      <c r="B2658" s="2" t="s">
        <v>418</v>
      </c>
      <c r="C2658" s="2" t="s">
        <v>418</v>
      </c>
      <c r="D2658" s="17" t="s">
        <v>1320</v>
      </c>
      <c r="E2658" s="17" t="s">
        <v>6926</v>
      </c>
      <c r="F2658" s="17" t="s">
        <v>6927</v>
      </c>
      <c r="G2658" s="2" t="s">
        <v>3906</v>
      </c>
      <c r="H2658" s="32" t="s">
        <v>6818</v>
      </c>
      <c r="I2658" s="19" t="s">
        <v>5292</v>
      </c>
      <c r="N2658" s="2" t="s">
        <v>8285</v>
      </c>
    </row>
    <row r="2659" spans="2:14" s="2" customFormat="1" x14ac:dyDescent="0.25">
      <c r="B2659" s="2" t="s">
        <v>418</v>
      </c>
      <c r="C2659" s="2" t="s">
        <v>418</v>
      </c>
      <c r="D2659" s="17" t="s">
        <v>6928</v>
      </c>
      <c r="E2659" s="17" t="s">
        <v>6929</v>
      </c>
      <c r="F2659" s="17" t="s">
        <v>6930</v>
      </c>
      <c r="G2659" s="2" t="s">
        <v>3906</v>
      </c>
      <c r="H2659" s="32" t="s">
        <v>6818</v>
      </c>
      <c r="I2659" s="19" t="s">
        <v>6931</v>
      </c>
      <c r="N2659" s="2" t="s">
        <v>8285</v>
      </c>
    </row>
    <row r="2660" spans="2:14" s="2" customFormat="1" x14ac:dyDescent="0.25">
      <c r="B2660" s="2" t="s">
        <v>418</v>
      </c>
      <c r="C2660" s="2" t="s">
        <v>418</v>
      </c>
      <c r="D2660" s="17" t="s">
        <v>561</v>
      </c>
      <c r="E2660" s="17" t="s">
        <v>6932</v>
      </c>
      <c r="F2660" s="17" t="s">
        <v>6933</v>
      </c>
      <c r="G2660" s="2" t="s">
        <v>3906</v>
      </c>
      <c r="H2660" s="32" t="s">
        <v>6818</v>
      </c>
      <c r="I2660" s="19" t="s">
        <v>6934</v>
      </c>
      <c r="N2660" s="2" t="s">
        <v>8285</v>
      </c>
    </row>
    <row r="2661" spans="2:14" s="2" customFormat="1" x14ac:dyDescent="0.25">
      <c r="B2661" s="2" t="s">
        <v>418</v>
      </c>
      <c r="C2661" s="2" t="s">
        <v>418</v>
      </c>
      <c r="D2661" s="17" t="s">
        <v>6109</v>
      </c>
      <c r="E2661" s="17" t="s">
        <v>6935</v>
      </c>
      <c r="F2661" s="17" t="s">
        <v>6936</v>
      </c>
      <c r="G2661" s="2" t="s">
        <v>3906</v>
      </c>
      <c r="H2661" s="32" t="s">
        <v>6818</v>
      </c>
      <c r="I2661" s="19" t="s">
        <v>6937</v>
      </c>
      <c r="N2661" s="2" t="s">
        <v>8285</v>
      </c>
    </row>
    <row r="2662" spans="2:14" s="2" customFormat="1" x14ac:dyDescent="0.25">
      <c r="B2662" s="2" t="s">
        <v>418</v>
      </c>
      <c r="C2662" s="2" t="s">
        <v>418</v>
      </c>
      <c r="D2662" s="17" t="s">
        <v>6938</v>
      </c>
      <c r="E2662" s="17" t="s">
        <v>6939</v>
      </c>
      <c r="F2662" s="17" t="s">
        <v>6940</v>
      </c>
      <c r="G2662" s="2" t="s">
        <v>3906</v>
      </c>
      <c r="H2662" s="32" t="s">
        <v>6818</v>
      </c>
      <c r="I2662" s="19" t="s">
        <v>333</v>
      </c>
      <c r="N2662" s="2" t="s">
        <v>8285</v>
      </c>
    </row>
    <row r="2663" spans="2:14" s="2" customFormat="1" x14ac:dyDescent="0.25">
      <c r="B2663" s="2" t="s">
        <v>418</v>
      </c>
      <c r="C2663" s="2" t="s">
        <v>418</v>
      </c>
      <c r="D2663" s="17" t="s">
        <v>6941</v>
      </c>
      <c r="E2663" s="17" t="s">
        <v>6942</v>
      </c>
      <c r="F2663" s="17" t="s">
        <v>6943</v>
      </c>
      <c r="G2663" s="2" t="s">
        <v>3906</v>
      </c>
      <c r="H2663" s="32" t="s">
        <v>6818</v>
      </c>
      <c r="I2663" s="19" t="s">
        <v>6944</v>
      </c>
      <c r="N2663" s="2" t="s">
        <v>8285</v>
      </c>
    </row>
    <row r="2664" spans="2:14" s="2" customFormat="1" x14ac:dyDescent="0.25">
      <c r="B2664" s="2" t="s">
        <v>418</v>
      </c>
      <c r="C2664" s="2" t="s">
        <v>418</v>
      </c>
      <c r="D2664" s="17" t="s">
        <v>6945</v>
      </c>
      <c r="E2664" s="17" t="s">
        <v>6946</v>
      </c>
      <c r="F2664" s="17" t="s">
        <v>6947</v>
      </c>
      <c r="G2664" s="2" t="s">
        <v>3906</v>
      </c>
      <c r="H2664" s="32" t="s">
        <v>6818</v>
      </c>
      <c r="I2664" s="19" t="s">
        <v>6948</v>
      </c>
      <c r="N2664" s="2" t="s">
        <v>8285</v>
      </c>
    </row>
    <row r="2665" spans="2:14" s="2" customFormat="1" x14ac:dyDescent="0.25">
      <c r="B2665" s="2" t="s">
        <v>418</v>
      </c>
      <c r="C2665" s="2" t="s">
        <v>418</v>
      </c>
      <c r="D2665" s="17" t="s">
        <v>6949</v>
      </c>
      <c r="E2665" s="17" t="s">
        <v>6950</v>
      </c>
      <c r="F2665" s="17" t="s">
        <v>6951</v>
      </c>
      <c r="G2665" s="2" t="s">
        <v>3906</v>
      </c>
      <c r="H2665" s="32" t="s">
        <v>6818</v>
      </c>
      <c r="I2665" s="35" t="s">
        <v>6952</v>
      </c>
      <c r="N2665" s="2" t="s">
        <v>8285</v>
      </c>
    </row>
    <row r="2666" spans="2:14" s="2" customFormat="1" x14ac:dyDescent="0.25">
      <c r="B2666" s="2" t="s">
        <v>418</v>
      </c>
      <c r="C2666" s="2" t="s">
        <v>418</v>
      </c>
      <c r="D2666" s="17" t="s">
        <v>6953</v>
      </c>
      <c r="E2666" s="17" t="s">
        <v>6954</v>
      </c>
      <c r="F2666" s="17" t="s">
        <v>6955</v>
      </c>
      <c r="G2666" s="2" t="s">
        <v>3906</v>
      </c>
      <c r="H2666" s="32" t="s">
        <v>6818</v>
      </c>
      <c r="I2666" s="35" t="s">
        <v>6570</v>
      </c>
      <c r="N2666" s="2" t="s">
        <v>8285</v>
      </c>
    </row>
    <row r="2667" spans="2:14" s="2" customFormat="1" x14ac:dyDescent="0.25">
      <c r="B2667" s="2" t="s">
        <v>418</v>
      </c>
      <c r="C2667" s="2" t="s">
        <v>418</v>
      </c>
      <c r="D2667" s="17" t="s">
        <v>6956</v>
      </c>
      <c r="E2667" s="17" t="s">
        <v>6957</v>
      </c>
      <c r="F2667" s="17"/>
      <c r="G2667" s="2" t="s">
        <v>3906</v>
      </c>
      <c r="H2667" s="32" t="s">
        <v>6818</v>
      </c>
      <c r="I2667" s="19" t="s">
        <v>5255</v>
      </c>
      <c r="N2667" s="2" t="s">
        <v>8285</v>
      </c>
    </row>
    <row r="2668" spans="2:14" s="2" customFormat="1" x14ac:dyDescent="0.25">
      <c r="B2668" s="2" t="s">
        <v>418</v>
      </c>
      <c r="C2668" s="2" t="s">
        <v>418</v>
      </c>
      <c r="D2668" s="17" t="s">
        <v>585</v>
      </c>
      <c r="E2668" s="17" t="s">
        <v>6958</v>
      </c>
      <c r="F2668" s="17" t="s">
        <v>6959</v>
      </c>
      <c r="G2668" s="2" t="s">
        <v>3906</v>
      </c>
      <c r="H2668" s="32" t="s">
        <v>6818</v>
      </c>
      <c r="I2668" s="19" t="s">
        <v>23</v>
      </c>
      <c r="N2668" s="2" t="s">
        <v>8285</v>
      </c>
    </row>
    <row r="2669" spans="2:14" s="2" customFormat="1" x14ac:dyDescent="0.25">
      <c r="B2669" s="2" t="s">
        <v>418</v>
      </c>
      <c r="C2669" s="2" t="s">
        <v>418</v>
      </c>
      <c r="D2669" s="17" t="s">
        <v>6960</v>
      </c>
      <c r="E2669" s="17" t="s">
        <v>6961</v>
      </c>
      <c r="F2669" s="17" t="s">
        <v>6962</v>
      </c>
      <c r="G2669" s="2" t="s">
        <v>3906</v>
      </c>
      <c r="H2669" s="32" t="s">
        <v>6818</v>
      </c>
      <c r="I2669" s="19" t="s">
        <v>6963</v>
      </c>
      <c r="N2669" s="2" t="s">
        <v>8285</v>
      </c>
    </row>
    <row r="2670" spans="2:14" s="2" customFormat="1" x14ac:dyDescent="0.25">
      <c r="B2670" s="2" t="s">
        <v>418</v>
      </c>
      <c r="C2670" s="2" t="s">
        <v>418</v>
      </c>
      <c r="D2670" s="17" t="s">
        <v>6964</v>
      </c>
      <c r="E2670" s="17" t="s">
        <v>6965</v>
      </c>
      <c r="F2670" s="17" t="s">
        <v>6966</v>
      </c>
      <c r="G2670" s="2" t="s">
        <v>3906</v>
      </c>
      <c r="H2670" s="32" t="s">
        <v>6818</v>
      </c>
      <c r="I2670" s="19" t="s">
        <v>6967</v>
      </c>
      <c r="N2670" s="2" t="s">
        <v>8285</v>
      </c>
    </row>
    <row r="2671" spans="2:14" s="2" customFormat="1" x14ac:dyDescent="0.25">
      <c r="B2671" s="2" t="s">
        <v>418</v>
      </c>
      <c r="C2671" s="2" t="s">
        <v>418</v>
      </c>
      <c r="D2671" s="17" t="s">
        <v>1802</v>
      </c>
      <c r="E2671" s="17" t="s">
        <v>6968</v>
      </c>
      <c r="F2671" s="17" t="s">
        <v>6969</v>
      </c>
      <c r="G2671" s="2" t="s">
        <v>3906</v>
      </c>
      <c r="H2671" s="32" t="s">
        <v>6818</v>
      </c>
      <c r="I2671" s="19" t="s">
        <v>4162</v>
      </c>
      <c r="N2671" s="2" t="s">
        <v>8285</v>
      </c>
    </row>
    <row r="2672" spans="2:14" s="2" customFormat="1" x14ac:dyDescent="0.25">
      <c r="B2672" s="2" t="s">
        <v>418</v>
      </c>
      <c r="C2672" s="2" t="s">
        <v>418</v>
      </c>
      <c r="D2672" s="17" t="s">
        <v>6970</v>
      </c>
      <c r="E2672" s="17" t="s">
        <v>6971</v>
      </c>
      <c r="F2672" s="17" t="s">
        <v>6972</v>
      </c>
      <c r="G2672" s="2" t="s">
        <v>3906</v>
      </c>
      <c r="H2672" s="32" t="s">
        <v>6818</v>
      </c>
      <c r="I2672" s="19" t="s">
        <v>6973</v>
      </c>
      <c r="N2672" s="2" t="s">
        <v>8285</v>
      </c>
    </row>
    <row r="2673" spans="2:14" s="2" customFormat="1" x14ac:dyDescent="0.25">
      <c r="B2673" s="2" t="s">
        <v>418</v>
      </c>
      <c r="C2673" s="2" t="s">
        <v>418</v>
      </c>
      <c r="D2673" s="17" t="s">
        <v>6974</v>
      </c>
      <c r="E2673" s="17" t="s">
        <v>6975</v>
      </c>
      <c r="F2673" s="17" t="s">
        <v>6976</v>
      </c>
      <c r="G2673" s="2" t="s">
        <v>3906</v>
      </c>
      <c r="H2673" s="32" t="s">
        <v>6818</v>
      </c>
      <c r="I2673" s="19" t="s">
        <v>6977</v>
      </c>
      <c r="N2673" s="2" t="s">
        <v>8285</v>
      </c>
    </row>
    <row r="2674" spans="2:14" s="2" customFormat="1" x14ac:dyDescent="0.25">
      <c r="B2674" s="2" t="s">
        <v>418</v>
      </c>
      <c r="C2674" s="2" t="s">
        <v>418</v>
      </c>
      <c r="D2674" s="17" t="s">
        <v>1891</v>
      </c>
      <c r="E2674" s="17" t="s">
        <v>6978</v>
      </c>
      <c r="F2674" s="17" t="s">
        <v>6979</v>
      </c>
      <c r="G2674" s="2" t="s">
        <v>3906</v>
      </c>
      <c r="H2674" s="32" t="s">
        <v>6818</v>
      </c>
      <c r="I2674" s="19" t="s">
        <v>5257</v>
      </c>
      <c r="N2674" s="2" t="s">
        <v>8285</v>
      </c>
    </row>
    <row r="2675" spans="2:14" s="2" customFormat="1" x14ac:dyDescent="0.25">
      <c r="B2675" s="2" t="s">
        <v>418</v>
      </c>
      <c r="C2675" s="2" t="s">
        <v>418</v>
      </c>
      <c r="D2675" s="17" t="s">
        <v>6980</v>
      </c>
      <c r="E2675" s="17" t="s">
        <v>6981</v>
      </c>
      <c r="F2675" s="17" t="s">
        <v>6982</v>
      </c>
      <c r="G2675" s="2" t="s">
        <v>3906</v>
      </c>
      <c r="H2675" s="32" t="s">
        <v>6818</v>
      </c>
      <c r="I2675" s="19" t="s">
        <v>6983</v>
      </c>
      <c r="N2675" s="2" t="s">
        <v>8285</v>
      </c>
    </row>
    <row r="2676" spans="2:14" s="2" customFormat="1" x14ac:dyDescent="0.25">
      <c r="B2676" s="2" t="s">
        <v>418</v>
      </c>
      <c r="C2676" s="2" t="s">
        <v>418</v>
      </c>
      <c r="D2676" s="17" t="s">
        <v>6984</v>
      </c>
      <c r="E2676" s="17" t="s">
        <v>6985</v>
      </c>
      <c r="F2676" s="17" t="s">
        <v>6986</v>
      </c>
      <c r="G2676" s="2" t="s">
        <v>3906</v>
      </c>
      <c r="H2676" s="32" t="s">
        <v>6818</v>
      </c>
      <c r="I2676" s="19" t="s">
        <v>5300</v>
      </c>
      <c r="N2676" s="2" t="s">
        <v>8285</v>
      </c>
    </row>
    <row r="2677" spans="2:14" s="2" customFormat="1" x14ac:dyDescent="0.25">
      <c r="B2677" s="2" t="s">
        <v>418</v>
      </c>
      <c r="C2677" s="2" t="s">
        <v>418</v>
      </c>
      <c r="D2677" s="17" t="s">
        <v>6824</v>
      </c>
      <c r="E2677" s="17" t="s">
        <v>6987</v>
      </c>
      <c r="F2677" s="17" t="s">
        <v>6822</v>
      </c>
      <c r="G2677" s="2" t="s">
        <v>3906</v>
      </c>
      <c r="H2677" s="32" t="s">
        <v>6818</v>
      </c>
      <c r="I2677" s="19" t="s">
        <v>114</v>
      </c>
      <c r="N2677" s="2" t="s">
        <v>8285</v>
      </c>
    </row>
    <row r="2678" spans="2:14" s="2" customFormat="1" x14ac:dyDescent="0.25">
      <c r="B2678" s="2" t="s">
        <v>418</v>
      </c>
      <c r="C2678" s="2" t="s">
        <v>418</v>
      </c>
      <c r="D2678" s="17" t="s">
        <v>6988</v>
      </c>
      <c r="E2678" s="17" t="s">
        <v>6989</v>
      </c>
      <c r="F2678" s="17" t="s">
        <v>6990</v>
      </c>
      <c r="G2678" s="2" t="s">
        <v>3906</v>
      </c>
      <c r="H2678" s="32" t="s">
        <v>6818</v>
      </c>
      <c r="I2678" s="19" t="s">
        <v>6991</v>
      </c>
      <c r="N2678" s="2" t="s">
        <v>8285</v>
      </c>
    </row>
    <row r="2679" spans="2:14" s="2" customFormat="1" x14ac:dyDescent="0.25">
      <c r="B2679" s="2" t="s">
        <v>418</v>
      </c>
      <c r="C2679" s="2" t="s">
        <v>418</v>
      </c>
      <c r="D2679" s="17" t="s">
        <v>6992</v>
      </c>
      <c r="E2679" s="17" t="s">
        <v>6993</v>
      </c>
      <c r="F2679" s="17" t="s">
        <v>6994</v>
      </c>
      <c r="G2679" s="2" t="s">
        <v>3906</v>
      </c>
      <c r="H2679" s="32" t="s">
        <v>6818</v>
      </c>
      <c r="I2679" s="19" t="s">
        <v>6995</v>
      </c>
      <c r="N2679" s="2" t="s">
        <v>8285</v>
      </c>
    </row>
    <row r="2680" spans="2:14" s="2" customFormat="1" x14ac:dyDescent="0.25">
      <c r="B2680" s="2" t="s">
        <v>418</v>
      </c>
      <c r="C2680" s="2" t="s">
        <v>418</v>
      </c>
      <c r="D2680" s="17" t="s">
        <v>6398</v>
      </c>
      <c r="E2680" s="17" t="s">
        <v>6996</v>
      </c>
      <c r="F2680" s="17" t="s">
        <v>6997</v>
      </c>
      <c r="G2680" s="2" t="s">
        <v>3906</v>
      </c>
      <c r="H2680" s="32" t="s">
        <v>6818</v>
      </c>
      <c r="I2680" s="19" t="s">
        <v>5230</v>
      </c>
      <c r="N2680" s="2" t="s">
        <v>8285</v>
      </c>
    </row>
    <row r="2681" spans="2:14" s="2" customFormat="1" x14ac:dyDescent="0.25">
      <c r="B2681" s="2" t="s">
        <v>418</v>
      </c>
      <c r="C2681" s="2" t="s">
        <v>418</v>
      </c>
      <c r="D2681" s="17" t="s">
        <v>6398</v>
      </c>
      <c r="E2681" s="17" t="s">
        <v>6996</v>
      </c>
      <c r="F2681" s="17" t="s">
        <v>6998</v>
      </c>
      <c r="G2681" s="2" t="s">
        <v>3906</v>
      </c>
      <c r="H2681" s="32" t="s">
        <v>6818</v>
      </c>
      <c r="I2681" s="19" t="s">
        <v>5230</v>
      </c>
      <c r="N2681" s="2" t="s">
        <v>8285</v>
      </c>
    </row>
    <row r="2682" spans="2:14" s="2" customFormat="1" x14ac:dyDescent="0.25">
      <c r="B2682" s="2" t="s">
        <v>418</v>
      </c>
      <c r="C2682" s="2" t="s">
        <v>418</v>
      </c>
      <c r="D2682" s="17" t="s">
        <v>6999</v>
      </c>
      <c r="E2682" s="17" t="s">
        <v>7000</v>
      </c>
      <c r="F2682" s="17" t="s">
        <v>7001</v>
      </c>
      <c r="G2682" s="2" t="s">
        <v>3906</v>
      </c>
      <c r="H2682" s="32" t="s">
        <v>6818</v>
      </c>
      <c r="I2682" s="19" t="s">
        <v>5301</v>
      </c>
      <c r="N2682" s="2" t="s">
        <v>8285</v>
      </c>
    </row>
    <row r="2683" spans="2:14" s="2" customFormat="1" x14ac:dyDescent="0.25">
      <c r="B2683" s="2" t="s">
        <v>418</v>
      </c>
      <c r="C2683" s="2" t="s">
        <v>418</v>
      </c>
      <c r="D2683" s="17" t="s">
        <v>7002</v>
      </c>
      <c r="E2683" s="17" t="s">
        <v>7003</v>
      </c>
      <c r="F2683" s="17" t="s">
        <v>7004</v>
      </c>
      <c r="G2683" s="2" t="s">
        <v>3906</v>
      </c>
      <c r="H2683" s="32" t="s">
        <v>6818</v>
      </c>
      <c r="I2683" s="19" t="s">
        <v>7005</v>
      </c>
      <c r="N2683" s="2" t="s">
        <v>8285</v>
      </c>
    </row>
    <row r="2684" spans="2:14" s="2" customFormat="1" x14ac:dyDescent="0.25">
      <c r="B2684" s="2" t="s">
        <v>418</v>
      </c>
      <c r="C2684" s="2" t="s">
        <v>418</v>
      </c>
      <c r="D2684" s="17" t="s">
        <v>7006</v>
      </c>
      <c r="E2684" s="17" t="s">
        <v>7007</v>
      </c>
      <c r="F2684" s="17" t="s">
        <v>7008</v>
      </c>
      <c r="G2684" s="2" t="s">
        <v>3906</v>
      </c>
      <c r="H2684" s="32" t="s">
        <v>6818</v>
      </c>
      <c r="I2684" s="19" t="s">
        <v>4153</v>
      </c>
      <c r="N2684" s="2" t="s">
        <v>8285</v>
      </c>
    </row>
    <row r="2685" spans="2:14" s="2" customFormat="1" x14ac:dyDescent="0.25">
      <c r="B2685" s="2" t="s">
        <v>418</v>
      </c>
      <c r="C2685" s="2" t="s">
        <v>418</v>
      </c>
      <c r="D2685" s="17" t="s">
        <v>7009</v>
      </c>
      <c r="E2685" s="17" t="s">
        <v>7010</v>
      </c>
      <c r="F2685" s="17" t="s">
        <v>7011</v>
      </c>
      <c r="G2685" s="2" t="s">
        <v>3906</v>
      </c>
      <c r="H2685" s="32" t="s">
        <v>6818</v>
      </c>
      <c r="I2685" s="19" t="s">
        <v>7012</v>
      </c>
      <c r="N2685" s="2" t="s">
        <v>8285</v>
      </c>
    </row>
    <row r="2686" spans="2:14" s="2" customFormat="1" x14ac:dyDescent="0.25">
      <c r="B2686" s="2" t="s">
        <v>418</v>
      </c>
      <c r="C2686" s="2" t="s">
        <v>418</v>
      </c>
      <c r="D2686" s="17" t="s">
        <v>7013</v>
      </c>
      <c r="E2686" s="17" t="s">
        <v>7014</v>
      </c>
      <c r="F2686" s="17" t="s">
        <v>7015</v>
      </c>
      <c r="G2686" s="2" t="s">
        <v>3906</v>
      </c>
      <c r="H2686" s="32" t="s">
        <v>6818</v>
      </c>
      <c r="I2686" s="19" t="s">
        <v>7016</v>
      </c>
      <c r="N2686" s="2" t="s">
        <v>8285</v>
      </c>
    </row>
    <row r="2687" spans="2:14" s="2" customFormat="1" x14ac:dyDescent="0.25">
      <c r="B2687" s="2" t="s">
        <v>418</v>
      </c>
      <c r="C2687" s="2" t="s">
        <v>418</v>
      </c>
      <c r="D2687" s="17" t="s">
        <v>7017</v>
      </c>
      <c r="E2687" s="17" t="s">
        <v>7018</v>
      </c>
      <c r="F2687" s="17" t="s">
        <v>7019</v>
      </c>
      <c r="G2687" s="2" t="s">
        <v>3906</v>
      </c>
      <c r="H2687" s="32" t="s">
        <v>6818</v>
      </c>
      <c r="I2687" s="19" t="s">
        <v>7020</v>
      </c>
      <c r="N2687" s="2" t="s">
        <v>8285</v>
      </c>
    </row>
    <row r="2688" spans="2:14" s="2" customFormat="1" x14ac:dyDescent="0.25">
      <c r="B2688" s="2" t="s">
        <v>418</v>
      </c>
      <c r="C2688" s="2" t="s">
        <v>418</v>
      </c>
      <c r="D2688" s="17" t="s">
        <v>7021</v>
      </c>
      <c r="E2688" s="17" t="s">
        <v>7022</v>
      </c>
      <c r="F2688" s="17"/>
      <c r="G2688" s="2" t="s">
        <v>3906</v>
      </c>
      <c r="H2688" s="32" t="s">
        <v>6818</v>
      </c>
      <c r="I2688" s="19" t="s">
        <v>7023</v>
      </c>
      <c r="N2688" s="2" t="s">
        <v>8285</v>
      </c>
    </row>
    <row r="2689" spans="2:14" s="2" customFormat="1" x14ac:dyDescent="0.25">
      <c r="B2689" s="2" t="s">
        <v>418</v>
      </c>
      <c r="C2689" s="2" t="s">
        <v>418</v>
      </c>
      <c r="D2689" s="17" t="s">
        <v>7024</v>
      </c>
      <c r="E2689" s="17" t="s">
        <v>7025</v>
      </c>
      <c r="F2689" s="17" t="s">
        <v>7026</v>
      </c>
      <c r="G2689" s="2" t="s">
        <v>3906</v>
      </c>
      <c r="H2689" s="32" t="s">
        <v>6818</v>
      </c>
      <c r="I2689" s="19" t="s">
        <v>7027</v>
      </c>
      <c r="N2689" s="2" t="s">
        <v>8285</v>
      </c>
    </row>
    <row r="2690" spans="2:14" s="2" customFormat="1" x14ac:dyDescent="0.25">
      <c r="B2690" s="2" t="s">
        <v>418</v>
      </c>
      <c r="C2690" s="2" t="s">
        <v>418</v>
      </c>
      <c r="D2690" s="17" t="s">
        <v>7028</v>
      </c>
      <c r="E2690" s="17" t="s">
        <v>7029</v>
      </c>
      <c r="F2690" s="17" t="s">
        <v>7030</v>
      </c>
      <c r="G2690" s="2" t="s">
        <v>3906</v>
      </c>
      <c r="H2690" s="32" t="s">
        <v>6818</v>
      </c>
      <c r="I2690" s="19" t="s">
        <v>5235</v>
      </c>
      <c r="N2690" s="2" t="s">
        <v>8285</v>
      </c>
    </row>
    <row r="2691" spans="2:14" s="2" customFormat="1" x14ac:dyDescent="0.25">
      <c r="B2691" s="2" t="s">
        <v>418</v>
      </c>
      <c r="C2691" s="2" t="s">
        <v>418</v>
      </c>
      <c r="D2691" s="17" t="s">
        <v>7031</v>
      </c>
      <c r="E2691" s="17" t="s">
        <v>7032</v>
      </c>
      <c r="F2691" s="17" t="s">
        <v>7001</v>
      </c>
      <c r="G2691" s="2" t="s">
        <v>3906</v>
      </c>
      <c r="H2691" s="32" t="s">
        <v>6818</v>
      </c>
      <c r="I2691" s="19" t="s">
        <v>7033</v>
      </c>
      <c r="N2691" s="2" t="s">
        <v>8285</v>
      </c>
    </row>
    <row r="2692" spans="2:14" s="2" customFormat="1" x14ac:dyDescent="0.25">
      <c r="B2692" s="2" t="s">
        <v>418</v>
      </c>
      <c r="C2692" s="2" t="s">
        <v>418</v>
      </c>
      <c r="D2692" s="17" t="s">
        <v>1807</v>
      </c>
      <c r="E2692" s="17" t="s">
        <v>7034</v>
      </c>
      <c r="F2692" s="17" t="s">
        <v>7035</v>
      </c>
      <c r="G2692" s="2" t="s">
        <v>3906</v>
      </c>
      <c r="H2692" s="32" t="s">
        <v>6818</v>
      </c>
      <c r="I2692" s="19" t="s">
        <v>97</v>
      </c>
      <c r="N2692" s="2" t="s">
        <v>8285</v>
      </c>
    </row>
    <row r="2693" spans="2:14" s="2" customFormat="1" x14ac:dyDescent="0.25">
      <c r="B2693" s="2" t="s">
        <v>418</v>
      </c>
      <c r="C2693" s="2" t="s">
        <v>418</v>
      </c>
      <c r="D2693" s="17" t="s">
        <v>7036</v>
      </c>
      <c r="E2693" s="17" t="s">
        <v>7037</v>
      </c>
      <c r="F2693" s="17" t="s">
        <v>7038</v>
      </c>
      <c r="G2693" s="2" t="s">
        <v>3906</v>
      </c>
      <c r="H2693" s="32" t="s">
        <v>6818</v>
      </c>
      <c r="I2693" s="19" t="s">
        <v>7039</v>
      </c>
      <c r="N2693" s="2" t="s">
        <v>8285</v>
      </c>
    </row>
    <row r="2694" spans="2:14" s="2" customFormat="1" x14ac:dyDescent="0.25">
      <c r="B2694" s="2" t="s">
        <v>418</v>
      </c>
      <c r="C2694" s="2" t="s">
        <v>418</v>
      </c>
      <c r="D2694" s="17" t="s">
        <v>7040</v>
      </c>
      <c r="E2694" s="17" t="s">
        <v>7041</v>
      </c>
      <c r="F2694" s="17"/>
      <c r="G2694" s="2" t="s">
        <v>3906</v>
      </c>
      <c r="H2694" s="32" t="s">
        <v>6818</v>
      </c>
      <c r="I2694" s="35" t="s">
        <v>4455</v>
      </c>
      <c r="N2694" s="2" t="s">
        <v>8285</v>
      </c>
    </row>
    <row r="2695" spans="2:14" s="2" customFormat="1" x14ac:dyDescent="0.25">
      <c r="B2695" s="2" t="s">
        <v>418</v>
      </c>
      <c r="C2695" s="2" t="s">
        <v>418</v>
      </c>
      <c r="D2695" s="17" t="s">
        <v>7042</v>
      </c>
      <c r="E2695" s="17" t="s">
        <v>7043</v>
      </c>
      <c r="F2695" s="17" t="s">
        <v>7044</v>
      </c>
      <c r="G2695" s="2" t="s">
        <v>3906</v>
      </c>
      <c r="H2695" s="32" t="s">
        <v>6818</v>
      </c>
      <c r="I2695" s="19" t="s">
        <v>7045</v>
      </c>
      <c r="N2695" s="2" t="s">
        <v>8285</v>
      </c>
    </row>
    <row r="2696" spans="2:14" s="2" customFormat="1" x14ac:dyDescent="0.25">
      <c r="B2696" s="2" t="s">
        <v>418</v>
      </c>
      <c r="C2696" s="2" t="s">
        <v>418</v>
      </c>
      <c r="D2696" s="17" t="s">
        <v>7046</v>
      </c>
      <c r="E2696" s="17" t="s">
        <v>7047</v>
      </c>
      <c r="F2696" s="17" t="s">
        <v>7048</v>
      </c>
      <c r="G2696" s="2" t="s">
        <v>3906</v>
      </c>
      <c r="H2696" s="32" t="s">
        <v>6818</v>
      </c>
      <c r="I2696" s="19" t="s">
        <v>7049</v>
      </c>
      <c r="N2696" s="2" t="s">
        <v>8285</v>
      </c>
    </row>
    <row r="2697" spans="2:14" s="2" customFormat="1" x14ac:dyDescent="0.25">
      <c r="B2697" s="2" t="s">
        <v>418</v>
      </c>
      <c r="C2697" s="2" t="s">
        <v>418</v>
      </c>
      <c r="D2697" s="17" t="s">
        <v>7050</v>
      </c>
      <c r="E2697" s="17" t="s">
        <v>7051</v>
      </c>
      <c r="F2697" s="17" t="s">
        <v>7052</v>
      </c>
      <c r="G2697" s="2" t="s">
        <v>3906</v>
      </c>
      <c r="H2697" s="32" t="s">
        <v>6818</v>
      </c>
      <c r="I2697" s="19" t="s">
        <v>7053</v>
      </c>
      <c r="N2697" s="2" t="s">
        <v>8285</v>
      </c>
    </row>
    <row r="2698" spans="2:14" s="2" customFormat="1" x14ac:dyDescent="0.25">
      <c r="B2698" s="2" t="s">
        <v>418</v>
      </c>
      <c r="C2698" s="2" t="s">
        <v>418</v>
      </c>
      <c r="D2698" s="17" t="s">
        <v>7054</v>
      </c>
      <c r="E2698" s="17" t="s">
        <v>7055</v>
      </c>
      <c r="F2698" s="17" t="s">
        <v>7056</v>
      </c>
      <c r="G2698" s="2" t="s">
        <v>3906</v>
      </c>
      <c r="H2698" s="32" t="s">
        <v>6818</v>
      </c>
      <c r="I2698" s="19" t="s">
        <v>7057</v>
      </c>
      <c r="N2698" s="2" t="s">
        <v>8285</v>
      </c>
    </row>
    <row r="2699" spans="2:14" s="2" customFormat="1" x14ac:dyDescent="0.25">
      <c r="B2699" s="2" t="s">
        <v>418</v>
      </c>
      <c r="C2699" s="2" t="s">
        <v>418</v>
      </c>
      <c r="D2699" s="17" t="s">
        <v>7058</v>
      </c>
      <c r="E2699" s="17" t="s">
        <v>7059</v>
      </c>
      <c r="F2699" s="17" t="s">
        <v>7060</v>
      </c>
      <c r="G2699" s="2" t="s">
        <v>3906</v>
      </c>
      <c r="H2699" s="32" t="s">
        <v>6818</v>
      </c>
      <c r="I2699" s="19" t="s">
        <v>7061</v>
      </c>
      <c r="N2699" s="2" t="s">
        <v>8285</v>
      </c>
    </row>
    <row r="2700" spans="2:14" s="2" customFormat="1" x14ac:dyDescent="0.25">
      <c r="B2700" s="2" t="s">
        <v>418</v>
      </c>
      <c r="C2700" s="2" t="s">
        <v>418</v>
      </c>
      <c r="D2700" s="17" t="s">
        <v>6414</v>
      </c>
      <c r="E2700" s="17" t="s">
        <v>7062</v>
      </c>
      <c r="F2700" s="17" t="s">
        <v>7063</v>
      </c>
      <c r="G2700" s="2" t="s">
        <v>3906</v>
      </c>
      <c r="H2700" s="32" t="s">
        <v>6818</v>
      </c>
      <c r="I2700" s="19" t="s">
        <v>5237</v>
      </c>
      <c r="N2700" s="2" t="s">
        <v>8285</v>
      </c>
    </row>
    <row r="2701" spans="2:14" s="2" customFormat="1" x14ac:dyDescent="0.25">
      <c r="B2701" s="2" t="s">
        <v>418</v>
      </c>
      <c r="C2701" s="2" t="s">
        <v>418</v>
      </c>
      <c r="D2701" s="17" t="s">
        <v>7064</v>
      </c>
      <c r="E2701" s="17" t="s">
        <v>7065</v>
      </c>
      <c r="F2701" s="17" t="s">
        <v>7066</v>
      </c>
      <c r="G2701" s="2" t="s">
        <v>3906</v>
      </c>
      <c r="H2701" s="32" t="s">
        <v>6818</v>
      </c>
      <c r="I2701" s="19" t="s">
        <v>7067</v>
      </c>
      <c r="N2701" s="2" t="s">
        <v>8285</v>
      </c>
    </row>
    <row r="2702" spans="2:14" s="2" customFormat="1" x14ac:dyDescent="0.25">
      <c r="B2702" s="2" t="s">
        <v>418</v>
      </c>
      <c r="C2702" s="2" t="s">
        <v>418</v>
      </c>
      <c r="D2702" s="17" t="s">
        <v>7068</v>
      </c>
      <c r="E2702" s="17" t="s">
        <v>7069</v>
      </c>
      <c r="F2702" s="17" t="s">
        <v>7070</v>
      </c>
      <c r="G2702" s="2" t="s">
        <v>3906</v>
      </c>
      <c r="H2702" s="32" t="s">
        <v>6818</v>
      </c>
      <c r="I2702" s="19" t="s">
        <v>5309</v>
      </c>
      <c r="N2702" s="2" t="s">
        <v>8285</v>
      </c>
    </row>
    <row r="2703" spans="2:14" s="2" customFormat="1" x14ac:dyDescent="0.25">
      <c r="B2703" s="2" t="s">
        <v>418</v>
      </c>
      <c r="C2703" s="2" t="s">
        <v>418</v>
      </c>
      <c r="D2703" s="17" t="s">
        <v>7071</v>
      </c>
      <c r="E2703" s="17" t="s">
        <v>7072</v>
      </c>
      <c r="F2703" s="17" t="s">
        <v>7073</v>
      </c>
      <c r="G2703" s="2" t="s">
        <v>3906</v>
      </c>
      <c r="H2703" s="32" t="s">
        <v>6818</v>
      </c>
      <c r="I2703" s="19" t="s">
        <v>7074</v>
      </c>
      <c r="N2703" s="2" t="s">
        <v>8285</v>
      </c>
    </row>
    <row r="2704" spans="2:14" s="2" customFormat="1" x14ac:dyDescent="0.25">
      <c r="B2704" s="2" t="s">
        <v>418</v>
      </c>
      <c r="C2704" s="2" t="s">
        <v>418</v>
      </c>
      <c r="D2704" s="17" t="s">
        <v>7075</v>
      </c>
      <c r="E2704" s="17" t="s">
        <v>7076</v>
      </c>
      <c r="F2704" s="17" t="s">
        <v>7077</v>
      </c>
      <c r="G2704" s="2" t="s">
        <v>3906</v>
      </c>
      <c r="H2704" s="32" t="s">
        <v>6818</v>
      </c>
      <c r="I2704" s="19" t="s">
        <v>7078</v>
      </c>
      <c r="N2704" s="2" t="s">
        <v>8285</v>
      </c>
    </row>
    <row r="2705" spans="2:14" s="2" customFormat="1" x14ac:dyDescent="0.25">
      <c r="B2705" s="2" t="s">
        <v>418</v>
      </c>
      <c r="C2705" s="2" t="s">
        <v>418</v>
      </c>
      <c r="D2705" s="17" t="s">
        <v>7079</v>
      </c>
      <c r="E2705" s="17" t="s">
        <v>7080</v>
      </c>
      <c r="F2705" s="17" t="s">
        <v>7081</v>
      </c>
      <c r="G2705" s="2" t="s">
        <v>3906</v>
      </c>
      <c r="H2705" s="32" t="s">
        <v>6818</v>
      </c>
      <c r="I2705" s="19" t="s">
        <v>7082</v>
      </c>
      <c r="N2705" s="2" t="s">
        <v>8285</v>
      </c>
    </row>
    <row r="2706" spans="2:14" s="2" customFormat="1" x14ac:dyDescent="0.25">
      <c r="B2706" s="2" t="s">
        <v>418</v>
      </c>
      <c r="C2706" s="2" t="s">
        <v>418</v>
      </c>
      <c r="D2706" s="17" t="s">
        <v>6416</v>
      </c>
      <c r="E2706" s="17" t="s">
        <v>7083</v>
      </c>
      <c r="F2706" s="17" t="s">
        <v>7084</v>
      </c>
      <c r="G2706" s="2" t="s">
        <v>3906</v>
      </c>
      <c r="H2706" s="32" t="s">
        <v>6818</v>
      </c>
      <c r="I2706" s="19" t="s">
        <v>7085</v>
      </c>
      <c r="N2706" s="2" t="s">
        <v>8285</v>
      </c>
    </row>
    <row r="2707" spans="2:14" s="2" customFormat="1" x14ac:dyDescent="0.25">
      <c r="B2707" s="2" t="s">
        <v>418</v>
      </c>
      <c r="C2707" s="2" t="s">
        <v>418</v>
      </c>
      <c r="D2707" s="17" t="s">
        <v>7086</v>
      </c>
      <c r="E2707" s="17" t="s">
        <v>7087</v>
      </c>
      <c r="F2707" s="17" t="s">
        <v>7088</v>
      </c>
      <c r="G2707" s="2" t="s">
        <v>3906</v>
      </c>
      <c r="H2707" s="32" t="s">
        <v>6818</v>
      </c>
      <c r="I2707" s="19" t="s">
        <v>4238</v>
      </c>
      <c r="N2707" s="2" t="s">
        <v>8285</v>
      </c>
    </row>
    <row r="2708" spans="2:14" s="2" customFormat="1" x14ac:dyDescent="0.25">
      <c r="B2708" s="2" t="s">
        <v>418</v>
      </c>
      <c r="C2708" s="2" t="s">
        <v>418</v>
      </c>
      <c r="D2708" s="17" t="s">
        <v>7089</v>
      </c>
      <c r="E2708" s="17" t="s">
        <v>7090</v>
      </c>
      <c r="F2708" s="17" t="s">
        <v>7091</v>
      </c>
      <c r="G2708" s="2" t="s">
        <v>3906</v>
      </c>
      <c r="H2708" s="32" t="s">
        <v>6818</v>
      </c>
      <c r="I2708" s="35" t="s">
        <v>7092</v>
      </c>
      <c r="N2708" s="2" t="s">
        <v>8285</v>
      </c>
    </row>
    <row r="2709" spans="2:14" s="2" customFormat="1" x14ac:dyDescent="0.25">
      <c r="B2709" s="2" t="s">
        <v>418</v>
      </c>
      <c r="C2709" s="2" t="s">
        <v>418</v>
      </c>
      <c r="D2709" s="17" t="s">
        <v>7093</v>
      </c>
      <c r="E2709" s="17" t="s">
        <v>7094</v>
      </c>
      <c r="F2709" s="17" t="s">
        <v>7095</v>
      </c>
      <c r="G2709" s="2" t="s">
        <v>3906</v>
      </c>
      <c r="H2709" s="32" t="s">
        <v>6818</v>
      </c>
      <c r="I2709" s="19" t="s">
        <v>7096</v>
      </c>
      <c r="N2709" s="2" t="s">
        <v>8285</v>
      </c>
    </row>
    <row r="2710" spans="2:14" s="2" customFormat="1" x14ac:dyDescent="0.25">
      <c r="B2710" s="2" t="s">
        <v>418</v>
      </c>
      <c r="C2710" s="2" t="s">
        <v>418</v>
      </c>
      <c r="D2710" s="17" t="s">
        <v>7097</v>
      </c>
      <c r="E2710" s="17" t="s">
        <v>7098</v>
      </c>
      <c r="F2710" s="17" t="s">
        <v>7099</v>
      </c>
      <c r="G2710" s="2" t="s">
        <v>3906</v>
      </c>
      <c r="H2710" s="32" t="s">
        <v>6818</v>
      </c>
      <c r="I2710" s="19" t="s">
        <v>7100</v>
      </c>
      <c r="N2710" s="2" t="s">
        <v>8285</v>
      </c>
    </row>
    <row r="2711" spans="2:14" s="2" customFormat="1" x14ac:dyDescent="0.25">
      <c r="B2711" s="2" t="s">
        <v>418</v>
      </c>
      <c r="C2711" s="2" t="s">
        <v>418</v>
      </c>
      <c r="D2711" s="17" t="s">
        <v>7101</v>
      </c>
      <c r="E2711" s="17" t="s">
        <v>7102</v>
      </c>
      <c r="F2711" s="17" t="s">
        <v>7103</v>
      </c>
      <c r="G2711" s="2" t="s">
        <v>3906</v>
      </c>
      <c r="H2711" s="32" t="s">
        <v>6818</v>
      </c>
      <c r="I2711" s="19" t="s">
        <v>7104</v>
      </c>
      <c r="N2711" s="2" t="s">
        <v>8285</v>
      </c>
    </row>
    <row r="2712" spans="2:14" s="2" customFormat="1" x14ac:dyDescent="0.25">
      <c r="B2712" s="2" t="s">
        <v>418</v>
      </c>
      <c r="C2712" s="2" t="s">
        <v>418</v>
      </c>
      <c r="D2712" s="17" t="s">
        <v>7105</v>
      </c>
      <c r="E2712" s="17" t="s">
        <v>7106</v>
      </c>
      <c r="F2712" s="17" t="s">
        <v>7107</v>
      </c>
      <c r="G2712" s="2" t="s">
        <v>3906</v>
      </c>
      <c r="H2712" s="32" t="s">
        <v>6818</v>
      </c>
      <c r="I2712" s="19" t="s">
        <v>7108</v>
      </c>
      <c r="N2712" s="2" t="s">
        <v>8285</v>
      </c>
    </row>
    <row r="2713" spans="2:14" s="2" customFormat="1" x14ac:dyDescent="0.25">
      <c r="B2713" s="2" t="s">
        <v>418</v>
      </c>
      <c r="C2713" s="2" t="s">
        <v>418</v>
      </c>
      <c r="D2713" s="17" t="s">
        <v>7109</v>
      </c>
      <c r="E2713" s="17" t="s">
        <v>7110</v>
      </c>
      <c r="F2713" s="17" t="s">
        <v>7111</v>
      </c>
      <c r="G2713" s="2" t="s">
        <v>3906</v>
      </c>
      <c r="H2713" s="32" t="s">
        <v>6818</v>
      </c>
      <c r="I2713" s="35" t="s">
        <v>7112</v>
      </c>
      <c r="N2713" s="2" t="s">
        <v>8285</v>
      </c>
    </row>
    <row r="2714" spans="2:14" s="2" customFormat="1" x14ac:dyDescent="0.25">
      <c r="B2714" s="2" t="s">
        <v>418</v>
      </c>
      <c r="C2714" s="2" t="s">
        <v>418</v>
      </c>
      <c r="D2714" s="17" t="s">
        <v>7113</v>
      </c>
      <c r="E2714" s="17" t="s">
        <v>7114</v>
      </c>
      <c r="F2714" s="17" t="s">
        <v>7115</v>
      </c>
      <c r="G2714" s="2" t="s">
        <v>3906</v>
      </c>
      <c r="H2714" s="32" t="s">
        <v>6818</v>
      </c>
      <c r="I2714" s="19" t="s">
        <v>7116</v>
      </c>
      <c r="N2714" s="2" t="s">
        <v>8285</v>
      </c>
    </row>
    <row r="2715" spans="2:14" s="2" customFormat="1" x14ac:dyDescent="0.25">
      <c r="B2715" s="2" t="s">
        <v>418</v>
      </c>
      <c r="C2715" s="2" t="s">
        <v>418</v>
      </c>
      <c r="D2715" s="17" t="s">
        <v>7117</v>
      </c>
      <c r="E2715" s="17" t="s">
        <v>7118</v>
      </c>
      <c r="F2715" s="17" t="s">
        <v>7119</v>
      </c>
      <c r="G2715" s="2" t="s">
        <v>3906</v>
      </c>
      <c r="H2715" s="32" t="s">
        <v>6818</v>
      </c>
      <c r="I2715" s="19" t="s">
        <v>7120</v>
      </c>
      <c r="N2715" s="2" t="s">
        <v>8285</v>
      </c>
    </row>
    <row r="2716" spans="2:14" s="2" customFormat="1" x14ac:dyDescent="0.25">
      <c r="B2716" s="2" t="s">
        <v>418</v>
      </c>
      <c r="C2716" s="2" t="s">
        <v>418</v>
      </c>
      <c r="D2716" s="17" t="s">
        <v>806</v>
      </c>
      <c r="E2716" s="17" t="s">
        <v>7121</v>
      </c>
      <c r="F2716" s="17" t="s">
        <v>7122</v>
      </c>
      <c r="G2716" s="2" t="s">
        <v>3906</v>
      </c>
      <c r="H2716" s="32" t="s">
        <v>6818</v>
      </c>
      <c r="I2716" s="19" t="s">
        <v>35</v>
      </c>
      <c r="N2716" s="2" t="s">
        <v>8285</v>
      </c>
    </row>
    <row r="2717" spans="2:14" s="2" customFormat="1" x14ac:dyDescent="0.25">
      <c r="B2717" s="2" t="s">
        <v>418</v>
      </c>
      <c r="C2717" s="2" t="s">
        <v>418</v>
      </c>
      <c r="D2717" s="17" t="s">
        <v>7123</v>
      </c>
      <c r="E2717" s="17" t="s">
        <v>7124</v>
      </c>
      <c r="F2717" s="17" t="s">
        <v>7125</v>
      </c>
      <c r="G2717" s="2" t="s">
        <v>3906</v>
      </c>
      <c r="H2717" s="32" t="s">
        <v>6818</v>
      </c>
      <c r="I2717" s="19" t="s">
        <v>7126</v>
      </c>
      <c r="N2717" s="2" t="s">
        <v>8285</v>
      </c>
    </row>
    <row r="2718" spans="2:14" s="2" customFormat="1" x14ac:dyDescent="0.25">
      <c r="B2718" s="2" t="s">
        <v>418</v>
      </c>
      <c r="C2718" s="2" t="s">
        <v>418</v>
      </c>
      <c r="D2718" s="17" t="s">
        <v>7127</v>
      </c>
      <c r="E2718" s="17" t="s">
        <v>7128</v>
      </c>
      <c r="F2718" s="17" t="s">
        <v>7129</v>
      </c>
      <c r="G2718" s="2" t="s">
        <v>3906</v>
      </c>
      <c r="H2718" s="32" t="s">
        <v>6818</v>
      </c>
      <c r="I2718" s="19" t="s">
        <v>5240</v>
      </c>
      <c r="N2718" s="2" t="s">
        <v>8285</v>
      </c>
    </row>
    <row r="2719" spans="2:14" s="2" customFormat="1" x14ac:dyDescent="0.25">
      <c r="B2719" s="2" t="s">
        <v>418</v>
      </c>
      <c r="C2719" s="2" t="s">
        <v>418</v>
      </c>
      <c r="D2719" s="17" t="s">
        <v>7130</v>
      </c>
      <c r="E2719" s="17" t="s">
        <v>7131</v>
      </c>
      <c r="F2719" s="17" t="s">
        <v>7132</v>
      </c>
      <c r="G2719" s="2" t="s">
        <v>3906</v>
      </c>
      <c r="H2719" s="32" t="s">
        <v>6818</v>
      </c>
      <c r="I2719" s="19" t="s">
        <v>7133</v>
      </c>
      <c r="N2719" s="2" t="s">
        <v>8285</v>
      </c>
    </row>
    <row r="2720" spans="2:14" s="2" customFormat="1" x14ac:dyDescent="0.25">
      <c r="B2720" s="2" t="s">
        <v>418</v>
      </c>
      <c r="C2720" s="2" t="s">
        <v>418</v>
      </c>
      <c r="D2720" s="17" t="s">
        <v>7134</v>
      </c>
      <c r="E2720" s="17" t="s">
        <v>7135</v>
      </c>
      <c r="F2720" s="17" t="s">
        <v>7136</v>
      </c>
      <c r="G2720" s="2" t="s">
        <v>3906</v>
      </c>
      <c r="H2720" s="32" t="s">
        <v>6818</v>
      </c>
      <c r="I2720" s="19" t="s">
        <v>7137</v>
      </c>
      <c r="N2720" s="2" t="s">
        <v>8285</v>
      </c>
    </row>
    <row r="2721" spans="2:14" s="2" customFormat="1" x14ac:dyDescent="0.25">
      <c r="B2721" s="2" t="s">
        <v>418</v>
      </c>
      <c r="C2721" s="2" t="s">
        <v>418</v>
      </c>
      <c r="D2721" s="17" t="s">
        <v>7138</v>
      </c>
      <c r="E2721" s="17" t="s">
        <v>7139</v>
      </c>
      <c r="F2721" s="17" t="s">
        <v>7140</v>
      </c>
      <c r="G2721" s="2" t="s">
        <v>3906</v>
      </c>
      <c r="H2721" s="32" t="s">
        <v>6818</v>
      </c>
      <c r="I2721" s="19" t="s">
        <v>93</v>
      </c>
      <c r="N2721" s="2" t="s">
        <v>8285</v>
      </c>
    </row>
    <row r="2722" spans="2:14" s="2" customFormat="1" x14ac:dyDescent="0.25">
      <c r="B2722" s="2" t="s">
        <v>418</v>
      </c>
      <c r="C2722" s="2" t="s">
        <v>418</v>
      </c>
      <c r="D2722" s="17" t="s">
        <v>7141</v>
      </c>
      <c r="E2722" s="17" t="s">
        <v>7142</v>
      </c>
      <c r="F2722" s="17" t="s">
        <v>7143</v>
      </c>
      <c r="G2722" s="2" t="s">
        <v>3906</v>
      </c>
      <c r="H2722" s="32" t="s">
        <v>6818</v>
      </c>
      <c r="I2722" s="19" t="s">
        <v>94</v>
      </c>
      <c r="N2722" s="2" t="s">
        <v>8285</v>
      </c>
    </row>
    <row r="2723" spans="2:14" s="2" customFormat="1" x14ac:dyDescent="0.25">
      <c r="B2723" s="2" t="s">
        <v>418</v>
      </c>
      <c r="C2723" s="2" t="s">
        <v>418</v>
      </c>
      <c r="D2723" s="17" t="s">
        <v>7144</v>
      </c>
      <c r="E2723" s="17" t="s">
        <v>7145</v>
      </c>
      <c r="F2723" s="17" t="s">
        <v>7146</v>
      </c>
      <c r="G2723" s="2" t="s">
        <v>3906</v>
      </c>
      <c r="H2723" s="32" t="s">
        <v>6818</v>
      </c>
      <c r="I2723" s="19" t="s">
        <v>7147</v>
      </c>
      <c r="N2723" s="2" t="s">
        <v>8285</v>
      </c>
    </row>
    <row r="2724" spans="2:14" s="2" customFormat="1" x14ac:dyDescent="0.25">
      <c r="B2724" s="2" t="s">
        <v>418</v>
      </c>
      <c r="C2724" s="2" t="s">
        <v>418</v>
      </c>
      <c r="D2724" s="17" t="s">
        <v>7148</v>
      </c>
      <c r="E2724" s="17" t="s">
        <v>7149</v>
      </c>
      <c r="F2724" s="17" t="s">
        <v>7150</v>
      </c>
      <c r="G2724" s="2" t="s">
        <v>3906</v>
      </c>
      <c r="H2724" s="32" t="s">
        <v>6818</v>
      </c>
      <c r="I2724" s="19" t="s">
        <v>92</v>
      </c>
      <c r="N2724" s="2" t="s">
        <v>8285</v>
      </c>
    </row>
    <row r="2725" spans="2:14" s="2" customFormat="1" x14ac:dyDescent="0.25">
      <c r="B2725" s="2" t="s">
        <v>418</v>
      </c>
      <c r="C2725" s="2" t="s">
        <v>418</v>
      </c>
      <c r="D2725" s="17" t="s">
        <v>724</v>
      </c>
      <c r="E2725" s="17" t="s">
        <v>2241</v>
      </c>
      <c r="F2725" s="17" t="s">
        <v>3592</v>
      </c>
      <c r="G2725" s="33" t="s">
        <v>3906</v>
      </c>
      <c r="H2725" s="32" t="s">
        <v>6818</v>
      </c>
      <c r="I2725" s="19" t="s">
        <v>74</v>
      </c>
      <c r="N2725" s="2" t="s">
        <v>8285</v>
      </c>
    </row>
    <row r="2726" spans="2:14" s="2" customFormat="1" x14ac:dyDescent="0.25">
      <c r="B2726" s="2" t="s">
        <v>6446</v>
      </c>
      <c r="C2726" s="2" t="s">
        <v>7267</v>
      </c>
      <c r="D2726" s="17" t="s">
        <v>7151</v>
      </c>
      <c r="E2726" s="17" t="s">
        <v>7152</v>
      </c>
      <c r="F2726" s="17" t="s">
        <v>7153</v>
      </c>
      <c r="G2726" s="33" t="s">
        <v>3906</v>
      </c>
      <c r="H2726" s="32" t="s">
        <v>7154</v>
      </c>
      <c r="I2726" s="19" t="s">
        <v>19</v>
      </c>
      <c r="N2726" s="2" t="s">
        <v>8285</v>
      </c>
    </row>
    <row r="2727" spans="2:14" s="2" customFormat="1" x14ac:dyDescent="0.25">
      <c r="B2727" s="2" t="s">
        <v>6446</v>
      </c>
      <c r="C2727" s="2" t="s">
        <v>7267</v>
      </c>
      <c r="D2727" s="17" t="s">
        <v>7155</v>
      </c>
      <c r="E2727" s="17" t="s">
        <v>7156</v>
      </c>
      <c r="F2727" s="17" t="s">
        <v>7157</v>
      </c>
      <c r="G2727" s="33" t="s">
        <v>3906</v>
      </c>
      <c r="H2727" s="32" t="s">
        <v>7154</v>
      </c>
      <c r="I2727" s="19" t="s">
        <v>20</v>
      </c>
      <c r="N2727" s="2" t="s">
        <v>8285</v>
      </c>
    </row>
    <row r="2728" spans="2:14" s="2" customFormat="1" x14ac:dyDescent="0.25">
      <c r="B2728" s="2" t="s">
        <v>6446</v>
      </c>
      <c r="C2728" s="2" t="s">
        <v>7267</v>
      </c>
      <c r="D2728" s="17" t="s">
        <v>7158</v>
      </c>
      <c r="E2728" s="17" t="s">
        <v>7159</v>
      </c>
      <c r="F2728" s="17" t="s">
        <v>7160</v>
      </c>
      <c r="G2728" s="33" t="s">
        <v>3906</v>
      </c>
      <c r="H2728" s="32" t="s">
        <v>7154</v>
      </c>
      <c r="I2728" s="19" t="s">
        <v>21</v>
      </c>
      <c r="N2728" s="2" t="s">
        <v>8285</v>
      </c>
    </row>
    <row r="2729" spans="2:14" s="2" customFormat="1" x14ac:dyDescent="0.25">
      <c r="B2729" s="2" t="s">
        <v>6446</v>
      </c>
      <c r="C2729" s="2" t="s">
        <v>7267</v>
      </c>
      <c r="D2729" s="17" t="s">
        <v>6655</v>
      </c>
      <c r="E2729" s="17" t="s">
        <v>7161</v>
      </c>
      <c r="F2729" s="17" t="s">
        <v>7162</v>
      </c>
      <c r="G2729" s="33" t="s">
        <v>3906</v>
      </c>
      <c r="H2729" s="32" t="s">
        <v>7154</v>
      </c>
      <c r="I2729" s="19" t="s">
        <v>23</v>
      </c>
      <c r="N2729" s="2" t="s">
        <v>8285</v>
      </c>
    </row>
    <row r="2730" spans="2:14" s="2" customFormat="1" x14ac:dyDescent="0.25">
      <c r="B2730" s="2" t="s">
        <v>6446</v>
      </c>
      <c r="C2730" s="2" t="s">
        <v>7267</v>
      </c>
      <c r="D2730" s="17" t="s">
        <v>6656</v>
      </c>
      <c r="E2730" s="17" t="s">
        <v>7163</v>
      </c>
      <c r="F2730" s="17" t="s">
        <v>7164</v>
      </c>
      <c r="G2730" s="33" t="s">
        <v>3906</v>
      </c>
      <c r="H2730" s="32" t="s">
        <v>7154</v>
      </c>
      <c r="I2730" s="19" t="s">
        <v>6675</v>
      </c>
      <c r="N2730" s="2" t="s">
        <v>8285</v>
      </c>
    </row>
    <row r="2731" spans="2:14" s="2" customFormat="1" x14ac:dyDescent="0.25">
      <c r="B2731" s="2" t="s">
        <v>6446</v>
      </c>
      <c r="C2731" s="2" t="s">
        <v>7267</v>
      </c>
      <c r="D2731" s="17" t="s">
        <v>7165</v>
      </c>
      <c r="E2731" s="17" t="s">
        <v>7166</v>
      </c>
      <c r="F2731" s="17" t="s">
        <v>7167</v>
      </c>
      <c r="G2731" s="33" t="s">
        <v>3906</v>
      </c>
      <c r="H2731" s="32" t="s">
        <v>7154</v>
      </c>
      <c r="I2731" s="19" t="s">
        <v>7168</v>
      </c>
      <c r="N2731" s="2" t="s">
        <v>8285</v>
      </c>
    </row>
    <row r="2732" spans="2:14" s="2" customFormat="1" x14ac:dyDescent="0.25">
      <c r="B2732" s="2" t="s">
        <v>6446</v>
      </c>
      <c r="C2732" s="2" t="s">
        <v>7267</v>
      </c>
      <c r="D2732" s="17" t="s">
        <v>7169</v>
      </c>
      <c r="E2732" s="17" t="s">
        <v>7170</v>
      </c>
      <c r="F2732" s="17" t="s">
        <v>7171</v>
      </c>
      <c r="G2732" s="33" t="s">
        <v>3906</v>
      </c>
      <c r="H2732" s="32" t="s">
        <v>7154</v>
      </c>
      <c r="I2732" s="19" t="s">
        <v>7172</v>
      </c>
      <c r="N2732" s="2" t="s">
        <v>8285</v>
      </c>
    </row>
    <row r="2733" spans="2:14" s="2" customFormat="1" x14ac:dyDescent="0.25">
      <c r="B2733" s="2" t="s">
        <v>6446</v>
      </c>
      <c r="C2733" s="2" t="s">
        <v>7267</v>
      </c>
      <c r="D2733" s="17" t="s">
        <v>7173</v>
      </c>
      <c r="E2733" s="17" t="s">
        <v>7174</v>
      </c>
      <c r="F2733" s="17" t="s">
        <v>7175</v>
      </c>
      <c r="G2733" s="33" t="s">
        <v>3906</v>
      </c>
      <c r="H2733" s="32" t="s">
        <v>7154</v>
      </c>
      <c r="I2733" s="19" t="s">
        <v>7176</v>
      </c>
      <c r="N2733" s="2" t="s">
        <v>8285</v>
      </c>
    </row>
    <row r="2734" spans="2:14" s="2" customFormat="1" x14ac:dyDescent="0.25">
      <c r="B2734" s="2" t="s">
        <v>6446</v>
      </c>
      <c r="C2734" s="2" t="s">
        <v>7267</v>
      </c>
      <c r="D2734" s="17" t="s">
        <v>7177</v>
      </c>
      <c r="E2734" s="17" t="s">
        <v>7178</v>
      </c>
      <c r="F2734" s="17" t="s">
        <v>7179</v>
      </c>
      <c r="G2734" s="33" t="s">
        <v>3906</v>
      </c>
      <c r="H2734" s="32" t="s">
        <v>7154</v>
      </c>
      <c r="I2734" s="19" t="s">
        <v>30</v>
      </c>
      <c r="N2734" s="2" t="s">
        <v>8285</v>
      </c>
    </row>
    <row r="2735" spans="2:14" s="2" customFormat="1" x14ac:dyDescent="0.25">
      <c r="B2735" s="2" t="s">
        <v>6446</v>
      </c>
      <c r="C2735" s="2" t="s">
        <v>7267</v>
      </c>
      <c r="D2735" s="17" t="s">
        <v>7180</v>
      </c>
      <c r="E2735" s="17" t="s">
        <v>7181</v>
      </c>
      <c r="F2735" s="17" t="s">
        <v>7182</v>
      </c>
      <c r="G2735" s="33" t="s">
        <v>3906</v>
      </c>
      <c r="H2735" s="32" t="s">
        <v>7154</v>
      </c>
      <c r="I2735" s="19" t="s">
        <v>4258</v>
      </c>
      <c r="N2735" s="2" t="s">
        <v>8285</v>
      </c>
    </row>
    <row r="2736" spans="2:14" s="2" customFormat="1" x14ac:dyDescent="0.25">
      <c r="B2736" s="2" t="s">
        <v>6446</v>
      </c>
      <c r="C2736" s="2" t="s">
        <v>7267</v>
      </c>
      <c r="D2736" s="17" t="s">
        <v>7183</v>
      </c>
      <c r="E2736" s="17" t="s">
        <v>7184</v>
      </c>
      <c r="F2736" s="17" t="s">
        <v>7185</v>
      </c>
      <c r="G2736" s="33" t="s">
        <v>3906</v>
      </c>
      <c r="H2736" s="32" t="s">
        <v>7154</v>
      </c>
      <c r="I2736" s="19" t="s">
        <v>7186</v>
      </c>
      <c r="N2736" s="2" t="s">
        <v>8285</v>
      </c>
    </row>
    <row r="2737" spans="2:14" s="2" customFormat="1" x14ac:dyDescent="0.25">
      <c r="B2737" s="2" t="s">
        <v>6446</v>
      </c>
      <c r="C2737" s="2" t="s">
        <v>7267</v>
      </c>
      <c r="D2737" s="17" t="s">
        <v>7187</v>
      </c>
      <c r="E2737" s="17" t="s">
        <v>7188</v>
      </c>
      <c r="F2737" s="17" t="s">
        <v>7189</v>
      </c>
      <c r="G2737" s="33" t="s">
        <v>3906</v>
      </c>
      <c r="H2737" s="32" t="s">
        <v>7154</v>
      </c>
      <c r="I2737" s="19" t="s">
        <v>333</v>
      </c>
      <c r="N2737" s="2" t="s">
        <v>8285</v>
      </c>
    </row>
    <row r="2738" spans="2:14" s="2" customFormat="1" x14ac:dyDescent="0.25">
      <c r="B2738" s="2" t="s">
        <v>6446</v>
      </c>
      <c r="C2738" s="2" t="s">
        <v>7267</v>
      </c>
      <c r="D2738" s="17" t="s">
        <v>2001</v>
      </c>
      <c r="E2738" s="17" t="s">
        <v>7190</v>
      </c>
      <c r="F2738" s="17" t="s">
        <v>7191</v>
      </c>
      <c r="G2738" s="33" t="s">
        <v>3906</v>
      </c>
      <c r="H2738" s="32" t="s">
        <v>7154</v>
      </c>
      <c r="I2738" s="19" t="s">
        <v>5193</v>
      </c>
      <c r="N2738" s="2" t="s">
        <v>8285</v>
      </c>
    </row>
    <row r="2739" spans="2:14" s="2" customFormat="1" x14ac:dyDescent="0.25">
      <c r="B2739" s="2" t="s">
        <v>6446</v>
      </c>
      <c r="C2739" s="2" t="s">
        <v>7267</v>
      </c>
      <c r="D2739" s="17" t="s">
        <v>7192</v>
      </c>
      <c r="E2739" s="17" t="s">
        <v>7193</v>
      </c>
      <c r="F2739" s="17" t="s">
        <v>7194</v>
      </c>
      <c r="G2739" s="33" t="s">
        <v>3906</v>
      </c>
      <c r="H2739" s="32" t="s">
        <v>7154</v>
      </c>
      <c r="I2739" s="19" t="s">
        <v>7195</v>
      </c>
      <c r="N2739" s="2" t="s">
        <v>8285</v>
      </c>
    </row>
    <row r="2740" spans="2:14" s="2" customFormat="1" x14ac:dyDescent="0.25">
      <c r="B2740" s="2" t="s">
        <v>6446</v>
      </c>
      <c r="C2740" s="2" t="s">
        <v>7267</v>
      </c>
      <c r="D2740" s="17" t="s">
        <v>7196</v>
      </c>
      <c r="E2740" s="17" t="s">
        <v>7197</v>
      </c>
      <c r="F2740" s="17" t="s">
        <v>7198</v>
      </c>
      <c r="G2740" s="33" t="s">
        <v>3906</v>
      </c>
      <c r="H2740" s="32" t="s">
        <v>7154</v>
      </c>
      <c r="I2740" s="19" t="s">
        <v>7199</v>
      </c>
      <c r="N2740" s="2" t="s">
        <v>8285</v>
      </c>
    </row>
    <row r="2741" spans="2:14" s="2" customFormat="1" x14ac:dyDescent="0.25">
      <c r="B2741" s="2" t="s">
        <v>6446</v>
      </c>
      <c r="C2741" s="2" t="s">
        <v>7267</v>
      </c>
      <c r="D2741" s="17" t="s">
        <v>993</v>
      </c>
      <c r="E2741" s="17" t="s">
        <v>7200</v>
      </c>
      <c r="F2741" s="17" t="s">
        <v>7201</v>
      </c>
      <c r="G2741" s="33" t="s">
        <v>3906</v>
      </c>
      <c r="H2741" s="32" t="s">
        <v>7154</v>
      </c>
      <c r="I2741" s="19" t="s">
        <v>7202</v>
      </c>
      <c r="N2741" s="2" t="s">
        <v>8285</v>
      </c>
    </row>
    <row r="2742" spans="2:14" s="2" customFormat="1" x14ac:dyDescent="0.25">
      <c r="B2742" s="2" t="s">
        <v>6446</v>
      </c>
      <c r="C2742" s="2" t="s">
        <v>7267</v>
      </c>
      <c r="D2742" s="17" t="s">
        <v>7203</v>
      </c>
      <c r="E2742" s="17" t="s">
        <v>7204</v>
      </c>
      <c r="F2742" s="17" t="s">
        <v>7205</v>
      </c>
      <c r="G2742" s="33" t="s">
        <v>3906</v>
      </c>
      <c r="H2742" s="32" t="s">
        <v>7154</v>
      </c>
      <c r="I2742" s="19" t="s">
        <v>7206</v>
      </c>
      <c r="N2742" s="2" t="s">
        <v>8285</v>
      </c>
    </row>
    <row r="2743" spans="2:14" s="2" customFormat="1" x14ac:dyDescent="0.25">
      <c r="B2743" s="2" t="s">
        <v>6446</v>
      </c>
      <c r="C2743" s="2" t="s">
        <v>7267</v>
      </c>
      <c r="D2743" s="17" t="s">
        <v>7207</v>
      </c>
      <c r="E2743" s="17" t="s">
        <v>7208</v>
      </c>
      <c r="F2743" s="17" t="s">
        <v>7209</v>
      </c>
      <c r="G2743" s="33" t="s">
        <v>3906</v>
      </c>
      <c r="H2743" s="32" t="s">
        <v>7154</v>
      </c>
      <c r="I2743" s="19" t="s">
        <v>7210</v>
      </c>
      <c r="N2743" s="2" t="s">
        <v>8285</v>
      </c>
    </row>
    <row r="2744" spans="2:14" s="2" customFormat="1" x14ac:dyDescent="0.25">
      <c r="B2744" s="2" t="s">
        <v>6446</v>
      </c>
      <c r="C2744" s="2" t="s">
        <v>7267</v>
      </c>
      <c r="D2744" s="17" t="s">
        <v>7211</v>
      </c>
      <c r="E2744" s="17" t="s">
        <v>7212</v>
      </c>
      <c r="F2744" s="17" t="s">
        <v>7213</v>
      </c>
      <c r="G2744" s="33" t="s">
        <v>3906</v>
      </c>
      <c r="H2744" s="32" t="s">
        <v>7154</v>
      </c>
      <c r="I2744" s="19" t="s">
        <v>7214</v>
      </c>
      <c r="N2744" s="2" t="s">
        <v>8285</v>
      </c>
    </row>
    <row r="2745" spans="2:14" s="2" customFormat="1" x14ac:dyDescent="0.25">
      <c r="B2745" s="2" t="s">
        <v>6446</v>
      </c>
      <c r="C2745" s="2" t="s">
        <v>7267</v>
      </c>
      <c r="D2745" s="17" t="s">
        <v>7215</v>
      </c>
      <c r="E2745" s="17" t="s">
        <v>7216</v>
      </c>
      <c r="F2745" s="17" t="s">
        <v>7217</v>
      </c>
      <c r="G2745" s="33" t="s">
        <v>3906</v>
      </c>
      <c r="H2745" s="32" t="s">
        <v>7154</v>
      </c>
      <c r="I2745" s="19" t="s">
        <v>4162</v>
      </c>
      <c r="N2745" s="2" t="s">
        <v>8285</v>
      </c>
    </row>
    <row r="2746" spans="2:14" s="2" customFormat="1" x14ac:dyDescent="0.25">
      <c r="B2746" s="2" t="s">
        <v>6446</v>
      </c>
      <c r="C2746" s="2" t="s">
        <v>7267</v>
      </c>
      <c r="D2746" s="17" t="s">
        <v>7218</v>
      </c>
      <c r="E2746" s="17" t="s">
        <v>7219</v>
      </c>
      <c r="F2746" s="17" t="s">
        <v>7220</v>
      </c>
      <c r="G2746" s="33" t="s">
        <v>3906</v>
      </c>
      <c r="H2746" s="32" t="s">
        <v>7154</v>
      </c>
      <c r="I2746" s="19" t="s">
        <v>7221</v>
      </c>
      <c r="N2746" s="2" t="s">
        <v>8285</v>
      </c>
    </row>
    <row r="2747" spans="2:14" s="2" customFormat="1" x14ac:dyDescent="0.25">
      <c r="B2747" s="2" t="s">
        <v>6446</v>
      </c>
      <c r="C2747" s="2" t="s">
        <v>7267</v>
      </c>
      <c r="D2747" s="17" t="s">
        <v>7222</v>
      </c>
      <c r="E2747" s="17" t="s">
        <v>7223</v>
      </c>
      <c r="F2747" s="17" t="s">
        <v>7224</v>
      </c>
      <c r="G2747" s="33" t="s">
        <v>3906</v>
      </c>
      <c r="H2747" s="32" t="s">
        <v>7154</v>
      </c>
      <c r="I2747" s="19" t="s">
        <v>4244</v>
      </c>
      <c r="N2747" s="2" t="s">
        <v>8285</v>
      </c>
    </row>
    <row r="2748" spans="2:14" s="2" customFormat="1" x14ac:dyDescent="0.25">
      <c r="B2748" s="2" t="s">
        <v>353</v>
      </c>
      <c r="C2748" s="2" t="s">
        <v>422</v>
      </c>
      <c r="D2748" s="17" t="s">
        <v>585</v>
      </c>
      <c r="E2748" s="17" t="s">
        <v>7225</v>
      </c>
      <c r="F2748" s="17" t="s">
        <v>7226</v>
      </c>
      <c r="G2748" s="33" t="s">
        <v>3906</v>
      </c>
      <c r="H2748" s="32" t="s">
        <v>7227</v>
      </c>
      <c r="I2748" s="19" t="s">
        <v>23</v>
      </c>
      <c r="N2748" s="2" t="s">
        <v>8285</v>
      </c>
    </row>
    <row r="2749" spans="2:14" s="2" customFormat="1" x14ac:dyDescent="0.25">
      <c r="B2749" s="2" t="s">
        <v>353</v>
      </c>
      <c r="C2749" s="2" t="s">
        <v>422</v>
      </c>
      <c r="D2749" s="17" t="s">
        <v>7228</v>
      </c>
      <c r="E2749" s="17" t="s">
        <v>7229</v>
      </c>
      <c r="F2749" s="17" t="s">
        <v>7230</v>
      </c>
      <c r="G2749" s="33" t="s">
        <v>3906</v>
      </c>
      <c r="H2749" s="32" t="s">
        <v>7227</v>
      </c>
      <c r="I2749" s="19" t="s">
        <v>7231</v>
      </c>
      <c r="N2749" s="2" t="s">
        <v>8285</v>
      </c>
    </row>
    <row r="2750" spans="2:14" s="2" customFormat="1" x14ac:dyDescent="0.25">
      <c r="B2750" s="2" t="s">
        <v>353</v>
      </c>
      <c r="C2750" s="2" t="s">
        <v>422</v>
      </c>
      <c r="D2750" s="17" t="s">
        <v>7232</v>
      </c>
      <c r="E2750" s="17" t="s">
        <v>7233</v>
      </c>
      <c r="F2750" s="17" t="s">
        <v>7234</v>
      </c>
      <c r="G2750" s="33" t="s">
        <v>3906</v>
      </c>
      <c r="H2750" s="32" t="s">
        <v>7227</v>
      </c>
      <c r="I2750" s="19" t="s">
        <v>7235</v>
      </c>
      <c r="N2750" s="2" t="s">
        <v>8285</v>
      </c>
    </row>
    <row r="2751" spans="2:14" s="2" customFormat="1" x14ac:dyDescent="0.25">
      <c r="B2751" s="2" t="s">
        <v>353</v>
      </c>
      <c r="C2751" s="2" t="s">
        <v>422</v>
      </c>
      <c r="D2751" s="17" t="s">
        <v>7236</v>
      </c>
      <c r="E2751" s="17" t="s">
        <v>7237</v>
      </c>
      <c r="F2751" s="17" t="s">
        <v>7238</v>
      </c>
      <c r="G2751" s="33" t="s">
        <v>3906</v>
      </c>
      <c r="H2751" s="32" t="s">
        <v>7227</v>
      </c>
      <c r="I2751" s="19" t="s">
        <v>7239</v>
      </c>
      <c r="N2751" s="2" t="s">
        <v>8285</v>
      </c>
    </row>
    <row r="2752" spans="2:14" s="2" customFormat="1" x14ac:dyDescent="0.25">
      <c r="B2752" s="2" t="s">
        <v>353</v>
      </c>
      <c r="C2752" s="2" t="s">
        <v>422</v>
      </c>
      <c r="D2752" s="17" t="s">
        <v>1108</v>
      </c>
      <c r="E2752" s="17" t="s">
        <v>7240</v>
      </c>
      <c r="F2752" s="17" t="s">
        <v>7241</v>
      </c>
      <c r="G2752" s="33" t="s">
        <v>3906</v>
      </c>
      <c r="H2752" s="32" t="s">
        <v>7227</v>
      </c>
      <c r="I2752" s="19" t="s">
        <v>96</v>
      </c>
      <c r="N2752" s="2" t="s">
        <v>8285</v>
      </c>
    </row>
    <row r="2753" spans="1:14" s="2" customFormat="1" x14ac:dyDescent="0.25">
      <c r="B2753" s="2" t="s">
        <v>353</v>
      </c>
      <c r="C2753" s="2" t="s">
        <v>422</v>
      </c>
      <c r="D2753" s="17" t="s">
        <v>7242</v>
      </c>
      <c r="E2753" s="17" t="s">
        <v>7243</v>
      </c>
      <c r="F2753" s="17" t="s">
        <v>7244</v>
      </c>
      <c r="G2753" s="33" t="s">
        <v>3906</v>
      </c>
      <c r="H2753" s="32" t="s">
        <v>7227</v>
      </c>
      <c r="I2753" s="19" t="s">
        <v>7245</v>
      </c>
      <c r="N2753" s="2" t="s">
        <v>8285</v>
      </c>
    </row>
    <row r="2754" spans="1:14" s="2" customFormat="1" x14ac:dyDescent="0.25">
      <c r="B2754" s="2" t="s">
        <v>353</v>
      </c>
      <c r="C2754" s="2" t="s">
        <v>422</v>
      </c>
      <c r="D2754" s="17" t="s">
        <v>7246</v>
      </c>
      <c r="E2754" s="17" t="s">
        <v>7247</v>
      </c>
      <c r="F2754" s="17" t="s">
        <v>7248</v>
      </c>
      <c r="G2754" s="33" t="s">
        <v>3906</v>
      </c>
      <c r="H2754" s="32" t="s">
        <v>7227</v>
      </c>
      <c r="I2754" s="19" t="s">
        <v>7249</v>
      </c>
      <c r="N2754" s="2" t="s">
        <v>8285</v>
      </c>
    </row>
    <row r="2755" spans="1:14" s="2" customFormat="1" x14ac:dyDescent="0.25">
      <c r="B2755" s="2" t="s">
        <v>353</v>
      </c>
      <c r="C2755" s="2" t="s">
        <v>422</v>
      </c>
      <c r="D2755" s="17" t="s">
        <v>7250</v>
      </c>
      <c r="E2755" s="17" t="s">
        <v>7251</v>
      </c>
      <c r="F2755" s="17" t="s">
        <v>7252</v>
      </c>
      <c r="G2755" s="33" t="s">
        <v>3906</v>
      </c>
      <c r="H2755" s="32" t="s">
        <v>7227</v>
      </c>
      <c r="I2755" s="19" t="s">
        <v>4200</v>
      </c>
      <c r="N2755" s="2" t="s">
        <v>8285</v>
      </c>
    </row>
    <row r="2756" spans="1:14" s="2" customFormat="1" x14ac:dyDescent="0.25">
      <c r="B2756" s="2" t="s">
        <v>353</v>
      </c>
      <c r="C2756" s="2" t="s">
        <v>422</v>
      </c>
      <c r="D2756" s="17" t="s">
        <v>7253</v>
      </c>
      <c r="E2756" s="17" t="s">
        <v>7254</v>
      </c>
      <c r="F2756" s="17" t="s">
        <v>7255</v>
      </c>
      <c r="G2756" s="33" t="s">
        <v>3906</v>
      </c>
      <c r="H2756" s="32" t="s">
        <v>7227</v>
      </c>
      <c r="I2756" s="19" t="s">
        <v>7256</v>
      </c>
      <c r="N2756" s="2" t="s">
        <v>8285</v>
      </c>
    </row>
    <row r="2757" spans="1:14" s="2" customFormat="1" x14ac:dyDescent="0.25">
      <c r="B2757" s="2" t="s">
        <v>353</v>
      </c>
      <c r="C2757" s="2" t="s">
        <v>422</v>
      </c>
      <c r="D2757" s="17" t="s">
        <v>7257</v>
      </c>
      <c r="E2757" s="17" t="s">
        <v>7258</v>
      </c>
      <c r="F2757" s="17" t="s">
        <v>7259</v>
      </c>
      <c r="G2757" s="33" t="s">
        <v>3906</v>
      </c>
      <c r="H2757" s="32" t="s">
        <v>7227</v>
      </c>
      <c r="I2757" s="19" t="s">
        <v>6479</v>
      </c>
      <c r="N2757" s="2" t="s">
        <v>8285</v>
      </c>
    </row>
    <row r="2758" spans="1:14" s="2" customFormat="1" x14ac:dyDescent="0.25">
      <c r="B2758" s="2" t="s">
        <v>353</v>
      </c>
      <c r="C2758" s="2" t="s">
        <v>422</v>
      </c>
      <c r="D2758" s="17" t="s">
        <v>7260</v>
      </c>
      <c r="E2758" s="17" t="s">
        <v>7261</v>
      </c>
      <c r="F2758" s="17" t="s">
        <v>7262</v>
      </c>
      <c r="G2758" s="33" t="s">
        <v>3906</v>
      </c>
      <c r="H2758" s="32" t="s">
        <v>7227</v>
      </c>
      <c r="I2758" s="19" t="s">
        <v>4199</v>
      </c>
      <c r="N2758" s="2" t="s">
        <v>8285</v>
      </c>
    </row>
    <row r="2759" spans="1:14" s="2" customFormat="1" x14ac:dyDescent="0.25">
      <c r="A2759" s="7"/>
      <c r="B2759" s="7" t="s">
        <v>6097</v>
      </c>
      <c r="C2759" s="7" t="s">
        <v>430</v>
      </c>
      <c r="D2759" s="7" t="s">
        <v>8259</v>
      </c>
      <c r="E2759" s="43" t="s">
        <v>7348</v>
      </c>
      <c r="F2759" s="7"/>
      <c r="G2759" s="7" t="s">
        <v>3906</v>
      </c>
      <c r="H2759" s="7" t="s">
        <v>7349</v>
      </c>
      <c r="I2759" s="7" t="s">
        <v>4315</v>
      </c>
      <c r="J2759" s="7" t="s">
        <v>5644</v>
      </c>
      <c r="N2759" s="37" t="s">
        <v>6011</v>
      </c>
    </row>
    <row r="2760" spans="1:14" s="2" customFormat="1" x14ac:dyDescent="0.25">
      <c r="A2760" s="7"/>
      <c r="B2760" s="7" t="s">
        <v>6097</v>
      </c>
      <c r="C2760" s="7" t="s">
        <v>6097</v>
      </c>
      <c r="D2760" s="7" t="s">
        <v>1039</v>
      </c>
      <c r="E2760" s="43" t="s">
        <v>5364</v>
      </c>
      <c r="F2760" s="7"/>
      <c r="G2760" s="7" t="s">
        <v>3906</v>
      </c>
      <c r="H2760" s="7" t="s">
        <v>7349</v>
      </c>
      <c r="I2760" s="7" t="s">
        <v>4318</v>
      </c>
      <c r="J2760" s="7" t="s">
        <v>1039</v>
      </c>
      <c r="N2760" s="37" t="s">
        <v>6011</v>
      </c>
    </row>
    <row r="2761" spans="1:14" s="2" customFormat="1" x14ac:dyDescent="0.25">
      <c r="A2761" s="7"/>
      <c r="B2761" s="7" t="s">
        <v>6097</v>
      </c>
      <c r="C2761" s="7" t="s">
        <v>6097</v>
      </c>
      <c r="D2761" s="7" t="s">
        <v>7288</v>
      </c>
      <c r="E2761" s="43" t="s">
        <v>7350</v>
      </c>
      <c r="F2761" s="7"/>
      <c r="G2761" s="7" t="s">
        <v>3906</v>
      </c>
      <c r="H2761" s="7" t="s">
        <v>7349</v>
      </c>
      <c r="I2761" s="7" t="s">
        <v>4319</v>
      </c>
      <c r="J2761" s="7" t="s">
        <v>2045</v>
      </c>
      <c r="N2761" s="37" t="s">
        <v>6011</v>
      </c>
    </row>
    <row r="2762" spans="1:14" s="2" customFormat="1" x14ac:dyDescent="0.25">
      <c r="A2762" s="7"/>
      <c r="B2762" s="7" t="s">
        <v>6097</v>
      </c>
      <c r="C2762" s="7" t="s">
        <v>6097</v>
      </c>
      <c r="D2762" s="7" t="s">
        <v>5644</v>
      </c>
      <c r="E2762" s="43" t="s">
        <v>7352</v>
      </c>
      <c r="F2762" s="7"/>
      <c r="G2762" s="7" t="s">
        <v>3906</v>
      </c>
      <c r="H2762" s="7" t="s">
        <v>7349</v>
      </c>
      <c r="I2762" s="7" t="s">
        <v>4237</v>
      </c>
      <c r="J2762" s="7" t="s">
        <v>7351</v>
      </c>
      <c r="N2762" s="37" t="s">
        <v>6011</v>
      </c>
    </row>
    <row r="2763" spans="1:14" s="2" customFormat="1" x14ac:dyDescent="0.25">
      <c r="A2763" s="7"/>
      <c r="B2763" s="7" t="s">
        <v>6097</v>
      </c>
      <c r="C2763" s="7" t="s">
        <v>430</v>
      </c>
      <c r="D2763" s="7" t="s">
        <v>8260</v>
      </c>
      <c r="E2763" s="43" t="s">
        <v>7353</v>
      </c>
      <c r="F2763" s="7"/>
      <c r="G2763" s="7" t="s">
        <v>3906</v>
      </c>
      <c r="H2763" s="7" t="s">
        <v>7349</v>
      </c>
      <c r="I2763" s="7" t="s">
        <v>4324</v>
      </c>
      <c r="J2763" s="7" t="s">
        <v>5475</v>
      </c>
      <c r="N2763" s="37" t="s">
        <v>6011</v>
      </c>
    </row>
    <row r="2764" spans="1:14" s="2" customFormat="1" x14ac:dyDescent="0.25">
      <c r="A2764" s="7"/>
      <c r="B2764" s="7" t="s">
        <v>6097</v>
      </c>
      <c r="C2764" s="7" t="s">
        <v>430</v>
      </c>
      <c r="D2764" s="7" t="s">
        <v>1320</v>
      </c>
      <c r="E2764" s="43" t="s">
        <v>7354</v>
      </c>
      <c r="F2764" s="7"/>
      <c r="G2764" s="7" t="s">
        <v>3906</v>
      </c>
      <c r="H2764" s="7" t="s">
        <v>7349</v>
      </c>
      <c r="I2764" s="7" t="s">
        <v>4316</v>
      </c>
      <c r="J2764" s="7" t="s">
        <v>1320</v>
      </c>
      <c r="N2764" s="37" t="s">
        <v>6011</v>
      </c>
    </row>
    <row r="2765" spans="1:14" s="2" customFormat="1" x14ac:dyDescent="0.25">
      <c r="A2765" s="7"/>
      <c r="B2765" s="7" t="s">
        <v>6097</v>
      </c>
      <c r="C2765" s="7" t="s">
        <v>430</v>
      </c>
      <c r="D2765" s="7" t="s">
        <v>7355</v>
      </c>
      <c r="E2765" s="43" t="s">
        <v>7356</v>
      </c>
      <c r="F2765" s="7"/>
      <c r="G2765" s="7" t="s">
        <v>3906</v>
      </c>
      <c r="H2765" s="7" t="s">
        <v>7349</v>
      </c>
      <c r="I2765" s="7" t="s">
        <v>4309</v>
      </c>
      <c r="J2765" s="7" t="s">
        <v>7355</v>
      </c>
      <c r="N2765" s="37" t="s">
        <v>6011</v>
      </c>
    </row>
    <row r="2766" spans="1:14" s="2" customFormat="1" x14ac:dyDescent="0.25">
      <c r="A2766" s="7"/>
      <c r="B2766" s="7" t="s">
        <v>6097</v>
      </c>
      <c r="C2766" s="7" t="s">
        <v>7266</v>
      </c>
      <c r="D2766" s="7" t="s">
        <v>7357</v>
      </c>
      <c r="E2766" s="43" t="s">
        <v>7358</v>
      </c>
      <c r="F2766" s="7"/>
      <c r="G2766" s="7" t="s">
        <v>3906</v>
      </c>
      <c r="H2766" s="7" t="s">
        <v>7349</v>
      </c>
      <c r="I2766" s="7" t="s">
        <v>7359</v>
      </c>
      <c r="J2766" s="7" t="s">
        <v>7357</v>
      </c>
      <c r="N2766" s="37" t="s">
        <v>6011</v>
      </c>
    </row>
    <row r="2767" spans="1:14" s="2" customFormat="1" x14ac:dyDescent="0.25">
      <c r="A2767" s="7"/>
      <c r="B2767" s="7" t="s">
        <v>6097</v>
      </c>
      <c r="C2767" s="7" t="s">
        <v>6097</v>
      </c>
      <c r="D2767" s="7" t="s">
        <v>7360</v>
      </c>
      <c r="E2767" s="43" t="s">
        <v>7361</v>
      </c>
      <c r="F2767" s="7"/>
      <c r="G2767" s="7" t="s">
        <v>3906</v>
      </c>
      <c r="H2767" s="7" t="s">
        <v>7349</v>
      </c>
      <c r="I2767" s="7" t="s">
        <v>7362</v>
      </c>
      <c r="J2767" s="7" t="s">
        <v>7360</v>
      </c>
      <c r="N2767" s="37" t="s">
        <v>6011</v>
      </c>
    </row>
    <row r="2768" spans="1:14" s="2" customFormat="1" x14ac:dyDescent="0.25">
      <c r="A2768" s="7"/>
      <c r="B2768" s="7" t="s">
        <v>6097</v>
      </c>
      <c r="C2768" s="7" t="s">
        <v>6097</v>
      </c>
      <c r="D2768" s="7" t="s">
        <v>7363</v>
      </c>
      <c r="E2768" s="43" t="s">
        <v>7364</v>
      </c>
      <c r="F2768" s="7"/>
      <c r="G2768" s="7" t="s">
        <v>3906</v>
      </c>
      <c r="H2768" s="7" t="s">
        <v>7349</v>
      </c>
      <c r="I2768" s="7" t="s">
        <v>7365</v>
      </c>
      <c r="J2768" s="7" t="s">
        <v>7363</v>
      </c>
      <c r="N2768" s="37" t="s">
        <v>6011</v>
      </c>
    </row>
    <row r="2769" spans="1:14" s="5" customFormat="1" x14ac:dyDescent="0.25">
      <c r="A2769" s="11"/>
      <c r="B2769" s="11"/>
      <c r="C2769" s="11"/>
      <c r="D2769" s="11" t="s">
        <v>1056</v>
      </c>
      <c r="E2769" s="40" t="s">
        <v>7366</v>
      </c>
      <c r="F2769" s="11"/>
      <c r="G2769" s="11" t="s">
        <v>3906</v>
      </c>
      <c r="H2769" s="11" t="s">
        <v>7349</v>
      </c>
      <c r="I2769" s="11" t="s">
        <v>4332</v>
      </c>
      <c r="J2769" s="11" t="s">
        <v>1056</v>
      </c>
      <c r="N2769" s="36" t="s">
        <v>6011</v>
      </c>
    </row>
    <row r="2770" spans="1:14" x14ac:dyDescent="0.25">
      <c r="A2770" s="38"/>
      <c r="B2770" s="38"/>
      <c r="C2770" s="38"/>
      <c r="D2770" s="38" t="s">
        <v>7367</v>
      </c>
      <c r="E2770" s="39" t="s">
        <v>7368</v>
      </c>
      <c r="F2770" s="38"/>
      <c r="G2770" s="38" t="s">
        <v>3906</v>
      </c>
      <c r="H2770" s="38" t="s">
        <v>7349</v>
      </c>
      <c r="I2770" s="38" t="s">
        <v>5056</v>
      </c>
      <c r="J2770" s="38" t="s">
        <v>7367</v>
      </c>
      <c r="N2770" s="37" t="s">
        <v>6011</v>
      </c>
    </row>
    <row r="2771" spans="1:14" s="2" customFormat="1" x14ac:dyDescent="0.25">
      <c r="A2771" s="7"/>
      <c r="B2771" s="7" t="s">
        <v>6097</v>
      </c>
      <c r="C2771" s="7" t="s">
        <v>8254</v>
      </c>
      <c r="D2771" s="7" t="s">
        <v>7369</v>
      </c>
      <c r="E2771" s="43" t="s">
        <v>7370</v>
      </c>
      <c r="F2771" s="7"/>
      <c r="G2771" s="7" t="s">
        <v>3906</v>
      </c>
      <c r="H2771" s="7" t="s">
        <v>7349</v>
      </c>
      <c r="I2771" s="7" t="s">
        <v>7371</v>
      </c>
      <c r="J2771" s="7" t="s">
        <v>7369</v>
      </c>
      <c r="N2771" s="37" t="s">
        <v>6011</v>
      </c>
    </row>
    <row r="2772" spans="1:14" x14ac:dyDescent="0.25">
      <c r="A2772" s="38"/>
      <c r="B2772" s="38"/>
      <c r="C2772" s="38"/>
      <c r="D2772" s="38" t="s">
        <v>7372</v>
      </c>
      <c r="E2772" s="39" t="s">
        <v>7373</v>
      </c>
      <c r="F2772" s="38"/>
      <c r="G2772" s="38" t="s">
        <v>3906</v>
      </c>
      <c r="H2772" s="38" t="s">
        <v>7349</v>
      </c>
      <c r="I2772" s="38" t="s">
        <v>7374</v>
      </c>
      <c r="J2772" s="38" t="s">
        <v>7372</v>
      </c>
      <c r="N2772" s="37" t="s">
        <v>6011</v>
      </c>
    </row>
    <row r="2773" spans="1:14" x14ac:dyDescent="0.25">
      <c r="A2773" s="38"/>
      <c r="B2773" s="38"/>
      <c r="C2773" s="38"/>
      <c r="D2773" s="38" t="s">
        <v>7375</v>
      </c>
      <c r="E2773" s="39" t="s">
        <v>7376</v>
      </c>
      <c r="F2773" s="38"/>
      <c r="G2773" s="38" t="s">
        <v>3906</v>
      </c>
      <c r="H2773" s="38" t="s">
        <v>7349</v>
      </c>
      <c r="I2773" s="38" t="s">
        <v>4327</v>
      </c>
      <c r="J2773" s="38" t="s">
        <v>7375</v>
      </c>
      <c r="N2773" s="37" t="s">
        <v>6011</v>
      </c>
    </row>
    <row r="2774" spans="1:14" x14ac:dyDescent="0.25">
      <c r="A2774" s="38"/>
      <c r="B2774" s="38"/>
      <c r="C2774" s="38"/>
      <c r="D2774" s="38" t="s">
        <v>7377</v>
      </c>
      <c r="E2774" s="39" t="s">
        <v>7378</v>
      </c>
      <c r="F2774" s="38"/>
      <c r="G2774" s="38" t="s">
        <v>3906</v>
      </c>
      <c r="H2774" s="38" t="s">
        <v>7349</v>
      </c>
      <c r="I2774" s="38" t="s">
        <v>7379</v>
      </c>
      <c r="J2774" s="38" t="s">
        <v>7377</v>
      </c>
      <c r="N2774" s="37" t="s">
        <v>6011</v>
      </c>
    </row>
    <row r="2775" spans="1:14" s="2" customFormat="1" x14ac:dyDescent="0.25">
      <c r="A2775" s="7"/>
      <c r="B2775" s="7" t="s">
        <v>6097</v>
      </c>
      <c r="C2775" s="7" t="s">
        <v>8262</v>
      </c>
      <c r="D2775" s="7" t="s">
        <v>8261</v>
      </c>
      <c r="E2775" s="43" t="s">
        <v>7380</v>
      </c>
      <c r="F2775" s="7"/>
      <c r="G2775" s="7" t="s">
        <v>3906</v>
      </c>
      <c r="H2775" s="7" t="s">
        <v>7349</v>
      </c>
      <c r="I2775" s="7" t="s">
        <v>7381</v>
      </c>
      <c r="J2775" s="7" t="s">
        <v>7380</v>
      </c>
      <c r="N2775" s="37" t="s">
        <v>6011</v>
      </c>
    </row>
    <row r="2776" spans="1:14" s="2" customFormat="1" x14ac:dyDescent="0.25">
      <c r="A2776" s="7"/>
      <c r="B2776" s="7" t="s">
        <v>6097</v>
      </c>
      <c r="C2776" s="7" t="s">
        <v>6097</v>
      </c>
      <c r="D2776" s="7" t="s">
        <v>7382</v>
      </c>
      <c r="E2776" s="43" t="s">
        <v>7383</v>
      </c>
      <c r="F2776" s="7"/>
      <c r="G2776" s="7" t="s">
        <v>3906</v>
      </c>
      <c r="H2776" s="7" t="s">
        <v>7349</v>
      </c>
      <c r="I2776" s="7" t="s">
        <v>7384</v>
      </c>
      <c r="J2776" s="7" t="s">
        <v>7382</v>
      </c>
      <c r="N2776" s="37" t="s">
        <v>6011</v>
      </c>
    </row>
    <row r="2777" spans="1:14" s="2" customFormat="1" x14ac:dyDescent="0.25">
      <c r="A2777" s="7"/>
      <c r="B2777" s="7" t="s">
        <v>6097</v>
      </c>
      <c r="C2777" s="7" t="s">
        <v>6097</v>
      </c>
      <c r="D2777" s="7" t="s">
        <v>5555</v>
      </c>
      <c r="E2777" s="43" t="s">
        <v>7385</v>
      </c>
      <c r="F2777" s="7"/>
      <c r="G2777" s="7" t="s">
        <v>3906</v>
      </c>
      <c r="H2777" s="7" t="s">
        <v>7349</v>
      </c>
      <c r="I2777" s="7" t="s">
        <v>4294</v>
      </c>
      <c r="J2777" s="7" t="s">
        <v>5555</v>
      </c>
      <c r="N2777" s="37" t="s">
        <v>6011</v>
      </c>
    </row>
    <row r="2778" spans="1:14" s="2" customFormat="1" x14ac:dyDescent="0.25">
      <c r="A2778" s="7"/>
      <c r="B2778" s="7" t="s">
        <v>6097</v>
      </c>
      <c r="C2778" s="7" t="s">
        <v>430</v>
      </c>
      <c r="D2778" s="7" t="s">
        <v>7386</v>
      </c>
      <c r="E2778" s="43" t="s">
        <v>7387</v>
      </c>
      <c r="F2778" s="7"/>
      <c r="G2778" s="7" t="s">
        <v>3906</v>
      </c>
      <c r="H2778" s="7" t="s">
        <v>7349</v>
      </c>
      <c r="I2778" s="7" t="s">
        <v>4381</v>
      </c>
      <c r="J2778" s="7" t="s">
        <v>7386</v>
      </c>
      <c r="N2778" s="37" t="s">
        <v>6011</v>
      </c>
    </row>
    <row r="2779" spans="1:14" s="2" customFormat="1" x14ac:dyDescent="0.25">
      <c r="A2779" s="7"/>
      <c r="B2779" s="7" t="s">
        <v>6097</v>
      </c>
      <c r="C2779" s="7" t="s">
        <v>430</v>
      </c>
      <c r="D2779" s="7" t="s">
        <v>6109</v>
      </c>
      <c r="E2779" s="43" t="s">
        <v>7389</v>
      </c>
      <c r="F2779" s="7"/>
      <c r="G2779" s="7" t="s">
        <v>3906</v>
      </c>
      <c r="H2779" s="7" t="s">
        <v>7349</v>
      </c>
      <c r="I2779" s="7" t="s">
        <v>7390</v>
      </c>
      <c r="J2779" s="7" t="s">
        <v>7388</v>
      </c>
      <c r="N2779" s="37" t="s">
        <v>6011</v>
      </c>
    </row>
    <row r="2780" spans="1:14" x14ac:dyDescent="0.25">
      <c r="A2780" s="38"/>
      <c r="B2780" s="38"/>
      <c r="C2780" s="38"/>
      <c r="D2780" s="38" t="s">
        <v>7391</v>
      </c>
      <c r="E2780" s="39" t="s">
        <v>7392</v>
      </c>
      <c r="F2780" s="38"/>
      <c r="G2780" s="38" t="s">
        <v>3906</v>
      </c>
      <c r="H2780" s="38" t="s">
        <v>7349</v>
      </c>
      <c r="I2780" s="38" t="s">
        <v>7393</v>
      </c>
      <c r="J2780" s="38" t="s">
        <v>7391</v>
      </c>
      <c r="N2780" s="37" t="s">
        <v>6011</v>
      </c>
    </row>
    <row r="2781" spans="1:14" s="2" customFormat="1" x14ac:dyDescent="0.25">
      <c r="A2781" s="7"/>
      <c r="B2781" s="7" t="s">
        <v>6097</v>
      </c>
      <c r="C2781" s="7" t="s">
        <v>430</v>
      </c>
      <c r="D2781" s="7" t="s">
        <v>1320</v>
      </c>
      <c r="E2781" s="43" t="s">
        <v>7394</v>
      </c>
      <c r="F2781" s="7"/>
      <c r="G2781" s="7" t="s">
        <v>3906</v>
      </c>
      <c r="H2781" s="7" t="s">
        <v>7349</v>
      </c>
      <c r="I2781" s="7" t="s">
        <v>4334</v>
      </c>
      <c r="J2781" s="7" t="s">
        <v>1320</v>
      </c>
      <c r="N2781" s="37" t="s">
        <v>6011</v>
      </c>
    </row>
    <row r="2782" spans="1:14" s="2" customFormat="1" x14ac:dyDescent="0.25">
      <c r="A2782" s="7"/>
      <c r="B2782" s="7" t="s">
        <v>6097</v>
      </c>
      <c r="C2782" s="7" t="s">
        <v>8254</v>
      </c>
      <c r="D2782" s="7" t="s">
        <v>8153</v>
      </c>
      <c r="E2782" s="43" t="s">
        <v>7396</v>
      </c>
      <c r="F2782" s="7"/>
      <c r="G2782" s="7" t="s">
        <v>3906</v>
      </c>
      <c r="H2782" s="7" t="s">
        <v>7349</v>
      </c>
      <c r="I2782" s="7" t="s">
        <v>4358</v>
      </c>
      <c r="J2782" s="7" t="s">
        <v>7395</v>
      </c>
      <c r="N2782" s="37" t="s">
        <v>6011</v>
      </c>
    </row>
    <row r="2783" spans="1:14" s="2" customFormat="1" x14ac:dyDescent="0.25">
      <c r="A2783" s="7"/>
      <c r="B2783" s="7" t="s">
        <v>6097</v>
      </c>
      <c r="C2783" s="7" t="s">
        <v>430</v>
      </c>
      <c r="D2783" s="7" t="s">
        <v>8165</v>
      </c>
      <c r="E2783" s="43" t="s">
        <v>7398</v>
      </c>
      <c r="F2783" s="7"/>
      <c r="G2783" s="7" t="s">
        <v>3906</v>
      </c>
      <c r="H2783" s="7" t="s">
        <v>7349</v>
      </c>
      <c r="I2783" s="7" t="s">
        <v>4314</v>
      </c>
      <c r="J2783" s="7" t="s">
        <v>7397</v>
      </c>
      <c r="N2783" s="37" t="s">
        <v>6011</v>
      </c>
    </row>
    <row r="2784" spans="1:14" s="2" customFormat="1" x14ac:dyDescent="0.25">
      <c r="A2784" s="7"/>
      <c r="B2784" s="7" t="s">
        <v>6097</v>
      </c>
      <c r="C2784" s="7" t="s">
        <v>7266</v>
      </c>
      <c r="D2784" s="7" t="s">
        <v>6612</v>
      </c>
      <c r="E2784" s="43" t="s">
        <v>7399</v>
      </c>
      <c r="F2784" s="7"/>
      <c r="G2784" s="7" t="s">
        <v>3906</v>
      </c>
      <c r="H2784" s="7" t="s">
        <v>7349</v>
      </c>
      <c r="I2784" s="7" t="s">
        <v>7400</v>
      </c>
      <c r="J2784" s="7" t="s">
        <v>6612</v>
      </c>
      <c r="N2784" s="37" t="s">
        <v>6011</v>
      </c>
    </row>
    <row r="2785" spans="1:14" s="2" customFormat="1" x14ac:dyDescent="0.25">
      <c r="A2785" s="7"/>
      <c r="B2785" s="7" t="s">
        <v>6097</v>
      </c>
      <c r="C2785" s="7" t="s">
        <v>6097</v>
      </c>
      <c r="D2785" s="7" t="s">
        <v>1208</v>
      </c>
      <c r="E2785" s="43" t="s">
        <v>7401</v>
      </c>
      <c r="F2785" s="7"/>
      <c r="G2785" s="7" t="s">
        <v>3906</v>
      </c>
      <c r="H2785" s="7" t="s">
        <v>7349</v>
      </c>
      <c r="I2785" s="7" t="s">
        <v>7402</v>
      </c>
      <c r="J2785" s="7" t="s">
        <v>1208</v>
      </c>
      <c r="N2785" s="37" t="s">
        <v>6011</v>
      </c>
    </row>
    <row r="2786" spans="1:14" s="2" customFormat="1" x14ac:dyDescent="0.25">
      <c r="A2786" s="7"/>
      <c r="B2786" s="7" t="s">
        <v>6097</v>
      </c>
      <c r="C2786" s="7" t="s">
        <v>8254</v>
      </c>
      <c r="D2786" s="7" t="s">
        <v>7403</v>
      </c>
      <c r="E2786" s="43" t="s">
        <v>7404</v>
      </c>
      <c r="F2786" s="7"/>
      <c r="G2786" s="7" t="s">
        <v>3906</v>
      </c>
      <c r="H2786" s="7" t="s">
        <v>7349</v>
      </c>
      <c r="I2786" s="7" t="s">
        <v>1098</v>
      </c>
      <c r="J2786" s="7" t="s">
        <v>7403</v>
      </c>
      <c r="N2786" s="37" t="s">
        <v>6011</v>
      </c>
    </row>
    <row r="2787" spans="1:14" s="2" customFormat="1" x14ac:dyDescent="0.25">
      <c r="A2787" s="7"/>
      <c r="B2787" s="7" t="s">
        <v>6097</v>
      </c>
      <c r="C2787" s="7" t="s">
        <v>430</v>
      </c>
      <c r="D2787" s="7" t="s">
        <v>8263</v>
      </c>
      <c r="E2787" s="43" t="s">
        <v>7406</v>
      </c>
      <c r="F2787" s="7"/>
      <c r="G2787" s="7" t="s">
        <v>3906</v>
      </c>
      <c r="H2787" s="7" t="s">
        <v>7349</v>
      </c>
      <c r="I2787" s="7" t="s">
        <v>7407</v>
      </c>
      <c r="J2787" s="7" t="s">
        <v>7405</v>
      </c>
      <c r="N2787" s="37" t="s">
        <v>6011</v>
      </c>
    </row>
    <row r="2788" spans="1:14" s="2" customFormat="1" x14ac:dyDescent="0.25">
      <c r="A2788" s="7"/>
      <c r="B2788" s="7" t="s">
        <v>6097</v>
      </c>
      <c r="C2788" s="7" t="s">
        <v>430</v>
      </c>
      <c r="D2788" s="7" t="s">
        <v>7408</v>
      </c>
      <c r="E2788" s="43" t="s">
        <v>7409</v>
      </c>
      <c r="F2788" s="7"/>
      <c r="G2788" s="7" t="s">
        <v>3906</v>
      </c>
      <c r="H2788" s="7" t="s">
        <v>7349</v>
      </c>
      <c r="I2788" s="7" t="s">
        <v>4351</v>
      </c>
      <c r="J2788" s="7" t="s">
        <v>7408</v>
      </c>
      <c r="N2788" s="37" t="s">
        <v>6011</v>
      </c>
    </row>
    <row r="2789" spans="1:14" s="2" customFormat="1" x14ac:dyDescent="0.25">
      <c r="A2789" s="7"/>
      <c r="B2789" s="7" t="s">
        <v>6097</v>
      </c>
      <c r="C2789" s="7" t="s">
        <v>430</v>
      </c>
      <c r="D2789" s="7" t="s">
        <v>8263</v>
      </c>
      <c r="E2789" s="43" t="s">
        <v>7411</v>
      </c>
      <c r="F2789" s="7"/>
      <c r="G2789" s="7" t="s">
        <v>3906</v>
      </c>
      <c r="H2789" s="7" t="s">
        <v>7349</v>
      </c>
      <c r="I2789" s="7" t="s">
        <v>7412</v>
      </c>
      <c r="J2789" s="7" t="s">
        <v>7410</v>
      </c>
      <c r="N2789" s="37" t="s">
        <v>6011</v>
      </c>
    </row>
    <row r="2790" spans="1:14" s="2" customFormat="1" x14ac:dyDescent="0.25">
      <c r="A2790" s="7"/>
      <c r="B2790" s="7" t="s">
        <v>6097</v>
      </c>
      <c r="C2790" s="7" t="s">
        <v>430</v>
      </c>
      <c r="D2790" s="7" t="s">
        <v>7413</v>
      </c>
      <c r="E2790" s="43" t="s">
        <v>7414</v>
      </c>
      <c r="F2790" s="7"/>
      <c r="G2790" s="7" t="s">
        <v>3906</v>
      </c>
      <c r="H2790" s="7" t="s">
        <v>7349</v>
      </c>
      <c r="I2790" s="7" t="s">
        <v>7415</v>
      </c>
      <c r="J2790" s="7" t="s">
        <v>7413</v>
      </c>
      <c r="N2790" s="37" t="s">
        <v>6011</v>
      </c>
    </row>
    <row r="2791" spans="1:14" s="2" customFormat="1" x14ac:dyDescent="0.25">
      <c r="A2791" s="7"/>
      <c r="B2791" s="7" t="s">
        <v>6097</v>
      </c>
      <c r="C2791" s="7" t="s">
        <v>491</v>
      </c>
      <c r="D2791" s="7" t="s">
        <v>7416</v>
      </c>
      <c r="E2791" s="43" t="s">
        <v>7417</v>
      </c>
      <c r="F2791" s="7"/>
      <c r="G2791" s="7" t="s">
        <v>3906</v>
      </c>
      <c r="H2791" s="7" t="s">
        <v>7349</v>
      </c>
      <c r="I2791" s="7" t="s">
        <v>7418</v>
      </c>
      <c r="J2791" s="7" t="s">
        <v>7416</v>
      </c>
      <c r="N2791" s="37" t="s">
        <v>6011</v>
      </c>
    </row>
    <row r="2792" spans="1:14" s="2" customFormat="1" x14ac:dyDescent="0.25">
      <c r="A2792" s="7"/>
      <c r="B2792" s="7" t="s">
        <v>6097</v>
      </c>
      <c r="C2792" s="7" t="s">
        <v>6097</v>
      </c>
      <c r="D2792" s="7" t="s">
        <v>7419</v>
      </c>
      <c r="E2792" s="43" t="s">
        <v>1126</v>
      </c>
      <c r="F2792" s="7"/>
      <c r="G2792" s="7" t="s">
        <v>3906</v>
      </c>
      <c r="H2792" s="7" t="s">
        <v>7349</v>
      </c>
      <c r="I2792" s="7" t="s">
        <v>7420</v>
      </c>
      <c r="J2792" s="7" t="s">
        <v>7419</v>
      </c>
      <c r="N2792" s="37" t="s">
        <v>6011</v>
      </c>
    </row>
    <row r="2793" spans="1:14" s="2" customFormat="1" x14ac:dyDescent="0.25">
      <c r="A2793" s="7"/>
      <c r="B2793" s="7" t="s">
        <v>6097</v>
      </c>
      <c r="C2793" s="7" t="s">
        <v>6097</v>
      </c>
      <c r="D2793" s="7" t="s">
        <v>8264</v>
      </c>
      <c r="E2793" s="43" t="s">
        <v>7421</v>
      </c>
      <c r="F2793" s="7"/>
      <c r="G2793" s="7" t="s">
        <v>3906</v>
      </c>
      <c r="H2793" s="7" t="s">
        <v>7349</v>
      </c>
      <c r="I2793" s="7" t="s">
        <v>4312</v>
      </c>
      <c r="J2793" s="7" t="s">
        <v>1034</v>
      </c>
      <c r="N2793" s="37" t="s">
        <v>6011</v>
      </c>
    </row>
    <row r="2794" spans="1:14" x14ac:dyDescent="0.25">
      <c r="A2794" s="38"/>
      <c r="B2794" s="38"/>
      <c r="C2794" s="38"/>
      <c r="D2794" s="38" t="s">
        <v>7422</v>
      </c>
      <c r="E2794" s="39" t="s">
        <v>7423</v>
      </c>
      <c r="F2794" s="38"/>
      <c r="G2794" s="38" t="s">
        <v>3906</v>
      </c>
      <c r="H2794" s="38" t="s">
        <v>7349</v>
      </c>
      <c r="I2794" s="38" t="s">
        <v>7424</v>
      </c>
      <c r="J2794" s="38" t="s">
        <v>7422</v>
      </c>
      <c r="N2794" s="37" t="s">
        <v>6011</v>
      </c>
    </row>
    <row r="2795" spans="1:14" x14ac:dyDescent="0.25">
      <c r="A2795" s="38"/>
      <c r="B2795" s="38"/>
      <c r="C2795" s="38"/>
      <c r="D2795" s="38" t="s">
        <v>7425</v>
      </c>
      <c r="E2795" s="39" t="s">
        <v>7426</v>
      </c>
      <c r="F2795" s="38"/>
      <c r="G2795" s="38" t="s">
        <v>3906</v>
      </c>
      <c r="H2795" s="38" t="s">
        <v>7349</v>
      </c>
      <c r="I2795" s="38" t="s">
        <v>7427</v>
      </c>
      <c r="J2795" s="38" t="s">
        <v>7425</v>
      </c>
      <c r="N2795" s="37" t="s">
        <v>6011</v>
      </c>
    </row>
    <row r="2796" spans="1:14" x14ac:dyDescent="0.25">
      <c r="A2796" s="38"/>
      <c r="B2796" s="38"/>
      <c r="C2796" s="38"/>
      <c r="D2796" s="38" t="s">
        <v>7428</v>
      </c>
      <c r="E2796" s="39" t="s">
        <v>7429</v>
      </c>
      <c r="F2796" s="38"/>
      <c r="G2796" s="38" t="s">
        <v>3906</v>
      </c>
      <c r="H2796" s="38" t="s">
        <v>7349</v>
      </c>
      <c r="I2796" s="38" t="s">
        <v>6728</v>
      </c>
      <c r="J2796" s="38" t="s">
        <v>7428</v>
      </c>
      <c r="N2796" s="37" t="s">
        <v>6011</v>
      </c>
    </row>
    <row r="2797" spans="1:14" x14ac:dyDescent="0.25">
      <c r="A2797" s="38"/>
      <c r="B2797" s="38"/>
      <c r="C2797" s="38"/>
      <c r="D2797" s="38" t="s">
        <v>7430</v>
      </c>
      <c r="E2797" s="39" t="s">
        <v>7431</v>
      </c>
      <c r="F2797" s="38"/>
      <c r="G2797" s="38" t="s">
        <v>3906</v>
      </c>
      <c r="H2797" s="38" t="s">
        <v>7349</v>
      </c>
      <c r="I2797" s="38" t="s">
        <v>7432</v>
      </c>
      <c r="J2797" s="38" t="s">
        <v>7430</v>
      </c>
      <c r="N2797" s="37" t="s">
        <v>6011</v>
      </c>
    </row>
    <row r="2798" spans="1:14" x14ac:dyDescent="0.25">
      <c r="A2798" s="38"/>
      <c r="B2798" s="38"/>
      <c r="C2798" s="38"/>
      <c r="D2798" s="38" t="s">
        <v>7433</v>
      </c>
      <c r="E2798" s="39" t="s">
        <v>7434</v>
      </c>
      <c r="F2798" s="38"/>
      <c r="G2798" s="38" t="s">
        <v>3906</v>
      </c>
      <c r="H2798" s="38" t="s">
        <v>7349</v>
      </c>
      <c r="I2798" s="38" t="s">
        <v>4547</v>
      </c>
      <c r="J2798" s="38" t="s">
        <v>7433</v>
      </c>
      <c r="N2798" s="37" t="s">
        <v>6011</v>
      </c>
    </row>
    <row r="2799" spans="1:14" s="5" customFormat="1" x14ac:dyDescent="0.25">
      <c r="A2799" s="11"/>
      <c r="B2799" s="11"/>
      <c r="C2799" s="11"/>
      <c r="D2799" s="11" t="s">
        <v>7435</v>
      </c>
      <c r="E2799" s="40" t="s">
        <v>7436</v>
      </c>
      <c r="F2799" s="11"/>
      <c r="G2799" s="11" t="s">
        <v>3906</v>
      </c>
      <c r="H2799" s="11" t="s">
        <v>7349</v>
      </c>
      <c r="I2799" s="11" t="s">
        <v>4308</v>
      </c>
      <c r="J2799" s="11" t="s">
        <v>7435</v>
      </c>
      <c r="N2799" s="36" t="s">
        <v>6011</v>
      </c>
    </row>
    <row r="2800" spans="1:14" x14ac:dyDescent="0.25">
      <c r="A2800" s="38"/>
      <c r="B2800" s="38"/>
      <c r="C2800" s="38"/>
      <c r="D2800" s="38" t="s">
        <v>7437</v>
      </c>
      <c r="E2800" s="39" t="s">
        <v>7438</v>
      </c>
      <c r="F2800" s="38"/>
      <c r="G2800" s="38" t="s">
        <v>3906</v>
      </c>
      <c r="H2800" s="38" t="s">
        <v>7349</v>
      </c>
      <c r="I2800" s="38" t="s">
        <v>7439</v>
      </c>
      <c r="J2800" s="38" t="s">
        <v>7437</v>
      </c>
      <c r="N2800" s="37" t="s">
        <v>6011</v>
      </c>
    </row>
    <row r="2801" spans="1:14" x14ac:dyDescent="0.25">
      <c r="A2801" s="38"/>
      <c r="B2801" s="38"/>
      <c r="C2801" s="38"/>
      <c r="D2801" s="38" t="s">
        <v>527</v>
      </c>
      <c r="E2801" s="39" t="s">
        <v>7440</v>
      </c>
      <c r="F2801" s="38"/>
      <c r="G2801" s="38" t="s">
        <v>3906</v>
      </c>
      <c r="H2801" s="38" t="s">
        <v>7349</v>
      </c>
      <c r="I2801" s="38" t="s">
        <v>7441</v>
      </c>
      <c r="J2801" s="38" t="s">
        <v>527</v>
      </c>
      <c r="N2801" s="37" t="s">
        <v>6011</v>
      </c>
    </row>
    <row r="2802" spans="1:14" s="2" customFormat="1" x14ac:dyDescent="0.25">
      <c r="A2802" s="7"/>
      <c r="B2802" s="7" t="s">
        <v>8205</v>
      </c>
      <c r="C2802" s="7" t="s">
        <v>8205</v>
      </c>
      <c r="D2802" s="7" t="s">
        <v>7442</v>
      </c>
      <c r="E2802" s="43" t="s">
        <v>7442</v>
      </c>
      <c r="F2802" s="7"/>
      <c r="G2802" s="7" t="s">
        <v>3906</v>
      </c>
      <c r="H2802" s="7" t="s">
        <v>7443</v>
      </c>
      <c r="I2802" s="7" t="s">
        <v>4351</v>
      </c>
      <c r="J2802" s="7" t="s">
        <v>7442</v>
      </c>
      <c r="N2802" s="37" t="s">
        <v>6011</v>
      </c>
    </row>
    <row r="2803" spans="1:14" s="2" customFormat="1" x14ac:dyDescent="0.25">
      <c r="A2803" s="7"/>
      <c r="B2803" s="7" t="s">
        <v>8205</v>
      </c>
      <c r="C2803" s="7" t="s">
        <v>8205</v>
      </c>
      <c r="D2803" s="7" t="s">
        <v>8197</v>
      </c>
      <c r="E2803" s="43" t="s">
        <v>7444</v>
      </c>
      <c r="F2803" s="7"/>
      <c r="G2803" s="7" t="s">
        <v>3906</v>
      </c>
      <c r="H2803" s="7" t="s">
        <v>7443</v>
      </c>
      <c r="I2803" s="7" t="s">
        <v>7445</v>
      </c>
      <c r="J2803" s="7" t="s">
        <v>1001</v>
      </c>
      <c r="N2803" s="37" t="s">
        <v>6011</v>
      </c>
    </row>
    <row r="2804" spans="1:14" s="5" customFormat="1" x14ac:dyDescent="0.25">
      <c r="A2804" s="11"/>
      <c r="B2804" s="11" t="s">
        <v>8199</v>
      </c>
      <c r="C2804" s="11"/>
      <c r="D2804" s="11" t="s">
        <v>8198</v>
      </c>
      <c r="E2804" s="40" t="s">
        <v>7446</v>
      </c>
      <c r="F2804" s="11"/>
      <c r="G2804" s="11" t="s">
        <v>3906</v>
      </c>
      <c r="H2804" s="11" t="s">
        <v>7443</v>
      </c>
      <c r="I2804" s="11" t="s">
        <v>7447</v>
      </c>
      <c r="J2804" s="11" t="s">
        <v>1741</v>
      </c>
      <c r="N2804" s="36" t="s">
        <v>6011</v>
      </c>
    </row>
    <row r="2805" spans="1:14" s="2" customFormat="1" x14ac:dyDescent="0.25">
      <c r="A2805" s="7"/>
      <c r="B2805" s="7" t="s">
        <v>8205</v>
      </c>
      <c r="C2805" s="7" t="s">
        <v>8205</v>
      </c>
      <c r="D2805" s="7" t="s">
        <v>8200</v>
      </c>
      <c r="E2805" s="43" t="s">
        <v>7448</v>
      </c>
      <c r="F2805" s="7"/>
      <c r="G2805" s="7" t="s">
        <v>3906</v>
      </c>
      <c r="H2805" s="7" t="s">
        <v>7443</v>
      </c>
      <c r="I2805" s="7" t="s">
        <v>7449</v>
      </c>
      <c r="J2805" s="7" t="s">
        <v>1094</v>
      </c>
      <c r="N2805" s="37" t="s">
        <v>6011</v>
      </c>
    </row>
    <row r="2806" spans="1:14" s="2" customFormat="1" x14ac:dyDescent="0.25">
      <c r="A2806" s="7"/>
      <c r="B2806" s="7" t="s">
        <v>8205</v>
      </c>
      <c r="C2806" s="7" t="s">
        <v>8205</v>
      </c>
      <c r="D2806" s="7" t="s">
        <v>7450</v>
      </c>
      <c r="E2806" s="43" t="s">
        <v>7451</v>
      </c>
      <c r="F2806" s="7"/>
      <c r="G2806" s="7" t="s">
        <v>3906</v>
      </c>
      <c r="H2806" s="7" t="s">
        <v>7443</v>
      </c>
      <c r="I2806" s="7" t="s">
        <v>7452</v>
      </c>
      <c r="J2806" s="7" t="s">
        <v>7450</v>
      </c>
      <c r="N2806" s="37" t="s">
        <v>6011</v>
      </c>
    </row>
    <row r="2807" spans="1:14" s="2" customFormat="1" x14ac:dyDescent="0.25">
      <c r="A2807" s="7"/>
      <c r="B2807" s="7" t="s">
        <v>8205</v>
      </c>
      <c r="C2807" s="7" t="s">
        <v>8205</v>
      </c>
      <c r="D2807" s="7" t="s">
        <v>7453</v>
      </c>
      <c r="E2807" s="43" t="s">
        <v>7454</v>
      </c>
      <c r="F2807" s="7"/>
      <c r="G2807" s="7" t="s">
        <v>3906</v>
      </c>
      <c r="H2807" s="7" t="s">
        <v>7443</v>
      </c>
      <c r="I2807" s="7" t="s">
        <v>7455</v>
      </c>
      <c r="J2807" s="7" t="s">
        <v>7453</v>
      </c>
      <c r="N2807" s="37" t="s">
        <v>6011</v>
      </c>
    </row>
    <row r="2808" spans="1:14" s="2" customFormat="1" x14ac:dyDescent="0.25">
      <c r="A2808" s="7"/>
      <c r="B2808" s="7" t="s">
        <v>8205</v>
      </c>
      <c r="C2808" s="7" t="s">
        <v>8205</v>
      </c>
      <c r="D2808" s="7" t="s">
        <v>5508</v>
      </c>
      <c r="E2808" s="43" t="s">
        <v>7456</v>
      </c>
      <c r="F2808" s="7"/>
      <c r="G2808" s="7" t="s">
        <v>3906</v>
      </c>
      <c r="H2808" s="7" t="s">
        <v>7443</v>
      </c>
      <c r="I2808" s="7" t="s">
        <v>7457</v>
      </c>
      <c r="J2808" s="7" t="s">
        <v>5508</v>
      </c>
      <c r="N2808" s="37" t="s">
        <v>6011</v>
      </c>
    </row>
    <row r="2809" spans="1:14" s="2" customFormat="1" x14ac:dyDescent="0.25">
      <c r="A2809" s="7"/>
      <c r="B2809" s="7" t="s">
        <v>8205</v>
      </c>
      <c r="C2809" s="7" t="s">
        <v>8205</v>
      </c>
      <c r="D2809" s="7" t="s">
        <v>1034</v>
      </c>
      <c r="E2809" s="43" t="s">
        <v>7458</v>
      </c>
      <c r="F2809" s="7"/>
      <c r="G2809" s="7" t="s">
        <v>3906</v>
      </c>
      <c r="H2809" s="7" t="s">
        <v>7443</v>
      </c>
      <c r="I2809" s="7" t="s">
        <v>4312</v>
      </c>
      <c r="J2809" s="7" t="s">
        <v>1034</v>
      </c>
      <c r="N2809" s="37" t="s">
        <v>6011</v>
      </c>
    </row>
    <row r="2810" spans="1:14" s="2" customFormat="1" x14ac:dyDescent="0.25">
      <c r="A2810" s="7"/>
      <c r="B2810" s="7" t="s">
        <v>8205</v>
      </c>
      <c r="C2810" s="7" t="s">
        <v>8205</v>
      </c>
      <c r="D2810" s="7" t="s">
        <v>7459</v>
      </c>
      <c r="E2810" s="43" t="s">
        <v>7460</v>
      </c>
      <c r="F2810" s="7"/>
      <c r="G2810" s="7" t="s">
        <v>3906</v>
      </c>
      <c r="H2810" s="7" t="s">
        <v>7443</v>
      </c>
      <c r="I2810" s="7" t="s">
        <v>7461</v>
      </c>
      <c r="J2810" s="7" t="s">
        <v>7459</v>
      </c>
      <c r="N2810" s="37" t="s">
        <v>6011</v>
      </c>
    </row>
    <row r="2811" spans="1:14" s="2" customFormat="1" x14ac:dyDescent="0.25">
      <c r="A2811" s="7"/>
      <c r="B2811" s="7" t="s">
        <v>8205</v>
      </c>
      <c r="C2811" s="7" t="s">
        <v>8205</v>
      </c>
      <c r="D2811" s="7" t="s">
        <v>7462</v>
      </c>
      <c r="E2811" s="43" t="s">
        <v>7463</v>
      </c>
      <c r="F2811" s="7"/>
      <c r="G2811" s="7" t="s">
        <v>3906</v>
      </c>
      <c r="H2811" s="7" t="s">
        <v>7443</v>
      </c>
      <c r="I2811" s="7" t="s">
        <v>4294</v>
      </c>
      <c r="J2811" s="7" t="s">
        <v>7462</v>
      </c>
      <c r="N2811" s="37" t="s">
        <v>6011</v>
      </c>
    </row>
    <row r="2812" spans="1:14" s="2" customFormat="1" x14ac:dyDescent="0.25">
      <c r="A2812" s="7"/>
      <c r="B2812" s="7" t="s">
        <v>8205</v>
      </c>
      <c r="C2812" s="7" t="s">
        <v>8205</v>
      </c>
      <c r="D2812" s="7" t="s">
        <v>7464</v>
      </c>
      <c r="E2812" s="43" t="s">
        <v>7465</v>
      </c>
      <c r="F2812" s="7"/>
      <c r="G2812" s="7" t="s">
        <v>3906</v>
      </c>
      <c r="H2812" s="7" t="s">
        <v>7443</v>
      </c>
      <c r="I2812" s="7" t="s">
        <v>7466</v>
      </c>
      <c r="J2812" s="7" t="s">
        <v>7464</v>
      </c>
      <c r="N2812" s="37" t="s">
        <v>6011</v>
      </c>
    </row>
    <row r="2813" spans="1:14" s="2" customFormat="1" x14ac:dyDescent="0.25">
      <c r="A2813" s="7"/>
      <c r="B2813" s="7" t="s">
        <v>8205</v>
      </c>
      <c r="C2813" s="7" t="s">
        <v>8205</v>
      </c>
      <c r="D2813" s="7" t="s">
        <v>5475</v>
      </c>
      <c r="E2813" s="43" t="s">
        <v>7467</v>
      </c>
      <c r="F2813" s="7"/>
      <c r="G2813" s="7" t="s">
        <v>3906</v>
      </c>
      <c r="H2813" s="7" t="s">
        <v>7443</v>
      </c>
      <c r="I2813" s="7" t="s">
        <v>4324</v>
      </c>
      <c r="J2813" s="7" t="s">
        <v>5475</v>
      </c>
      <c r="N2813" s="37" t="s">
        <v>6011</v>
      </c>
    </row>
    <row r="2814" spans="1:14" s="2" customFormat="1" x14ac:dyDescent="0.25">
      <c r="A2814" s="7"/>
      <c r="B2814" s="7" t="s">
        <v>8205</v>
      </c>
      <c r="C2814" s="7" t="s">
        <v>8205</v>
      </c>
      <c r="D2814" s="7" t="s">
        <v>5471</v>
      </c>
      <c r="E2814" s="43" t="s">
        <v>7468</v>
      </c>
      <c r="F2814" s="7"/>
      <c r="G2814" s="7" t="s">
        <v>3906</v>
      </c>
      <c r="H2814" s="7" t="s">
        <v>7443</v>
      </c>
      <c r="I2814" s="7" t="s">
        <v>4237</v>
      </c>
      <c r="J2814" s="7" t="s">
        <v>5471</v>
      </c>
      <c r="N2814" s="37" t="s">
        <v>6011</v>
      </c>
    </row>
    <row r="2815" spans="1:14" s="2" customFormat="1" x14ac:dyDescent="0.25">
      <c r="A2815" s="7"/>
      <c r="B2815" s="7" t="s">
        <v>8205</v>
      </c>
      <c r="C2815" s="7" t="s">
        <v>8205</v>
      </c>
      <c r="D2815" s="7" t="s">
        <v>7469</v>
      </c>
      <c r="E2815" s="43" t="s">
        <v>7470</v>
      </c>
      <c r="F2815" s="7"/>
      <c r="G2815" s="7" t="s">
        <v>3906</v>
      </c>
      <c r="H2815" s="7" t="s">
        <v>7443</v>
      </c>
      <c r="I2815" s="7" t="s">
        <v>7471</v>
      </c>
      <c r="J2815" s="7" t="s">
        <v>7469</v>
      </c>
      <c r="N2815" s="37" t="s">
        <v>6011</v>
      </c>
    </row>
    <row r="2816" spans="1:14" s="2" customFormat="1" x14ac:dyDescent="0.25">
      <c r="A2816" s="7"/>
      <c r="B2816" s="7" t="s">
        <v>8205</v>
      </c>
      <c r="C2816" s="7" t="s">
        <v>8205</v>
      </c>
      <c r="D2816" s="7" t="s">
        <v>7472</v>
      </c>
      <c r="E2816" s="43" t="s">
        <v>7473</v>
      </c>
      <c r="F2816" s="7"/>
      <c r="G2816" s="7" t="s">
        <v>3906</v>
      </c>
      <c r="H2816" s="7" t="s">
        <v>7443</v>
      </c>
      <c r="I2816" s="7" t="s">
        <v>7474</v>
      </c>
      <c r="J2816" s="7" t="s">
        <v>7472</v>
      </c>
      <c r="N2816" s="37" t="s">
        <v>6011</v>
      </c>
    </row>
    <row r="2817" spans="1:14" s="2" customFormat="1" x14ac:dyDescent="0.25">
      <c r="A2817" s="7"/>
      <c r="B2817" s="7" t="s">
        <v>8205</v>
      </c>
      <c r="C2817" s="7" t="s">
        <v>8205</v>
      </c>
      <c r="D2817" s="7" t="s">
        <v>7475</v>
      </c>
      <c r="E2817" s="43" t="s">
        <v>7476</v>
      </c>
      <c r="F2817" s="7"/>
      <c r="G2817" s="7" t="s">
        <v>3906</v>
      </c>
      <c r="H2817" s="7" t="s">
        <v>7443</v>
      </c>
      <c r="I2817" s="7" t="s">
        <v>7477</v>
      </c>
      <c r="J2817" s="7" t="s">
        <v>7475</v>
      </c>
      <c r="N2817" s="37" t="s">
        <v>6011</v>
      </c>
    </row>
    <row r="2818" spans="1:14" s="2" customFormat="1" x14ac:dyDescent="0.25">
      <c r="A2818" s="7"/>
      <c r="B2818" s="7" t="s">
        <v>8205</v>
      </c>
      <c r="C2818" s="7" t="s">
        <v>8205</v>
      </c>
      <c r="D2818" s="7" t="s">
        <v>8201</v>
      </c>
      <c r="E2818" s="43" t="s">
        <v>7479</v>
      </c>
      <c r="F2818" s="7"/>
      <c r="G2818" s="7" t="s">
        <v>3906</v>
      </c>
      <c r="H2818" s="7" t="s">
        <v>7443</v>
      </c>
      <c r="I2818" s="7" t="s">
        <v>7480</v>
      </c>
      <c r="J2818" s="7" t="s">
        <v>7478</v>
      </c>
      <c r="N2818" s="37" t="s">
        <v>6011</v>
      </c>
    </row>
    <row r="2819" spans="1:14" s="2" customFormat="1" x14ac:dyDescent="0.25">
      <c r="A2819" s="7"/>
      <c r="B2819" s="7" t="s">
        <v>8205</v>
      </c>
      <c r="C2819" s="7" t="s">
        <v>8205</v>
      </c>
      <c r="D2819" s="7" t="s">
        <v>7481</v>
      </c>
      <c r="E2819" s="43" t="s">
        <v>7482</v>
      </c>
      <c r="F2819" s="7"/>
      <c r="G2819" s="7" t="s">
        <v>3906</v>
      </c>
      <c r="H2819" s="7" t="s">
        <v>7443</v>
      </c>
      <c r="I2819" s="7" t="s">
        <v>7483</v>
      </c>
      <c r="J2819" s="7" t="s">
        <v>7481</v>
      </c>
      <c r="N2819" s="37" t="s">
        <v>6011</v>
      </c>
    </row>
    <row r="2820" spans="1:14" s="2" customFormat="1" x14ac:dyDescent="0.25">
      <c r="A2820" s="7"/>
      <c r="B2820" s="7" t="s">
        <v>8205</v>
      </c>
      <c r="C2820" s="7" t="s">
        <v>8205</v>
      </c>
      <c r="D2820" s="7" t="s">
        <v>7484</v>
      </c>
      <c r="E2820" s="43" t="s">
        <v>7485</v>
      </c>
      <c r="F2820" s="7"/>
      <c r="G2820" s="7" t="s">
        <v>3906</v>
      </c>
      <c r="H2820" s="7" t="s">
        <v>7443</v>
      </c>
      <c r="I2820" s="7" t="s">
        <v>7486</v>
      </c>
      <c r="J2820" s="7" t="s">
        <v>7484</v>
      </c>
      <c r="N2820" s="37" t="s">
        <v>6011</v>
      </c>
    </row>
    <row r="2821" spans="1:14" s="2" customFormat="1" x14ac:dyDescent="0.25">
      <c r="A2821" s="7"/>
      <c r="B2821" s="7" t="s">
        <v>8205</v>
      </c>
      <c r="C2821" s="7" t="s">
        <v>8205</v>
      </c>
      <c r="D2821" s="7" t="s">
        <v>7487</v>
      </c>
      <c r="E2821" s="43" t="s">
        <v>7488</v>
      </c>
      <c r="F2821" s="7"/>
      <c r="G2821" s="7" t="s">
        <v>3906</v>
      </c>
      <c r="H2821" s="7" t="s">
        <v>7443</v>
      </c>
      <c r="I2821" s="7" t="s">
        <v>7489</v>
      </c>
      <c r="J2821" s="7" t="s">
        <v>7487</v>
      </c>
      <c r="N2821" s="37" t="s">
        <v>6011</v>
      </c>
    </row>
    <row r="2822" spans="1:14" s="2" customFormat="1" x14ac:dyDescent="0.25">
      <c r="A2822" s="7"/>
      <c r="B2822" s="7" t="s">
        <v>8205</v>
      </c>
      <c r="C2822" s="7" t="s">
        <v>8205</v>
      </c>
      <c r="D2822" s="7" t="s">
        <v>7490</v>
      </c>
      <c r="E2822" s="43" t="s">
        <v>7491</v>
      </c>
      <c r="F2822" s="7"/>
      <c r="G2822" s="7" t="s">
        <v>3906</v>
      </c>
      <c r="H2822" s="7" t="s">
        <v>7443</v>
      </c>
      <c r="I2822" s="7" t="s">
        <v>7492</v>
      </c>
      <c r="J2822" s="7" t="s">
        <v>7490</v>
      </c>
      <c r="N2822" s="37" t="s">
        <v>6011</v>
      </c>
    </row>
    <row r="2823" spans="1:14" s="2" customFormat="1" x14ac:dyDescent="0.25">
      <c r="A2823" s="7"/>
      <c r="B2823" s="7" t="s">
        <v>8205</v>
      </c>
      <c r="C2823" s="7" t="s">
        <v>8205</v>
      </c>
      <c r="D2823" s="7" t="s">
        <v>7493</v>
      </c>
      <c r="E2823" s="43" t="s">
        <v>7494</v>
      </c>
      <c r="F2823" s="7"/>
      <c r="G2823" s="7" t="s">
        <v>3906</v>
      </c>
      <c r="H2823" s="7" t="s">
        <v>7443</v>
      </c>
      <c r="I2823" s="7" t="s">
        <v>7495</v>
      </c>
      <c r="J2823" s="7" t="s">
        <v>7493</v>
      </c>
      <c r="N2823" s="37" t="s">
        <v>6011</v>
      </c>
    </row>
    <row r="2824" spans="1:14" s="2" customFormat="1" x14ac:dyDescent="0.25">
      <c r="A2824" s="7"/>
      <c r="B2824" s="7" t="s">
        <v>8205</v>
      </c>
      <c r="C2824" s="7" t="s">
        <v>8205</v>
      </c>
      <c r="D2824" s="7" t="s">
        <v>7496</v>
      </c>
      <c r="E2824" s="43" t="s">
        <v>7497</v>
      </c>
      <c r="F2824" s="7"/>
      <c r="G2824" s="7" t="s">
        <v>3906</v>
      </c>
      <c r="H2824" s="7" t="s">
        <v>7443</v>
      </c>
      <c r="I2824" s="7" t="s">
        <v>7498</v>
      </c>
      <c r="J2824" s="7" t="s">
        <v>7496</v>
      </c>
      <c r="N2824" s="37" t="s">
        <v>6011</v>
      </c>
    </row>
    <row r="2825" spans="1:14" s="2" customFormat="1" x14ac:dyDescent="0.25">
      <c r="A2825" s="7"/>
      <c r="B2825" s="7" t="s">
        <v>8205</v>
      </c>
      <c r="C2825" s="7" t="s">
        <v>8205</v>
      </c>
      <c r="D2825" s="7" t="s">
        <v>8202</v>
      </c>
      <c r="E2825" s="43" t="s">
        <v>7500</v>
      </c>
      <c r="F2825" s="7"/>
      <c r="G2825" s="7" t="s">
        <v>3906</v>
      </c>
      <c r="H2825" s="7" t="s">
        <v>7443</v>
      </c>
      <c r="I2825" s="7" t="s">
        <v>7501</v>
      </c>
      <c r="J2825" s="7" t="s">
        <v>7499</v>
      </c>
      <c r="N2825" s="37" t="s">
        <v>6011</v>
      </c>
    </row>
    <row r="2826" spans="1:14" s="2" customFormat="1" x14ac:dyDescent="0.25">
      <c r="A2826" s="7"/>
      <c r="B2826" s="7" t="s">
        <v>8205</v>
      </c>
      <c r="C2826" s="7" t="s">
        <v>8205</v>
      </c>
      <c r="D2826" s="7" t="s">
        <v>7502</v>
      </c>
      <c r="E2826" s="43" t="s">
        <v>7503</v>
      </c>
      <c r="F2826" s="7"/>
      <c r="G2826" s="7" t="s">
        <v>3906</v>
      </c>
      <c r="H2826" s="7" t="s">
        <v>7443</v>
      </c>
      <c r="I2826" s="7" t="s">
        <v>7504</v>
      </c>
      <c r="J2826" s="7" t="s">
        <v>7502</v>
      </c>
      <c r="N2826" s="37" t="s">
        <v>6011</v>
      </c>
    </row>
    <row r="2827" spans="1:14" s="2" customFormat="1" x14ac:dyDescent="0.25">
      <c r="A2827" s="7"/>
      <c r="B2827" s="7" t="s">
        <v>8205</v>
      </c>
      <c r="C2827" s="7" t="s">
        <v>8205</v>
      </c>
      <c r="D2827" s="7" t="s">
        <v>1685</v>
      </c>
      <c r="E2827" s="43" t="s">
        <v>7505</v>
      </c>
      <c r="F2827" s="7"/>
      <c r="G2827" s="7" t="s">
        <v>3906</v>
      </c>
      <c r="H2827" s="7" t="s">
        <v>7443</v>
      </c>
      <c r="I2827" s="7" t="s">
        <v>7506</v>
      </c>
      <c r="J2827" s="7" t="s">
        <v>1685</v>
      </c>
      <c r="N2827" s="37" t="s">
        <v>6011</v>
      </c>
    </row>
    <row r="2828" spans="1:14" s="2" customFormat="1" x14ac:dyDescent="0.25">
      <c r="A2828" s="7"/>
      <c r="B2828" s="7" t="s">
        <v>8205</v>
      </c>
      <c r="C2828" s="7" t="s">
        <v>8205</v>
      </c>
      <c r="D2828" s="7" t="s">
        <v>8203</v>
      </c>
      <c r="E2828" s="43" t="s">
        <v>7508</v>
      </c>
      <c r="F2828" s="7"/>
      <c r="G2828" s="7" t="s">
        <v>3906</v>
      </c>
      <c r="H2828" s="7" t="s">
        <v>7443</v>
      </c>
      <c r="I2828" s="7" t="s">
        <v>7509</v>
      </c>
      <c r="J2828" s="7" t="s">
        <v>7507</v>
      </c>
      <c r="N2828" s="37" t="s">
        <v>6011</v>
      </c>
    </row>
    <row r="2829" spans="1:14" s="2" customFormat="1" x14ac:dyDescent="0.25">
      <c r="A2829" s="7"/>
      <c r="B2829" s="7" t="s">
        <v>8205</v>
      </c>
      <c r="C2829" s="7" t="s">
        <v>8205</v>
      </c>
      <c r="D2829" s="7" t="s">
        <v>8204</v>
      </c>
      <c r="E2829" s="43" t="s">
        <v>7511</v>
      </c>
      <c r="F2829" s="7"/>
      <c r="G2829" s="7" t="s">
        <v>3906</v>
      </c>
      <c r="H2829" s="7" t="s">
        <v>7443</v>
      </c>
      <c r="I2829" s="7" t="s">
        <v>7512</v>
      </c>
      <c r="J2829" s="7" t="s">
        <v>7510</v>
      </c>
      <c r="N2829" s="37" t="s">
        <v>6011</v>
      </c>
    </row>
    <row r="2830" spans="1:14" s="2" customFormat="1" x14ac:dyDescent="0.25">
      <c r="A2830" s="7"/>
      <c r="B2830" s="7" t="s">
        <v>8205</v>
      </c>
      <c r="C2830" s="7" t="s">
        <v>8205</v>
      </c>
      <c r="D2830" s="7" t="s">
        <v>7513</v>
      </c>
      <c r="E2830" s="43" t="s">
        <v>7514</v>
      </c>
      <c r="F2830" s="7"/>
      <c r="G2830" s="7" t="s">
        <v>3906</v>
      </c>
      <c r="H2830" s="7" t="s">
        <v>7443</v>
      </c>
      <c r="I2830" s="7" t="s">
        <v>7515</v>
      </c>
      <c r="J2830" s="7" t="s">
        <v>7513</v>
      </c>
      <c r="N2830" s="37" t="s">
        <v>6011</v>
      </c>
    </row>
    <row r="2831" spans="1:14" s="2" customFormat="1" x14ac:dyDescent="0.25">
      <c r="A2831" s="7"/>
      <c r="B2831" s="7" t="s">
        <v>8205</v>
      </c>
      <c r="C2831" s="7" t="s">
        <v>8205</v>
      </c>
      <c r="D2831" s="7" t="s">
        <v>7516</v>
      </c>
      <c r="E2831" s="43" t="s">
        <v>7517</v>
      </c>
      <c r="F2831" s="7"/>
      <c r="G2831" s="7" t="s">
        <v>3906</v>
      </c>
      <c r="H2831" s="7" t="s">
        <v>7443</v>
      </c>
      <c r="I2831" s="7" t="s">
        <v>7518</v>
      </c>
      <c r="J2831" s="7" t="s">
        <v>7516</v>
      </c>
      <c r="N2831" s="37" t="s">
        <v>6011</v>
      </c>
    </row>
    <row r="2832" spans="1:14" s="2" customFormat="1" x14ac:dyDescent="0.25">
      <c r="A2832" s="7"/>
      <c r="B2832" s="7" t="s">
        <v>8205</v>
      </c>
      <c r="C2832" s="7" t="s">
        <v>8205</v>
      </c>
      <c r="D2832" s="7" t="s">
        <v>7519</v>
      </c>
      <c r="E2832" s="43" t="s">
        <v>7520</v>
      </c>
      <c r="F2832" s="7"/>
      <c r="G2832" s="7" t="s">
        <v>3906</v>
      </c>
      <c r="H2832" s="7" t="s">
        <v>7443</v>
      </c>
      <c r="I2832" s="7" t="s">
        <v>7521</v>
      </c>
      <c r="J2832" s="7" t="s">
        <v>7519</v>
      </c>
      <c r="N2832" s="37" t="s">
        <v>6011</v>
      </c>
    </row>
    <row r="2833" spans="1:14" s="2" customFormat="1" x14ac:dyDescent="0.25">
      <c r="A2833" s="7"/>
      <c r="B2833" s="7" t="s">
        <v>8205</v>
      </c>
      <c r="C2833" s="7" t="s">
        <v>8205</v>
      </c>
      <c r="D2833" s="7" t="s">
        <v>7522</v>
      </c>
      <c r="E2833" s="43" t="s">
        <v>7523</v>
      </c>
      <c r="F2833" s="7"/>
      <c r="G2833" s="7" t="s">
        <v>3906</v>
      </c>
      <c r="H2833" s="7" t="s">
        <v>7443</v>
      </c>
      <c r="I2833" s="7" t="s">
        <v>7524</v>
      </c>
      <c r="J2833" s="7" t="s">
        <v>7522</v>
      </c>
      <c r="N2833" s="37" t="s">
        <v>6011</v>
      </c>
    </row>
    <row r="2834" spans="1:14" s="2" customFormat="1" x14ac:dyDescent="0.25">
      <c r="A2834" s="7"/>
      <c r="B2834" s="7" t="s">
        <v>8205</v>
      </c>
      <c r="C2834" s="7" t="s">
        <v>8205</v>
      </c>
      <c r="D2834" s="7" t="s">
        <v>7525</v>
      </c>
      <c r="E2834" s="43" t="s">
        <v>7526</v>
      </c>
      <c r="F2834" s="7"/>
      <c r="G2834" s="7" t="s">
        <v>3906</v>
      </c>
      <c r="H2834" s="7" t="s">
        <v>7443</v>
      </c>
      <c r="I2834" s="7" t="s">
        <v>7527</v>
      </c>
      <c r="J2834" s="7" t="s">
        <v>7525</v>
      </c>
      <c r="N2834" s="37" t="s">
        <v>6011</v>
      </c>
    </row>
    <row r="2835" spans="1:14" s="2" customFormat="1" x14ac:dyDescent="0.25">
      <c r="A2835" s="7"/>
      <c r="B2835" s="7" t="s">
        <v>8205</v>
      </c>
      <c r="C2835" s="7" t="s">
        <v>8205</v>
      </c>
      <c r="D2835" s="7" t="s">
        <v>7528</v>
      </c>
      <c r="E2835" s="43" t="s">
        <v>7529</v>
      </c>
      <c r="F2835" s="7"/>
      <c r="G2835" s="7" t="s">
        <v>3906</v>
      </c>
      <c r="H2835" s="7" t="s">
        <v>7443</v>
      </c>
      <c r="I2835" s="7" t="s">
        <v>7530</v>
      </c>
      <c r="J2835" s="7" t="s">
        <v>7528</v>
      </c>
      <c r="N2835" s="37" t="s">
        <v>6011</v>
      </c>
    </row>
    <row r="2836" spans="1:14" s="2" customFormat="1" x14ac:dyDescent="0.25">
      <c r="A2836" s="7"/>
      <c r="B2836" s="7" t="s">
        <v>8205</v>
      </c>
      <c r="C2836" s="7" t="s">
        <v>8205</v>
      </c>
      <c r="D2836" s="7" t="s">
        <v>7531</v>
      </c>
      <c r="E2836" s="43"/>
      <c r="F2836" s="7"/>
      <c r="G2836" s="7" t="s">
        <v>3906</v>
      </c>
      <c r="H2836" s="7" t="s">
        <v>7443</v>
      </c>
      <c r="I2836" s="7" t="s">
        <v>7532</v>
      </c>
      <c r="J2836" s="7" t="s">
        <v>7531</v>
      </c>
      <c r="N2836" s="37" t="s">
        <v>6011</v>
      </c>
    </row>
    <row r="2837" spans="1:14" s="2" customFormat="1" x14ac:dyDescent="0.25">
      <c r="A2837" s="7"/>
      <c r="B2837" s="7" t="s">
        <v>8205</v>
      </c>
      <c r="C2837" s="7" t="s">
        <v>8205</v>
      </c>
      <c r="D2837" s="7" t="s">
        <v>7533</v>
      </c>
      <c r="E2837" s="43"/>
      <c r="F2837" s="7"/>
      <c r="G2837" s="7" t="s">
        <v>3906</v>
      </c>
      <c r="H2837" s="7" t="s">
        <v>7443</v>
      </c>
      <c r="I2837" s="7" t="s">
        <v>7534</v>
      </c>
      <c r="J2837" s="7" t="s">
        <v>7533</v>
      </c>
      <c r="N2837" s="37" t="s">
        <v>6011</v>
      </c>
    </row>
    <row r="2838" spans="1:14" s="2" customFormat="1" x14ac:dyDescent="0.25">
      <c r="A2838" s="7"/>
      <c r="B2838" s="7" t="s">
        <v>8205</v>
      </c>
      <c r="C2838" s="7" t="s">
        <v>8205</v>
      </c>
      <c r="D2838" s="7" t="s">
        <v>7535</v>
      </c>
      <c r="E2838" s="43" t="s">
        <v>7536</v>
      </c>
      <c r="F2838" s="7"/>
      <c r="G2838" s="7" t="s">
        <v>3906</v>
      </c>
      <c r="H2838" s="7" t="s">
        <v>7443</v>
      </c>
      <c r="I2838" s="7" t="s">
        <v>7537</v>
      </c>
      <c r="J2838" s="7" t="s">
        <v>7535</v>
      </c>
      <c r="N2838" s="37" t="s">
        <v>6011</v>
      </c>
    </row>
    <row r="2839" spans="1:14" s="2" customFormat="1" x14ac:dyDescent="0.25">
      <c r="A2839" s="7"/>
      <c r="B2839" s="7" t="s">
        <v>8205</v>
      </c>
      <c r="C2839" s="7" t="s">
        <v>8205</v>
      </c>
      <c r="D2839" s="7" t="s">
        <v>7538</v>
      </c>
      <c r="E2839" s="43" t="s">
        <v>7539</v>
      </c>
      <c r="F2839" s="7"/>
      <c r="G2839" s="7" t="s">
        <v>3906</v>
      </c>
      <c r="H2839" s="7" t="s">
        <v>7443</v>
      </c>
      <c r="I2839" s="7" t="s">
        <v>7540</v>
      </c>
      <c r="J2839" s="7" t="s">
        <v>7538</v>
      </c>
      <c r="N2839" s="37" t="s">
        <v>6011</v>
      </c>
    </row>
    <row r="2840" spans="1:14" s="2" customFormat="1" x14ac:dyDescent="0.25">
      <c r="A2840" s="7"/>
      <c r="B2840" s="7" t="s">
        <v>8205</v>
      </c>
      <c r="C2840" s="7" t="s">
        <v>8205</v>
      </c>
      <c r="D2840" s="7" t="s">
        <v>7541</v>
      </c>
      <c r="E2840" s="43" t="s">
        <v>7542</v>
      </c>
      <c r="F2840" s="7"/>
      <c r="G2840" s="7" t="s">
        <v>3906</v>
      </c>
      <c r="H2840" s="7" t="s">
        <v>7443</v>
      </c>
      <c r="I2840" s="7" t="s">
        <v>7543</v>
      </c>
      <c r="J2840" s="7" t="s">
        <v>7541</v>
      </c>
      <c r="N2840" s="37" t="s">
        <v>6011</v>
      </c>
    </row>
    <row r="2841" spans="1:14" s="2" customFormat="1" x14ac:dyDescent="0.25">
      <c r="A2841" s="7"/>
      <c r="B2841" s="7" t="s">
        <v>8205</v>
      </c>
      <c r="C2841" s="7" t="s">
        <v>8205</v>
      </c>
      <c r="D2841" s="7" t="s">
        <v>7544</v>
      </c>
      <c r="E2841" s="43" t="s">
        <v>7545</v>
      </c>
      <c r="F2841" s="7"/>
      <c r="G2841" s="7" t="s">
        <v>3906</v>
      </c>
      <c r="H2841" s="7" t="s">
        <v>7443</v>
      </c>
      <c r="I2841" s="7" t="s">
        <v>7546</v>
      </c>
      <c r="J2841" s="7" t="s">
        <v>7544</v>
      </c>
      <c r="N2841" s="37" t="s">
        <v>6011</v>
      </c>
    </row>
    <row r="2842" spans="1:14" s="2" customFormat="1" x14ac:dyDescent="0.25">
      <c r="A2842" s="7"/>
      <c r="B2842" s="7" t="s">
        <v>8205</v>
      </c>
      <c r="C2842" s="7" t="s">
        <v>8205</v>
      </c>
      <c r="D2842" s="7" t="s">
        <v>7547</v>
      </c>
      <c r="E2842" s="43" t="s">
        <v>7548</v>
      </c>
      <c r="F2842" s="7"/>
      <c r="G2842" s="7" t="s">
        <v>3906</v>
      </c>
      <c r="H2842" s="7" t="s">
        <v>7443</v>
      </c>
      <c r="I2842" s="7" t="s">
        <v>7549</v>
      </c>
      <c r="J2842" s="7" t="s">
        <v>7547</v>
      </c>
      <c r="N2842" s="37" t="s">
        <v>6011</v>
      </c>
    </row>
    <row r="2843" spans="1:14" s="2" customFormat="1" x14ac:dyDescent="0.25">
      <c r="A2843" s="7"/>
      <c r="B2843" s="7" t="s">
        <v>8205</v>
      </c>
      <c r="C2843" s="7" t="s">
        <v>8205</v>
      </c>
      <c r="D2843" s="7" t="s">
        <v>7550</v>
      </c>
      <c r="E2843" s="43" t="s">
        <v>7551</v>
      </c>
      <c r="F2843" s="7"/>
      <c r="G2843" s="7" t="s">
        <v>3906</v>
      </c>
      <c r="H2843" s="7" t="s">
        <v>7443</v>
      </c>
      <c r="I2843" s="7" t="s">
        <v>7552</v>
      </c>
      <c r="J2843" s="7" t="s">
        <v>7550</v>
      </c>
      <c r="N2843" s="37" t="s">
        <v>6011</v>
      </c>
    </row>
    <row r="2844" spans="1:14" s="2" customFormat="1" x14ac:dyDescent="0.25">
      <c r="A2844" s="7"/>
      <c r="B2844" s="7" t="s">
        <v>8205</v>
      </c>
      <c r="C2844" s="7" t="s">
        <v>8205</v>
      </c>
      <c r="D2844" s="7" t="s">
        <v>7553</v>
      </c>
      <c r="E2844" s="43" t="s">
        <v>7554</v>
      </c>
      <c r="F2844" s="7"/>
      <c r="G2844" s="7" t="s">
        <v>3906</v>
      </c>
      <c r="H2844" s="7" t="s">
        <v>7443</v>
      </c>
      <c r="I2844" s="7" t="s">
        <v>7555</v>
      </c>
      <c r="J2844" s="7" t="s">
        <v>7553</v>
      </c>
      <c r="N2844" s="37" t="s">
        <v>6011</v>
      </c>
    </row>
    <row r="2845" spans="1:14" s="2" customFormat="1" x14ac:dyDescent="0.25">
      <c r="A2845" s="7"/>
      <c r="B2845" s="7" t="s">
        <v>8205</v>
      </c>
      <c r="C2845" s="7" t="s">
        <v>8205</v>
      </c>
      <c r="D2845" s="7" t="s">
        <v>7556</v>
      </c>
      <c r="E2845" s="43"/>
      <c r="F2845" s="7"/>
      <c r="G2845" s="7" t="s">
        <v>3906</v>
      </c>
      <c r="H2845" s="7" t="s">
        <v>7443</v>
      </c>
      <c r="I2845" s="7" t="s">
        <v>7557</v>
      </c>
      <c r="J2845" s="7" t="s">
        <v>7556</v>
      </c>
      <c r="N2845" s="37" t="s">
        <v>6011</v>
      </c>
    </row>
    <row r="2846" spans="1:14" s="2" customFormat="1" x14ac:dyDescent="0.25">
      <c r="A2846" s="7"/>
      <c r="B2846" s="7" t="s">
        <v>8205</v>
      </c>
      <c r="C2846" s="7" t="s">
        <v>8205</v>
      </c>
      <c r="D2846" s="7" t="s">
        <v>7558</v>
      </c>
      <c r="E2846" s="43" t="s">
        <v>7559</v>
      </c>
      <c r="F2846" s="7"/>
      <c r="G2846" s="7" t="s">
        <v>3906</v>
      </c>
      <c r="H2846" s="7" t="s">
        <v>7443</v>
      </c>
      <c r="I2846" s="7" t="s">
        <v>7560</v>
      </c>
      <c r="J2846" s="7" t="s">
        <v>7558</v>
      </c>
      <c r="N2846" s="37" t="s">
        <v>6011</v>
      </c>
    </row>
    <row r="2847" spans="1:14" s="2" customFormat="1" x14ac:dyDescent="0.25">
      <c r="A2847" s="7"/>
      <c r="B2847" s="7" t="s">
        <v>8205</v>
      </c>
      <c r="C2847" s="7" t="s">
        <v>8205</v>
      </c>
      <c r="D2847" s="7" t="s">
        <v>7561</v>
      </c>
      <c r="E2847" s="43" t="s">
        <v>7562</v>
      </c>
      <c r="F2847" s="7"/>
      <c r="G2847" s="7" t="s">
        <v>3906</v>
      </c>
      <c r="H2847" s="7" t="s">
        <v>7443</v>
      </c>
      <c r="I2847" s="7" t="s">
        <v>7563</v>
      </c>
      <c r="J2847" s="7" t="s">
        <v>7561</v>
      </c>
      <c r="N2847" s="37" t="s">
        <v>6011</v>
      </c>
    </row>
    <row r="2848" spans="1:14" s="2" customFormat="1" x14ac:dyDescent="0.25">
      <c r="A2848" s="7"/>
      <c r="B2848" s="7" t="s">
        <v>8205</v>
      </c>
      <c r="C2848" s="7" t="s">
        <v>8205</v>
      </c>
      <c r="D2848" s="7" t="s">
        <v>7564</v>
      </c>
      <c r="E2848" s="43"/>
      <c r="F2848" s="7"/>
      <c r="G2848" s="7" t="s">
        <v>3906</v>
      </c>
      <c r="H2848" s="7" t="s">
        <v>7443</v>
      </c>
      <c r="I2848" s="7" t="s">
        <v>4437</v>
      </c>
      <c r="J2848" s="7" t="s">
        <v>7564</v>
      </c>
      <c r="N2848" s="37" t="s">
        <v>6011</v>
      </c>
    </row>
    <row r="2849" spans="1:14" s="2" customFormat="1" x14ac:dyDescent="0.25">
      <c r="A2849" s="7"/>
      <c r="B2849" s="7" t="s">
        <v>8205</v>
      </c>
      <c r="C2849" s="7" t="s">
        <v>8205</v>
      </c>
      <c r="D2849" s="7" t="s">
        <v>7565</v>
      </c>
      <c r="E2849" s="43" t="s">
        <v>7566</v>
      </c>
      <c r="F2849" s="7"/>
      <c r="G2849" s="7" t="s">
        <v>3906</v>
      </c>
      <c r="H2849" s="7" t="s">
        <v>7443</v>
      </c>
      <c r="I2849" s="7" t="s">
        <v>4438</v>
      </c>
      <c r="J2849" s="7" t="s">
        <v>7565</v>
      </c>
      <c r="N2849" s="37" t="s">
        <v>6011</v>
      </c>
    </row>
    <row r="2850" spans="1:14" s="2" customFormat="1" x14ac:dyDescent="0.25">
      <c r="A2850" s="7"/>
      <c r="B2850" s="7" t="s">
        <v>8205</v>
      </c>
      <c r="C2850" s="7" t="s">
        <v>8205</v>
      </c>
      <c r="D2850" s="7" t="s">
        <v>7567</v>
      </c>
      <c r="E2850" s="43" t="s">
        <v>7568</v>
      </c>
      <c r="F2850" s="7"/>
      <c r="G2850" s="7" t="s">
        <v>3906</v>
      </c>
      <c r="H2850" s="7" t="s">
        <v>7443</v>
      </c>
      <c r="I2850" s="7" t="s">
        <v>4436</v>
      </c>
      <c r="J2850" s="7" t="s">
        <v>7567</v>
      </c>
      <c r="N2850" s="37" t="s">
        <v>6011</v>
      </c>
    </row>
    <row r="2851" spans="1:14" s="2" customFormat="1" x14ac:dyDescent="0.25">
      <c r="A2851" s="7"/>
      <c r="B2851" s="7" t="s">
        <v>8205</v>
      </c>
      <c r="C2851" s="7" t="s">
        <v>8205</v>
      </c>
      <c r="D2851" s="7" t="s">
        <v>7569</v>
      </c>
      <c r="E2851" s="43" t="s">
        <v>7274</v>
      </c>
      <c r="F2851" s="7"/>
      <c r="G2851" s="7" t="s">
        <v>3906</v>
      </c>
      <c r="H2851" s="7" t="s">
        <v>7443</v>
      </c>
      <c r="I2851" s="7" t="s">
        <v>4468</v>
      </c>
      <c r="J2851" s="7" t="s">
        <v>7569</v>
      </c>
      <c r="N2851" s="37" t="s">
        <v>6011</v>
      </c>
    </row>
    <row r="2852" spans="1:14" s="2" customFormat="1" x14ac:dyDescent="0.25">
      <c r="A2852" s="7"/>
      <c r="B2852" s="7" t="s">
        <v>8205</v>
      </c>
      <c r="C2852" s="7" t="s">
        <v>8205</v>
      </c>
      <c r="D2852" s="7" t="s">
        <v>6774</v>
      </c>
      <c r="E2852" s="43" t="s">
        <v>7570</v>
      </c>
      <c r="F2852" s="7"/>
      <c r="G2852" s="7" t="s">
        <v>3906</v>
      </c>
      <c r="H2852" s="7" t="s">
        <v>7443</v>
      </c>
      <c r="I2852" s="7" t="s">
        <v>1207</v>
      </c>
      <c r="J2852" s="7" t="s">
        <v>6774</v>
      </c>
      <c r="N2852" s="37" t="s">
        <v>6011</v>
      </c>
    </row>
    <row r="2853" spans="1:14" x14ac:dyDescent="0.25">
      <c r="A2853" s="38"/>
      <c r="B2853" s="38"/>
      <c r="C2853" s="38"/>
      <c r="D2853" s="38" t="s">
        <v>7571</v>
      </c>
      <c r="E2853" s="39" t="s">
        <v>7572</v>
      </c>
      <c r="F2853" s="38"/>
      <c r="G2853" s="38" t="s">
        <v>3906</v>
      </c>
      <c r="H2853" s="38" t="s">
        <v>7573</v>
      </c>
      <c r="I2853" s="38" t="s">
        <v>4312</v>
      </c>
      <c r="J2853" s="38" t="s">
        <v>7571</v>
      </c>
      <c r="N2853" s="37" t="s">
        <v>6011</v>
      </c>
    </row>
    <row r="2854" spans="1:14" x14ac:dyDescent="0.25">
      <c r="A2854" s="38"/>
      <c r="B2854" s="38"/>
      <c r="C2854" s="38"/>
      <c r="D2854" s="38" t="s">
        <v>7574</v>
      </c>
      <c r="E2854" s="39" t="s">
        <v>7575</v>
      </c>
      <c r="F2854" s="38"/>
      <c r="G2854" s="38" t="s">
        <v>3906</v>
      </c>
      <c r="H2854" s="38" t="s">
        <v>7573</v>
      </c>
      <c r="I2854" s="38" t="s">
        <v>4314</v>
      </c>
      <c r="J2854" s="38" t="s">
        <v>7574</v>
      </c>
      <c r="N2854" s="37" t="s">
        <v>6011</v>
      </c>
    </row>
    <row r="2855" spans="1:14" x14ac:dyDescent="0.25">
      <c r="A2855" s="38"/>
      <c r="B2855" s="38"/>
      <c r="C2855" s="38"/>
      <c r="D2855" s="38" t="s">
        <v>7576</v>
      </c>
      <c r="E2855" s="39" t="s">
        <v>7577</v>
      </c>
      <c r="F2855" s="38"/>
      <c r="G2855" s="38" t="s">
        <v>3906</v>
      </c>
      <c r="H2855" s="38" t="s">
        <v>7573</v>
      </c>
      <c r="I2855" s="38" t="s">
        <v>7578</v>
      </c>
      <c r="J2855" s="38" t="s">
        <v>7576</v>
      </c>
      <c r="N2855" s="37" t="s">
        <v>6011</v>
      </c>
    </row>
    <row r="2856" spans="1:14" x14ac:dyDescent="0.25">
      <c r="A2856" s="38"/>
      <c r="B2856" s="38"/>
      <c r="C2856" s="38"/>
      <c r="D2856" s="38" t="s">
        <v>7579</v>
      </c>
      <c r="E2856" s="39" t="s">
        <v>7580</v>
      </c>
      <c r="F2856" s="38"/>
      <c r="G2856" s="38" t="s">
        <v>3906</v>
      </c>
      <c r="H2856" s="38" t="s">
        <v>7573</v>
      </c>
      <c r="I2856" s="38" t="s">
        <v>4316</v>
      </c>
      <c r="J2856" s="38" t="s">
        <v>7579</v>
      </c>
      <c r="N2856" s="37" t="s">
        <v>6011</v>
      </c>
    </row>
    <row r="2857" spans="1:14" x14ac:dyDescent="0.25">
      <c r="A2857" s="38"/>
      <c r="B2857" s="38"/>
      <c r="C2857" s="38"/>
      <c r="D2857" s="38" t="s">
        <v>7581</v>
      </c>
      <c r="E2857" s="39" t="s">
        <v>7582</v>
      </c>
      <c r="F2857" s="38"/>
      <c r="G2857" s="38" t="s">
        <v>3906</v>
      </c>
      <c r="H2857" s="38" t="s">
        <v>7573</v>
      </c>
      <c r="I2857" s="38" t="s">
        <v>7583</v>
      </c>
      <c r="J2857" s="38" t="s">
        <v>7581</v>
      </c>
      <c r="N2857" s="37" t="s">
        <v>6011</v>
      </c>
    </row>
    <row r="2858" spans="1:14" x14ac:dyDescent="0.25">
      <c r="A2858" s="38"/>
      <c r="B2858" s="38"/>
      <c r="C2858" s="38"/>
      <c r="D2858" s="38" t="s">
        <v>1039</v>
      </c>
      <c r="E2858" s="39" t="s">
        <v>7584</v>
      </c>
      <c r="F2858" s="38"/>
      <c r="G2858" s="38" t="s">
        <v>3906</v>
      </c>
      <c r="H2858" s="38" t="s">
        <v>7573</v>
      </c>
      <c r="I2858" s="38" t="s">
        <v>4318</v>
      </c>
      <c r="J2858" s="38" t="s">
        <v>1039</v>
      </c>
      <c r="N2858" s="37" t="s">
        <v>6011</v>
      </c>
    </row>
    <row r="2859" spans="1:14" x14ac:dyDescent="0.25">
      <c r="A2859" s="38"/>
      <c r="B2859" s="38"/>
      <c r="C2859" s="38"/>
      <c r="D2859" s="38" t="s">
        <v>2045</v>
      </c>
      <c r="E2859" s="39" t="s">
        <v>7585</v>
      </c>
      <c r="F2859" s="38"/>
      <c r="G2859" s="38" t="s">
        <v>3906</v>
      </c>
      <c r="H2859" s="38" t="s">
        <v>7573</v>
      </c>
      <c r="I2859" s="38" t="s">
        <v>4319</v>
      </c>
      <c r="J2859" s="38" t="s">
        <v>2045</v>
      </c>
      <c r="N2859" s="37" t="s">
        <v>6011</v>
      </c>
    </row>
    <row r="2860" spans="1:14" x14ac:dyDescent="0.25">
      <c r="A2860" s="38"/>
      <c r="B2860" s="38"/>
      <c r="C2860" s="38"/>
      <c r="D2860" s="38" t="s">
        <v>7586</v>
      </c>
      <c r="E2860" s="39" t="s">
        <v>7587</v>
      </c>
      <c r="F2860" s="38"/>
      <c r="G2860" s="38" t="s">
        <v>3906</v>
      </c>
      <c r="H2860" s="38" t="s">
        <v>7573</v>
      </c>
      <c r="I2860" s="38" t="s">
        <v>7588</v>
      </c>
      <c r="J2860" s="38" t="s">
        <v>7586</v>
      </c>
      <c r="N2860" s="37" t="s">
        <v>6011</v>
      </c>
    </row>
    <row r="2861" spans="1:14" x14ac:dyDescent="0.25">
      <c r="A2861" s="38"/>
      <c r="B2861" s="38"/>
      <c r="C2861" s="38"/>
      <c r="D2861" s="38" t="s">
        <v>7589</v>
      </c>
      <c r="E2861" s="39" t="s">
        <v>7590</v>
      </c>
      <c r="F2861" s="38"/>
      <c r="G2861" s="38" t="s">
        <v>3906</v>
      </c>
      <c r="H2861" s="38" t="s">
        <v>7573</v>
      </c>
      <c r="I2861" s="38" t="s">
        <v>4320</v>
      </c>
      <c r="J2861" s="38" t="s">
        <v>7589</v>
      </c>
      <c r="N2861" s="37" t="s">
        <v>6011</v>
      </c>
    </row>
    <row r="2862" spans="1:14" x14ac:dyDescent="0.25">
      <c r="A2862" s="38"/>
      <c r="B2862" s="38"/>
      <c r="C2862" s="38"/>
      <c r="D2862" s="38" t="s">
        <v>7591</v>
      </c>
      <c r="E2862" s="39" t="s">
        <v>7592</v>
      </c>
      <c r="F2862" s="38"/>
      <c r="G2862" s="38" t="s">
        <v>3906</v>
      </c>
      <c r="H2862" s="38" t="s">
        <v>7573</v>
      </c>
      <c r="I2862" s="38" t="s">
        <v>7593</v>
      </c>
      <c r="J2862" s="38" t="s">
        <v>7591</v>
      </c>
      <c r="N2862" s="37" t="s">
        <v>6011</v>
      </c>
    </row>
    <row r="2863" spans="1:14" x14ac:dyDescent="0.25">
      <c r="A2863" s="38"/>
      <c r="B2863" s="38"/>
      <c r="C2863" s="38"/>
      <c r="D2863" s="38" t="s">
        <v>7594</v>
      </c>
      <c r="E2863" s="39" t="s">
        <v>7595</v>
      </c>
      <c r="F2863" s="38"/>
      <c r="G2863" s="38" t="s">
        <v>3906</v>
      </c>
      <c r="H2863" s="38" t="s">
        <v>7573</v>
      </c>
      <c r="I2863" s="38" t="s">
        <v>7596</v>
      </c>
      <c r="J2863" s="38" t="s">
        <v>7594</v>
      </c>
      <c r="N2863" s="37" t="s">
        <v>6011</v>
      </c>
    </row>
    <row r="2864" spans="1:14" x14ac:dyDescent="0.25">
      <c r="A2864" s="38"/>
      <c r="B2864" s="38"/>
      <c r="C2864" s="38"/>
      <c r="D2864" s="38" t="s">
        <v>7597</v>
      </c>
      <c r="E2864" s="39" t="s">
        <v>7598</v>
      </c>
      <c r="F2864" s="38"/>
      <c r="G2864" s="38" t="s">
        <v>3906</v>
      </c>
      <c r="H2864" s="38" t="s">
        <v>7573</v>
      </c>
      <c r="I2864" s="38" t="s">
        <v>7599</v>
      </c>
      <c r="J2864" s="38" t="s">
        <v>7597</v>
      </c>
      <c r="N2864" s="37" t="s">
        <v>6011</v>
      </c>
    </row>
    <row r="2865" spans="1:14" x14ac:dyDescent="0.25">
      <c r="A2865" s="38"/>
      <c r="B2865" s="38"/>
      <c r="C2865" s="38"/>
      <c r="D2865" s="38" t="s">
        <v>1089</v>
      </c>
      <c r="E2865" s="39" t="s">
        <v>7600</v>
      </c>
      <c r="F2865" s="38"/>
      <c r="G2865" s="38" t="s">
        <v>3906</v>
      </c>
      <c r="H2865" s="38" t="s">
        <v>7573</v>
      </c>
      <c r="I2865" s="38" t="s">
        <v>4352</v>
      </c>
      <c r="J2865" s="38" t="s">
        <v>1089</v>
      </c>
      <c r="N2865" s="37" t="s">
        <v>6011</v>
      </c>
    </row>
    <row r="2866" spans="1:14" x14ac:dyDescent="0.25">
      <c r="A2866" s="38"/>
      <c r="B2866" s="38"/>
      <c r="C2866" s="38"/>
      <c r="D2866" s="38" t="s">
        <v>7601</v>
      </c>
      <c r="E2866" s="39" t="s">
        <v>7602</v>
      </c>
      <c r="F2866" s="38"/>
      <c r="G2866" s="38" t="s">
        <v>3906</v>
      </c>
      <c r="H2866" s="38" t="s">
        <v>7573</v>
      </c>
      <c r="I2866" s="38" t="s">
        <v>7603</v>
      </c>
      <c r="J2866" s="38" t="s">
        <v>7601</v>
      </c>
      <c r="N2866" s="37" t="s">
        <v>6011</v>
      </c>
    </row>
    <row r="2867" spans="1:14" x14ac:dyDescent="0.25">
      <c r="A2867" s="38"/>
      <c r="B2867" s="38"/>
      <c r="C2867" s="38"/>
      <c r="D2867" s="38" t="s">
        <v>7604</v>
      </c>
      <c r="E2867" s="39" t="s">
        <v>7605</v>
      </c>
      <c r="F2867" s="38"/>
      <c r="G2867" s="38" t="s">
        <v>3906</v>
      </c>
      <c r="H2867" s="38" t="s">
        <v>7573</v>
      </c>
      <c r="I2867" s="38" t="s">
        <v>7606</v>
      </c>
      <c r="J2867" s="38" t="s">
        <v>7604</v>
      </c>
      <c r="N2867" s="37" t="s">
        <v>6011</v>
      </c>
    </row>
    <row r="2868" spans="1:14" x14ac:dyDescent="0.25">
      <c r="A2868" s="38"/>
      <c r="B2868" s="38"/>
      <c r="C2868" s="38"/>
      <c r="D2868" s="38" t="s">
        <v>7607</v>
      </c>
      <c r="E2868" s="39" t="s">
        <v>7607</v>
      </c>
      <c r="F2868" s="38"/>
      <c r="G2868" s="38" t="s">
        <v>3906</v>
      </c>
      <c r="H2868" s="38" t="s">
        <v>7573</v>
      </c>
      <c r="I2868" s="38" t="s">
        <v>4308</v>
      </c>
      <c r="J2868" s="38" t="s">
        <v>7607</v>
      </c>
      <c r="N2868" s="37" t="s">
        <v>6011</v>
      </c>
    </row>
    <row r="2869" spans="1:14" x14ac:dyDescent="0.25">
      <c r="A2869" s="38"/>
      <c r="B2869" s="38"/>
      <c r="C2869" s="38"/>
      <c r="D2869" s="38" t="s">
        <v>3795</v>
      </c>
      <c r="E2869" s="39" t="s">
        <v>7608</v>
      </c>
      <c r="F2869" s="38"/>
      <c r="G2869" s="38" t="s">
        <v>3906</v>
      </c>
      <c r="H2869" s="38" t="s">
        <v>7573</v>
      </c>
      <c r="I2869" s="38" t="s">
        <v>7609</v>
      </c>
      <c r="J2869" s="38" t="s">
        <v>3795</v>
      </c>
      <c r="N2869" s="37" t="s">
        <v>6011</v>
      </c>
    </row>
    <row r="2870" spans="1:14" x14ac:dyDescent="0.25">
      <c r="A2870" s="38"/>
      <c r="B2870" s="38"/>
      <c r="C2870" s="38"/>
      <c r="D2870" s="38" t="s">
        <v>7610</v>
      </c>
      <c r="E2870" s="39" t="s">
        <v>7611</v>
      </c>
      <c r="F2870" s="38"/>
      <c r="G2870" s="38" t="s">
        <v>3906</v>
      </c>
      <c r="H2870" s="38" t="s">
        <v>7573</v>
      </c>
      <c r="I2870" s="38" t="s">
        <v>7612</v>
      </c>
      <c r="J2870" s="38" t="s">
        <v>7610</v>
      </c>
      <c r="N2870" s="37" t="s">
        <v>6011</v>
      </c>
    </row>
    <row r="2871" spans="1:14" x14ac:dyDescent="0.25">
      <c r="A2871" s="38"/>
      <c r="B2871" s="38"/>
      <c r="C2871" s="38"/>
      <c r="D2871" s="38" t="s">
        <v>7613</v>
      </c>
      <c r="E2871" s="39" t="s">
        <v>7614</v>
      </c>
      <c r="F2871" s="38"/>
      <c r="G2871" s="38" t="s">
        <v>3906</v>
      </c>
      <c r="H2871" s="38" t="s">
        <v>7573</v>
      </c>
      <c r="I2871" s="38" t="s">
        <v>4346</v>
      </c>
      <c r="J2871" s="38" t="s">
        <v>7613</v>
      </c>
      <c r="N2871" s="37" t="s">
        <v>6011</v>
      </c>
    </row>
    <row r="2872" spans="1:14" x14ac:dyDescent="0.25">
      <c r="A2872" s="38"/>
      <c r="B2872" s="38"/>
      <c r="C2872" s="38"/>
      <c r="D2872" s="38" t="s">
        <v>7615</v>
      </c>
      <c r="E2872" s="39" t="s">
        <v>7616</v>
      </c>
      <c r="F2872" s="38"/>
      <c r="G2872" s="38" t="s">
        <v>3906</v>
      </c>
      <c r="H2872" s="38" t="s">
        <v>7573</v>
      </c>
      <c r="I2872" s="38" t="s">
        <v>7617</v>
      </c>
      <c r="J2872" s="38" t="s">
        <v>7615</v>
      </c>
      <c r="N2872" s="37" t="s">
        <v>6011</v>
      </c>
    </row>
    <row r="2873" spans="1:14" x14ac:dyDescent="0.25">
      <c r="A2873" s="38"/>
      <c r="B2873" s="38"/>
      <c r="C2873" s="38"/>
      <c r="D2873" s="38" t="s">
        <v>7618</v>
      </c>
      <c r="E2873" s="39" t="s">
        <v>7619</v>
      </c>
      <c r="F2873" s="38"/>
      <c r="G2873" s="38" t="s">
        <v>3906</v>
      </c>
      <c r="H2873" s="38" t="s">
        <v>7573</v>
      </c>
      <c r="I2873" s="38" t="s">
        <v>7620</v>
      </c>
      <c r="J2873" s="38" t="s">
        <v>7618</v>
      </c>
      <c r="N2873" s="37" t="s">
        <v>6011</v>
      </c>
    </row>
    <row r="2874" spans="1:14" x14ac:dyDescent="0.25">
      <c r="A2874" s="38"/>
      <c r="B2874" s="38"/>
      <c r="C2874" s="38"/>
      <c r="D2874" s="38" t="s">
        <v>7621</v>
      </c>
      <c r="E2874" s="39" t="s">
        <v>7622</v>
      </c>
      <c r="F2874" s="38"/>
      <c r="G2874" s="38" t="s">
        <v>3906</v>
      </c>
      <c r="H2874" s="38" t="s">
        <v>7573</v>
      </c>
      <c r="I2874" s="38" t="s">
        <v>7623</v>
      </c>
      <c r="J2874" s="38" t="s">
        <v>7621</v>
      </c>
      <c r="N2874" s="37" t="s">
        <v>6011</v>
      </c>
    </row>
    <row r="2875" spans="1:14" x14ac:dyDescent="0.25">
      <c r="A2875" s="38"/>
      <c r="B2875" s="38"/>
      <c r="C2875" s="38"/>
      <c r="D2875" s="38" t="s">
        <v>7624</v>
      </c>
      <c r="E2875" s="39" t="s">
        <v>7625</v>
      </c>
      <c r="F2875" s="38"/>
      <c r="G2875" s="38" t="s">
        <v>3906</v>
      </c>
      <c r="H2875" s="38" t="s">
        <v>7573</v>
      </c>
      <c r="I2875" s="38" t="s">
        <v>7626</v>
      </c>
      <c r="J2875" s="38" t="s">
        <v>7624</v>
      </c>
      <c r="N2875" s="37" t="s">
        <v>6011</v>
      </c>
    </row>
    <row r="2876" spans="1:14" x14ac:dyDescent="0.25">
      <c r="A2876" s="38"/>
      <c r="B2876" s="38"/>
      <c r="C2876" s="38"/>
      <c r="D2876" s="38" t="s">
        <v>7627</v>
      </c>
      <c r="E2876" s="39" t="s">
        <v>7628</v>
      </c>
      <c r="F2876" s="38"/>
      <c r="G2876" s="38" t="s">
        <v>3906</v>
      </c>
      <c r="H2876" s="38" t="s">
        <v>7573</v>
      </c>
      <c r="I2876" s="38" t="s">
        <v>7629</v>
      </c>
      <c r="J2876" s="38" t="s">
        <v>7627</v>
      </c>
      <c r="N2876" s="37" t="s">
        <v>6011</v>
      </c>
    </row>
    <row r="2877" spans="1:14" x14ac:dyDescent="0.25">
      <c r="A2877" s="38"/>
      <c r="B2877" s="38"/>
      <c r="C2877" s="38"/>
      <c r="D2877" s="38" t="s">
        <v>7630</v>
      </c>
      <c r="E2877" s="39" t="s">
        <v>7631</v>
      </c>
      <c r="F2877" s="38"/>
      <c r="G2877" s="38" t="s">
        <v>3906</v>
      </c>
      <c r="H2877" s="38" t="s">
        <v>7573</v>
      </c>
      <c r="I2877" s="38" t="s">
        <v>4327</v>
      </c>
      <c r="J2877" s="38" t="s">
        <v>7630</v>
      </c>
      <c r="N2877" s="37" t="s">
        <v>6011</v>
      </c>
    </row>
    <row r="2878" spans="1:14" s="5" customFormat="1" x14ac:dyDescent="0.25">
      <c r="A2878" s="11"/>
      <c r="B2878" s="11"/>
      <c r="C2878" s="11"/>
      <c r="D2878" s="11" t="s">
        <v>7632</v>
      </c>
      <c r="E2878" s="40" t="s">
        <v>7633</v>
      </c>
      <c r="F2878" s="11"/>
      <c r="G2878" s="11" t="s">
        <v>3906</v>
      </c>
      <c r="H2878" s="11" t="s">
        <v>7634</v>
      </c>
      <c r="I2878" s="11" t="s">
        <v>7635</v>
      </c>
      <c r="J2878" s="11" t="s">
        <v>7632</v>
      </c>
      <c r="N2878" s="36" t="s">
        <v>6011</v>
      </c>
    </row>
    <row r="2879" spans="1:14" s="5" customFormat="1" x14ac:dyDescent="0.25">
      <c r="A2879" s="11"/>
      <c r="B2879" s="11"/>
      <c r="C2879" s="11"/>
      <c r="D2879" s="11" t="s">
        <v>7636</v>
      </c>
      <c r="E2879" s="40" t="s">
        <v>7637</v>
      </c>
      <c r="F2879" s="11"/>
      <c r="G2879" s="11" t="s">
        <v>3906</v>
      </c>
      <c r="H2879" s="11" t="s">
        <v>7634</v>
      </c>
      <c r="I2879" s="11" t="s">
        <v>96</v>
      </c>
      <c r="J2879" s="11" t="s">
        <v>7636</v>
      </c>
      <c r="N2879" s="36" t="s">
        <v>6011</v>
      </c>
    </row>
    <row r="2880" spans="1:14" s="5" customFormat="1" x14ac:dyDescent="0.25">
      <c r="A2880" s="11"/>
      <c r="B2880" s="11"/>
      <c r="C2880" s="11"/>
      <c r="D2880" s="11" t="s">
        <v>7638</v>
      </c>
      <c r="E2880" s="40" t="s">
        <v>7639</v>
      </c>
      <c r="F2880" s="11"/>
      <c r="G2880" s="11" t="s">
        <v>3906</v>
      </c>
      <c r="H2880" s="11" t="s">
        <v>7634</v>
      </c>
      <c r="I2880" s="11" t="s">
        <v>30</v>
      </c>
      <c r="J2880" s="11" t="s">
        <v>7638</v>
      </c>
      <c r="N2880" s="36" t="s">
        <v>6011</v>
      </c>
    </row>
    <row r="2881" spans="1:14" s="5" customFormat="1" x14ac:dyDescent="0.25">
      <c r="A2881" s="11"/>
      <c r="B2881" s="11"/>
      <c r="C2881" s="11"/>
      <c r="D2881" s="11" t="s">
        <v>7640</v>
      </c>
      <c r="E2881" s="40" t="s">
        <v>7641</v>
      </c>
      <c r="F2881" s="11"/>
      <c r="G2881" s="11" t="s">
        <v>3906</v>
      </c>
      <c r="H2881" s="11" t="s">
        <v>7634</v>
      </c>
      <c r="I2881" s="11" t="s">
        <v>7642</v>
      </c>
      <c r="J2881" s="11" t="s">
        <v>7640</v>
      </c>
      <c r="N2881" s="36" t="s">
        <v>6011</v>
      </c>
    </row>
    <row r="2882" spans="1:14" s="5" customFormat="1" x14ac:dyDescent="0.25">
      <c r="A2882" s="11"/>
      <c r="B2882" s="11"/>
      <c r="C2882" s="11"/>
      <c r="D2882" s="11" t="s">
        <v>7643</v>
      </c>
      <c r="E2882" s="40" t="s">
        <v>7644</v>
      </c>
      <c r="F2882" s="11"/>
      <c r="G2882" s="11" t="s">
        <v>3906</v>
      </c>
      <c r="H2882" s="11" t="s">
        <v>7634</v>
      </c>
      <c r="I2882" s="11" t="s">
        <v>7645</v>
      </c>
      <c r="J2882" s="11" t="s">
        <v>7643</v>
      </c>
      <c r="N2882" s="36" t="s">
        <v>6011</v>
      </c>
    </row>
    <row r="2883" spans="1:14" s="5" customFormat="1" x14ac:dyDescent="0.25">
      <c r="A2883" s="11"/>
      <c r="B2883" s="11"/>
      <c r="C2883" s="11"/>
      <c r="D2883" s="11" t="s">
        <v>7646</v>
      </c>
      <c r="E2883" s="40" t="s">
        <v>7647</v>
      </c>
      <c r="F2883" s="11"/>
      <c r="G2883" s="11" t="s">
        <v>3906</v>
      </c>
      <c r="H2883" s="11" t="s">
        <v>7634</v>
      </c>
      <c r="I2883" s="11" t="s">
        <v>7648</v>
      </c>
      <c r="J2883" s="11" t="s">
        <v>7646</v>
      </c>
      <c r="N2883" s="36" t="s">
        <v>6011</v>
      </c>
    </row>
    <row r="2884" spans="1:14" s="5" customFormat="1" x14ac:dyDescent="0.25">
      <c r="A2884" s="11"/>
      <c r="B2884" s="11"/>
      <c r="C2884" s="11"/>
      <c r="D2884" s="11" t="s">
        <v>7649</v>
      </c>
      <c r="E2884" s="40" t="s">
        <v>7650</v>
      </c>
      <c r="F2884" s="11"/>
      <c r="G2884" s="11" t="s">
        <v>3906</v>
      </c>
      <c r="H2884" s="11" t="s">
        <v>7634</v>
      </c>
      <c r="I2884" s="11" t="s">
        <v>7651</v>
      </c>
      <c r="J2884" s="11" t="s">
        <v>7649</v>
      </c>
      <c r="N2884" s="36" t="s">
        <v>6011</v>
      </c>
    </row>
    <row r="2885" spans="1:14" s="5" customFormat="1" x14ac:dyDescent="0.25">
      <c r="A2885" s="11"/>
      <c r="B2885" s="11"/>
      <c r="C2885" s="11"/>
      <c r="D2885" s="11" t="s">
        <v>7649</v>
      </c>
      <c r="E2885" s="40" t="s">
        <v>7650</v>
      </c>
      <c r="F2885" s="11"/>
      <c r="G2885" s="11" t="s">
        <v>3906</v>
      </c>
      <c r="H2885" s="11" t="s">
        <v>7634</v>
      </c>
      <c r="I2885" s="11" t="s">
        <v>7652</v>
      </c>
      <c r="J2885" s="11" t="s">
        <v>7649</v>
      </c>
      <c r="N2885" s="36" t="s">
        <v>6011</v>
      </c>
    </row>
    <row r="2886" spans="1:14" s="5" customFormat="1" x14ac:dyDescent="0.25">
      <c r="A2886" s="11"/>
      <c r="B2886" s="11"/>
      <c r="C2886" s="11"/>
      <c r="D2886" s="11" t="s">
        <v>7649</v>
      </c>
      <c r="E2886" s="40" t="s">
        <v>7650</v>
      </c>
      <c r="F2886" s="11"/>
      <c r="G2886" s="11" t="s">
        <v>3906</v>
      </c>
      <c r="H2886" s="11" t="s">
        <v>7634</v>
      </c>
      <c r="I2886" s="11" t="s">
        <v>7653</v>
      </c>
      <c r="J2886" s="11" t="s">
        <v>7649</v>
      </c>
      <c r="N2886" s="36" t="s">
        <v>6011</v>
      </c>
    </row>
    <row r="2887" spans="1:14" s="5" customFormat="1" x14ac:dyDescent="0.25">
      <c r="A2887" s="11"/>
      <c r="B2887" s="11"/>
      <c r="C2887" s="11"/>
      <c r="D2887" s="11" t="s">
        <v>7654</v>
      </c>
      <c r="E2887" s="40" t="s">
        <v>7655</v>
      </c>
      <c r="F2887" s="11"/>
      <c r="G2887" s="11" t="s">
        <v>3906</v>
      </c>
      <c r="H2887" s="11" t="s">
        <v>7634</v>
      </c>
      <c r="I2887" s="11" t="s">
        <v>7656</v>
      </c>
      <c r="J2887" s="11" t="s">
        <v>7654</v>
      </c>
      <c r="N2887" s="36" t="s">
        <v>6011</v>
      </c>
    </row>
    <row r="2888" spans="1:14" s="5" customFormat="1" x14ac:dyDescent="0.25">
      <c r="A2888" s="11"/>
      <c r="B2888" s="11"/>
      <c r="C2888" s="11"/>
      <c r="D2888" s="11" t="s">
        <v>7657</v>
      </c>
      <c r="E2888" s="40" t="s">
        <v>7658</v>
      </c>
      <c r="F2888" s="11"/>
      <c r="G2888" s="11" t="s">
        <v>3906</v>
      </c>
      <c r="H2888" s="11" t="s">
        <v>7634</v>
      </c>
      <c r="I2888" s="11" t="s">
        <v>1063</v>
      </c>
      <c r="J2888" s="11" t="s">
        <v>7657</v>
      </c>
      <c r="N2888" s="36" t="s">
        <v>6011</v>
      </c>
    </row>
    <row r="2889" spans="1:14" s="5" customFormat="1" x14ac:dyDescent="0.25">
      <c r="A2889" s="11"/>
      <c r="B2889" s="11"/>
      <c r="C2889" s="11"/>
      <c r="D2889" s="11" t="s">
        <v>7657</v>
      </c>
      <c r="E2889" s="40" t="s">
        <v>7659</v>
      </c>
      <c r="F2889" s="11"/>
      <c r="G2889" s="11" t="s">
        <v>3906</v>
      </c>
      <c r="H2889" s="11" t="s">
        <v>7634</v>
      </c>
      <c r="I2889" s="11" t="s">
        <v>1081</v>
      </c>
      <c r="J2889" s="11" t="s">
        <v>7657</v>
      </c>
      <c r="N2889" s="36" t="s">
        <v>6011</v>
      </c>
    </row>
    <row r="2890" spans="1:14" s="5" customFormat="1" x14ac:dyDescent="0.25">
      <c r="A2890" s="11"/>
      <c r="B2890" s="11"/>
      <c r="C2890" s="11"/>
      <c r="D2890" s="11" t="s">
        <v>7657</v>
      </c>
      <c r="E2890" s="40" t="s">
        <v>7660</v>
      </c>
      <c r="F2890" s="11"/>
      <c r="G2890" s="11" t="s">
        <v>3906</v>
      </c>
      <c r="H2890" s="11" t="s">
        <v>7634</v>
      </c>
      <c r="I2890" s="11" t="s">
        <v>1062</v>
      </c>
      <c r="J2890" s="11" t="s">
        <v>7657</v>
      </c>
      <c r="N2890" s="36" t="s">
        <v>6011</v>
      </c>
    </row>
    <row r="2891" spans="1:14" s="5" customFormat="1" x14ac:dyDescent="0.25">
      <c r="A2891" s="11"/>
      <c r="B2891" s="11"/>
      <c r="C2891" s="11"/>
      <c r="D2891" s="11" t="s">
        <v>7657</v>
      </c>
      <c r="E2891" s="40" t="s">
        <v>7661</v>
      </c>
      <c r="F2891" s="11"/>
      <c r="G2891" s="11" t="s">
        <v>3906</v>
      </c>
      <c r="H2891" s="11" t="s">
        <v>7634</v>
      </c>
      <c r="I2891" s="11" t="s">
        <v>1080</v>
      </c>
      <c r="J2891" s="11" t="s">
        <v>7657</v>
      </c>
      <c r="N2891" s="36" t="s">
        <v>6011</v>
      </c>
    </row>
    <row r="2892" spans="1:14" s="5" customFormat="1" x14ac:dyDescent="0.25">
      <c r="A2892" s="11"/>
      <c r="B2892" s="11"/>
      <c r="C2892" s="11"/>
      <c r="D2892" s="11" t="s">
        <v>7657</v>
      </c>
      <c r="E2892" s="40" t="s">
        <v>7662</v>
      </c>
      <c r="F2892" s="11"/>
      <c r="G2892" s="11" t="s">
        <v>3906</v>
      </c>
      <c r="H2892" s="11" t="s">
        <v>7634</v>
      </c>
      <c r="I2892" s="11" t="s">
        <v>7663</v>
      </c>
      <c r="J2892" s="11" t="s">
        <v>7657</v>
      </c>
      <c r="N2892" s="36" t="s">
        <v>6011</v>
      </c>
    </row>
    <row r="2893" spans="1:14" s="5" customFormat="1" x14ac:dyDescent="0.25">
      <c r="A2893" s="11"/>
      <c r="B2893" s="11"/>
      <c r="C2893" s="11"/>
      <c r="D2893" s="11" t="s">
        <v>7657</v>
      </c>
      <c r="E2893" s="40" t="s">
        <v>7664</v>
      </c>
      <c r="F2893" s="11"/>
      <c r="G2893" s="11" t="s">
        <v>3906</v>
      </c>
      <c r="H2893" s="11" t="s">
        <v>7634</v>
      </c>
      <c r="I2893" s="11" t="s">
        <v>7665</v>
      </c>
      <c r="J2893" s="11" t="s">
        <v>7657</v>
      </c>
      <c r="N2893" s="36" t="s">
        <v>6011</v>
      </c>
    </row>
    <row r="2894" spans="1:14" s="5" customFormat="1" x14ac:dyDescent="0.25">
      <c r="A2894" s="11"/>
      <c r="B2894" s="11"/>
      <c r="C2894" s="11"/>
      <c r="D2894" s="11" t="s">
        <v>7657</v>
      </c>
      <c r="E2894" s="40" t="s">
        <v>7666</v>
      </c>
      <c r="F2894" s="11"/>
      <c r="G2894" s="11" t="s">
        <v>3906</v>
      </c>
      <c r="H2894" s="11" t="s">
        <v>7634</v>
      </c>
      <c r="I2894" s="11" t="s">
        <v>1061</v>
      </c>
      <c r="J2894" s="11" t="s">
        <v>7657</v>
      </c>
      <c r="N2894" s="36" t="s">
        <v>6011</v>
      </c>
    </row>
    <row r="2895" spans="1:14" s="5" customFormat="1" x14ac:dyDescent="0.25">
      <c r="A2895" s="11"/>
      <c r="B2895" s="11"/>
      <c r="C2895" s="11"/>
      <c r="D2895" s="11" t="s">
        <v>7657</v>
      </c>
      <c r="E2895" s="40" t="s">
        <v>7667</v>
      </c>
      <c r="F2895" s="11"/>
      <c r="G2895" s="11" t="s">
        <v>3906</v>
      </c>
      <c r="H2895" s="11" t="s">
        <v>7634</v>
      </c>
      <c r="I2895" s="11" t="s">
        <v>1060</v>
      </c>
      <c r="J2895" s="11" t="s">
        <v>7657</v>
      </c>
      <c r="N2895" s="36" t="s">
        <v>6011</v>
      </c>
    </row>
    <row r="2896" spans="1:14" s="5" customFormat="1" x14ac:dyDescent="0.25">
      <c r="A2896" s="11"/>
      <c r="B2896" s="11"/>
      <c r="C2896" s="11"/>
      <c r="D2896" s="11" t="s">
        <v>7668</v>
      </c>
      <c r="E2896" s="40" t="s">
        <v>7669</v>
      </c>
      <c r="F2896" s="11"/>
      <c r="G2896" s="11" t="s">
        <v>3906</v>
      </c>
      <c r="H2896" s="11" t="s">
        <v>7670</v>
      </c>
      <c r="I2896" s="11" t="s">
        <v>7671</v>
      </c>
      <c r="J2896" s="11" t="s">
        <v>7668</v>
      </c>
      <c r="N2896" s="36" t="s">
        <v>6011</v>
      </c>
    </row>
    <row r="2897" spans="1:14" s="5" customFormat="1" x14ac:dyDescent="0.25">
      <c r="A2897" s="11"/>
      <c r="B2897" s="11"/>
      <c r="C2897" s="11"/>
      <c r="D2897" s="11" t="s">
        <v>7672</v>
      </c>
      <c r="E2897" s="40" t="s">
        <v>7673</v>
      </c>
      <c r="F2897" s="11"/>
      <c r="G2897" s="11" t="s">
        <v>3906</v>
      </c>
      <c r="H2897" s="11" t="s">
        <v>7670</v>
      </c>
      <c r="I2897" s="11" t="s">
        <v>7674</v>
      </c>
      <c r="J2897" s="11" t="s">
        <v>7672</v>
      </c>
      <c r="N2897" s="36" t="s">
        <v>6011</v>
      </c>
    </row>
    <row r="2898" spans="1:14" s="5" customFormat="1" x14ac:dyDescent="0.25">
      <c r="A2898" s="11"/>
      <c r="B2898" s="11"/>
      <c r="C2898" s="11"/>
      <c r="D2898" s="11" t="s">
        <v>7630</v>
      </c>
      <c r="E2898" s="40" t="s">
        <v>7675</v>
      </c>
      <c r="F2898" s="11"/>
      <c r="G2898" s="11" t="s">
        <v>3906</v>
      </c>
      <c r="H2898" s="11" t="s">
        <v>7670</v>
      </c>
      <c r="I2898" s="11" t="s">
        <v>4327</v>
      </c>
      <c r="J2898" s="11" t="s">
        <v>7630</v>
      </c>
      <c r="N2898" s="36" t="s">
        <v>6011</v>
      </c>
    </row>
    <row r="2899" spans="1:14" s="5" customFormat="1" x14ac:dyDescent="0.25">
      <c r="A2899" s="11"/>
      <c r="B2899" s="11"/>
      <c r="C2899" s="11"/>
      <c r="D2899" s="11" t="s">
        <v>7676</v>
      </c>
      <c r="E2899" s="40" t="s">
        <v>7677</v>
      </c>
      <c r="F2899" s="11"/>
      <c r="G2899" s="11" t="s">
        <v>3906</v>
      </c>
      <c r="H2899" s="11" t="s">
        <v>7670</v>
      </c>
      <c r="I2899" s="11" t="s">
        <v>7678</v>
      </c>
      <c r="J2899" s="11" t="s">
        <v>7676</v>
      </c>
      <c r="N2899" s="36" t="s">
        <v>6011</v>
      </c>
    </row>
    <row r="2900" spans="1:14" s="5" customFormat="1" x14ac:dyDescent="0.25">
      <c r="A2900" s="11"/>
      <c r="B2900" s="11"/>
      <c r="C2900" s="11"/>
      <c r="D2900" s="11" t="s">
        <v>7679</v>
      </c>
      <c r="E2900" s="40" t="s">
        <v>7680</v>
      </c>
      <c r="F2900" s="11"/>
      <c r="G2900" s="11" t="s">
        <v>3906</v>
      </c>
      <c r="H2900" s="11" t="s">
        <v>7670</v>
      </c>
      <c r="I2900" s="11" t="s">
        <v>7681</v>
      </c>
      <c r="J2900" s="11" t="s">
        <v>7679</v>
      </c>
      <c r="N2900" s="36" t="s">
        <v>6011</v>
      </c>
    </row>
    <row r="2901" spans="1:14" s="5" customFormat="1" x14ac:dyDescent="0.25">
      <c r="A2901" s="11"/>
      <c r="B2901" s="11"/>
      <c r="C2901" s="11"/>
      <c r="D2901" s="11" t="s">
        <v>7682</v>
      </c>
      <c r="E2901" s="40" t="s">
        <v>7683</v>
      </c>
      <c r="F2901" s="11"/>
      <c r="G2901" s="11" t="s">
        <v>3906</v>
      </c>
      <c r="H2901" s="11" t="s">
        <v>7670</v>
      </c>
      <c r="I2901" s="11" t="s">
        <v>7684</v>
      </c>
      <c r="J2901" s="11" t="s">
        <v>7682</v>
      </c>
      <c r="N2901" s="36" t="s">
        <v>6011</v>
      </c>
    </row>
    <row r="2902" spans="1:14" s="5" customFormat="1" x14ac:dyDescent="0.25">
      <c r="A2902" s="11"/>
      <c r="B2902" s="11"/>
      <c r="C2902" s="11"/>
      <c r="D2902" s="11" t="s">
        <v>7685</v>
      </c>
      <c r="E2902" s="40" t="s">
        <v>7686</v>
      </c>
      <c r="F2902" s="11"/>
      <c r="G2902" s="11" t="s">
        <v>3906</v>
      </c>
      <c r="H2902" s="11" t="s">
        <v>7670</v>
      </c>
      <c r="I2902" s="11" t="s">
        <v>7687</v>
      </c>
      <c r="J2902" s="11" t="s">
        <v>7685</v>
      </c>
      <c r="N2902" s="36" t="s">
        <v>6011</v>
      </c>
    </row>
    <row r="2903" spans="1:14" s="5" customFormat="1" x14ac:dyDescent="0.25">
      <c r="A2903" s="11"/>
      <c r="B2903" s="11"/>
      <c r="C2903" s="11"/>
      <c r="D2903" s="11" t="s">
        <v>7688</v>
      </c>
      <c r="E2903" s="40" t="s">
        <v>7689</v>
      </c>
      <c r="F2903" s="11"/>
      <c r="G2903" s="11" t="s">
        <v>3906</v>
      </c>
      <c r="H2903" s="11" t="s">
        <v>7670</v>
      </c>
      <c r="I2903" s="11" t="s">
        <v>7690</v>
      </c>
      <c r="J2903" s="11" t="s">
        <v>7688</v>
      </c>
      <c r="N2903" s="36" t="s">
        <v>6011</v>
      </c>
    </row>
    <row r="2904" spans="1:14" s="5" customFormat="1" x14ac:dyDescent="0.25">
      <c r="A2904" s="11"/>
      <c r="B2904" s="11"/>
      <c r="C2904" s="11"/>
      <c r="D2904" s="11" t="s">
        <v>7691</v>
      </c>
      <c r="E2904" s="40" t="s">
        <v>7692</v>
      </c>
      <c r="F2904" s="11"/>
      <c r="G2904" s="11" t="s">
        <v>3906</v>
      </c>
      <c r="H2904" s="11" t="s">
        <v>7670</v>
      </c>
      <c r="I2904" s="11" t="s">
        <v>7693</v>
      </c>
      <c r="J2904" s="11" t="s">
        <v>7691</v>
      </c>
      <c r="N2904" s="36" t="s">
        <v>6011</v>
      </c>
    </row>
    <row r="2905" spans="1:14" s="5" customFormat="1" x14ac:dyDescent="0.25">
      <c r="A2905" s="11"/>
      <c r="B2905" s="11"/>
      <c r="C2905" s="11"/>
      <c r="D2905" s="11" t="s">
        <v>7694</v>
      </c>
      <c r="E2905" s="40" t="s">
        <v>7695</v>
      </c>
      <c r="F2905" s="11"/>
      <c r="G2905" s="11" t="s">
        <v>3906</v>
      </c>
      <c r="H2905" s="11" t="s">
        <v>7670</v>
      </c>
      <c r="I2905" s="11" t="s">
        <v>7696</v>
      </c>
      <c r="J2905" s="11" t="s">
        <v>7694</v>
      </c>
      <c r="N2905" s="36" t="s">
        <v>6011</v>
      </c>
    </row>
    <row r="2906" spans="1:14" s="5" customFormat="1" x14ac:dyDescent="0.25">
      <c r="A2906" s="11"/>
      <c r="B2906" s="11"/>
      <c r="C2906" s="11"/>
      <c r="D2906" s="11" t="s">
        <v>7697</v>
      </c>
      <c r="E2906" s="40" t="s">
        <v>7698</v>
      </c>
      <c r="F2906" s="11"/>
      <c r="G2906" s="11" t="s">
        <v>3906</v>
      </c>
      <c r="H2906" s="11" t="s">
        <v>7670</v>
      </c>
      <c r="I2906" s="11" t="s">
        <v>7699</v>
      </c>
      <c r="J2906" s="11" t="s">
        <v>7697</v>
      </c>
      <c r="N2906" s="36" t="s">
        <v>6011</v>
      </c>
    </row>
    <row r="2907" spans="1:14" s="5" customFormat="1" x14ac:dyDescent="0.25">
      <c r="A2907" s="11"/>
      <c r="B2907" s="11"/>
      <c r="C2907" s="11"/>
      <c r="D2907" s="11" t="s">
        <v>7700</v>
      </c>
      <c r="E2907" s="40" t="s">
        <v>7701</v>
      </c>
      <c r="F2907" s="11"/>
      <c r="G2907" s="11" t="s">
        <v>3906</v>
      </c>
      <c r="H2907" s="11" t="s">
        <v>7670</v>
      </c>
      <c r="I2907" s="11" t="s">
        <v>5058</v>
      </c>
      <c r="J2907" s="11" t="s">
        <v>7700</v>
      </c>
      <c r="N2907" s="36" t="s">
        <v>6011</v>
      </c>
    </row>
    <row r="2908" spans="1:14" s="5" customFormat="1" x14ac:dyDescent="0.25">
      <c r="A2908" s="11"/>
      <c r="B2908" s="11"/>
      <c r="C2908" s="11"/>
      <c r="D2908" s="11" t="s">
        <v>7702</v>
      </c>
      <c r="E2908" s="40" t="s">
        <v>7702</v>
      </c>
      <c r="F2908" s="11"/>
      <c r="G2908" s="11" t="s">
        <v>3906</v>
      </c>
      <c r="H2908" s="11" t="s">
        <v>7670</v>
      </c>
      <c r="I2908" s="11" t="s">
        <v>4312</v>
      </c>
      <c r="J2908" s="11" t="s">
        <v>7702</v>
      </c>
      <c r="N2908" s="36" t="s">
        <v>6011</v>
      </c>
    </row>
    <row r="2909" spans="1:14" s="5" customFormat="1" x14ac:dyDescent="0.25">
      <c r="A2909" s="11"/>
      <c r="B2909" s="11"/>
      <c r="C2909" s="11"/>
      <c r="D2909" s="11" t="s">
        <v>7702</v>
      </c>
      <c r="E2909" s="40" t="s">
        <v>7702</v>
      </c>
      <c r="F2909" s="11"/>
      <c r="G2909" s="11" t="s">
        <v>3906</v>
      </c>
      <c r="H2909" s="11" t="s">
        <v>7670</v>
      </c>
      <c r="I2909" s="11" t="s">
        <v>4308</v>
      </c>
      <c r="J2909" s="11" t="s">
        <v>7702</v>
      </c>
      <c r="N2909" s="36" t="s">
        <v>6011</v>
      </c>
    </row>
    <row r="2910" spans="1:14" s="5" customFormat="1" x14ac:dyDescent="0.25">
      <c r="A2910" s="11"/>
      <c r="B2910" s="11"/>
      <c r="C2910" s="11"/>
      <c r="D2910" s="11" t="s">
        <v>7703</v>
      </c>
      <c r="E2910" s="40" t="s">
        <v>7704</v>
      </c>
      <c r="F2910" s="11"/>
      <c r="G2910" s="11" t="s">
        <v>3906</v>
      </c>
      <c r="H2910" s="11" t="s">
        <v>7670</v>
      </c>
      <c r="I2910" s="11" t="s">
        <v>7705</v>
      </c>
      <c r="J2910" s="11" t="s">
        <v>7703</v>
      </c>
      <c r="N2910" s="36" t="s">
        <v>6011</v>
      </c>
    </row>
    <row r="2911" spans="1:14" s="5" customFormat="1" x14ac:dyDescent="0.25">
      <c r="A2911" s="11"/>
      <c r="B2911" s="11"/>
      <c r="C2911" s="11"/>
      <c r="D2911" s="11" t="s">
        <v>7706</v>
      </c>
      <c r="E2911" s="40" t="s">
        <v>7707</v>
      </c>
      <c r="F2911" s="11"/>
      <c r="G2911" s="11" t="s">
        <v>3906</v>
      </c>
      <c r="H2911" s="11" t="s">
        <v>7670</v>
      </c>
      <c r="I2911" s="11" t="s">
        <v>7708</v>
      </c>
      <c r="J2911" s="11" t="s">
        <v>7706</v>
      </c>
      <c r="N2911" s="36" t="s">
        <v>6011</v>
      </c>
    </row>
    <row r="2912" spans="1:14" s="5" customFormat="1" x14ac:dyDescent="0.25">
      <c r="A2912" s="11"/>
      <c r="B2912" s="11"/>
      <c r="C2912" s="11"/>
      <c r="D2912" s="11" t="s">
        <v>7709</v>
      </c>
      <c r="E2912" s="40" t="s">
        <v>7710</v>
      </c>
      <c r="F2912" s="11"/>
      <c r="G2912" s="11" t="s">
        <v>3906</v>
      </c>
      <c r="H2912" s="11" t="s">
        <v>7670</v>
      </c>
      <c r="I2912" s="11" t="s">
        <v>7711</v>
      </c>
      <c r="J2912" s="11" t="s">
        <v>7709</v>
      </c>
      <c r="N2912" s="36" t="s">
        <v>6011</v>
      </c>
    </row>
    <row r="2913" spans="1:14" s="5" customFormat="1" x14ac:dyDescent="0.25">
      <c r="A2913" s="11"/>
      <c r="B2913" s="11"/>
      <c r="C2913" s="11"/>
      <c r="D2913" s="11" t="s">
        <v>7604</v>
      </c>
      <c r="E2913" s="40" t="s">
        <v>7712</v>
      </c>
      <c r="F2913" s="11"/>
      <c r="G2913" s="11" t="s">
        <v>3906</v>
      </c>
      <c r="H2913" s="11" t="s">
        <v>7670</v>
      </c>
      <c r="I2913" s="11" t="s">
        <v>7606</v>
      </c>
      <c r="J2913" s="11" t="s">
        <v>7604</v>
      </c>
      <c r="N2913" s="36" t="s">
        <v>6011</v>
      </c>
    </row>
    <row r="2914" spans="1:14" s="5" customFormat="1" x14ac:dyDescent="0.25">
      <c r="A2914" s="11"/>
      <c r="B2914" s="11"/>
      <c r="C2914" s="11"/>
      <c r="D2914" s="11" t="s">
        <v>7713</v>
      </c>
      <c r="E2914" s="40" t="s">
        <v>7714</v>
      </c>
      <c r="F2914" s="11"/>
      <c r="G2914" s="11" t="s">
        <v>3906</v>
      </c>
      <c r="H2914" s="11" t="s">
        <v>7715</v>
      </c>
      <c r="I2914" s="11" t="s">
        <v>7716</v>
      </c>
      <c r="J2914" s="11" t="s">
        <v>7713</v>
      </c>
      <c r="N2914" s="36" t="s">
        <v>6011</v>
      </c>
    </row>
    <row r="2915" spans="1:14" s="5" customFormat="1" x14ac:dyDescent="0.25">
      <c r="A2915" s="11"/>
      <c r="B2915" s="11"/>
      <c r="C2915" s="11"/>
      <c r="D2915" s="11" t="s">
        <v>7717</v>
      </c>
      <c r="E2915" s="40" t="s">
        <v>7717</v>
      </c>
      <c r="F2915" s="11"/>
      <c r="G2915" s="11" t="s">
        <v>3906</v>
      </c>
      <c r="H2915" s="11" t="s">
        <v>7715</v>
      </c>
      <c r="I2915" s="11" t="s">
        <v>4308</v>
      </c>
      <c r="J2915" s="11" t="s">
        <v>7717</v>
      </c>
      <c r="N2915" s="36" t="s">
        <v>6011</v>
      </c>
    </row>
    <row r="2916" spans="1:14" s="5" customFormat="1" x14ac:dyDescent="0.25">
      <c r="A2916" s="11"/>
      <c r="B2916" s="11"/>
      <c r="C2916" s="11"/>
      <c r="D2916" s="11" t="s">
        <v>7717</v>
      </c>
      <c r="E2916" s="40" t="s">
        <v>7717</v>
      </c>
      <c r="F2916" s="11"/>
      <c r="G2916" s="11" t="s">
        <v>3906</v>
      </c>
      <c r="H2916" s="11" t="s">
        <v>7715</v>
      </c>
      <c r="I2916" s="11" t="s">
        <v>4312</v>
      </c>
      <c r="J2916" s="11" t="s">
        <v>7717</v>
      </c>
      <c r="N2916" s="36" t="s">
        <v>6011</v>
      </c>
    </row>
    <row r="2917" spans="1:14" s="5" customFormat="1" x14ac:dyDescent="0.25">
      <c r="A2917" s="11"/>
      <c r="B2917" s="11"/>
      <c r="C2917" s="11"/>
      <c r="D2917" s="11" t="s">
        <v>7718</v>
      </c>
      <c r="E2917" s="40" t="s">
        <v>7719</v>
      </c>
      <c r="F2917" s="11"/>
      <c r="G2917" s="11" t="s">
        <v>3906</v>
      </c>
      <c r="H2917" s="11" t="s">
        <v>7715</v>
      </c>
      <c r="I2917" s="11" t="s">
        <v>7629</v>
      </c>
      <c r="J2917" s="11" t="s">
        <v>7718</v>
      </c>
      <c r="N2917" s="36" t="s">
        <v>6011</v>
      </c>
    </row>
    <row r="2918" spans="1:14" s="5" customFormat="1" x14ac:dyDescent="0.25">
      <c r="A2918" s="11"/>
      <c r="B2918" s="11"/>
      <c r="C2918" s="11"/>
      <c r="D2918" s="11" t="s">
        <v>7720</v>
      </c>
      <c r="E2918" s="40" t="s">
        <v>7721</v>
      </c>
      <c r="F2918" s="11"/>
      <c r="G2918" s="11" t="s">
        <v>3906</v>
      </c>
      <c r="H2918" s="11" t="s">
        <v>7715</v>
      </c>
      <c r="I2918" s="11" t="s">
        <v>1113</v>
      </c>
      <c r="J2918" s="11" t="s">
        <v>7720</v>
      </c>
      <c r="N2918" s="36" t="s">
        <v>6011</v>
      </c>
    </row>
    <row r="2919" spans="1:14" s="5" customFormat="1" x14ac:dyDescent="0.25">
      <c r="A2919" s="11"/>
      <c r="B2919" s="11"/>
      <c r="C2919" s="11"/>
      <c r="D2919" s="11" t="s">
        <v>1039</v>
      </c>
      <c r="E2919" s="40" t="s">
        <v>5364</v>
      </c>
      <c r="F2919" s="11"/>
      <c r="G2919" s="11" t="s">
        <v>3906</v>
      </c>
      <c r="H2919" s="11" t="s">
        <v>7715</v>
      </c>
      <c r="I2919" s="11" t="s">
        <v>4318</v>
      </c>
      <c r="J2919" s="11" t="s">
        <v>1039</v>
      </c>
      <c r="N2919" s="36" t="s">
        <v>6011</v>
      </c>
    </row>
    <row r="2920" spans="1:14" s="5" customFormat="1" x14ac:dyDescent="0.25">
      <c r="A2920" s="11"/>
      <c r="B2920" s="11"/>
      <c r="C2920" s="11"/>
      <c r="D2920" s="11" t="s">
        <v>2045</v>
      </c>
      <c r="E2920" s="40" t="s">
        <v>7585</v>
      </c>
      <c r="F2920" s="11"/>
      <c r="G2920" s="11" t="s">
        <v>3906</v>
      </c>
      <c r="H2920" s="11" t="s">
        <v>7715</v>
      </c>
      <c r="I2920" s="11" t="s">
        <v>4319</v>
      </c>
      <c r="J2920" s="11" t="s">
        <v>2045</v>
      </c>
      <c r="N2920" s="36" t="s">
        <v>6011</v>
      </c>
    </row>
    <row r="2921" spans="1:14" s="5" customFormat="1" x14ac:dyDescent="0.25">
      <c r="A2921" s="11"/>
      <c r="B2921" s="11"/>
      <c r="C2921" s="11"/>
      <c r="D2921" s="11" t="s">
        <v>7722</v>
      </c>
      <c r="E2921" s="40" t="s">
        <v>7723</v>
      </c>
      <c r="F2921" s="11"/>
      <c r="G2921" s="11" t="s">
        <v>3906</v>
      </c>
      <c r="H2921" s="11" t="s">
        <v>7715</v>
      </c>
      <c r="I2921" s="11" t="s">
        <v>4294</v>
      </c>
      <c r="J2921" s="11" t="s">
        <v>7722</v>
      </c>
      <c r="N2921" s="36" t="s">
        <v>6011</v>
      </c>
    </row>
    <row r="2922" spans="1:14" s="5" customFormat="1" x14ac:dyDescent="0.25">
      <c r="A2922" s="11"/>
      <c r="B2922" s="11"/>
      <c r="C2922" s="11"/>
      <c r="D2922" s="11"/>
      <c r="E2922" s="40"/>
      <c r="F2922" s="11"/>
      <c r="G2922" s="11" t="s">
        <v>3906</v>
      </c>
      <c r="H2922" s="11" t="s">
        <v>7715</v>
      </c>
      <c r="I2922" s="11" t="s">
        <v>7724</v>
      </c>
      <c r="J2922" s="11"/>
      <c r="N2922" s="36" t="s">
        <v>6011</v>
      </c>
    </row>
    <row r="2923" spans="1:14" s="5" customFormat="1" x14ac:dyDescent="0.25">
      <c r="A2923" s="11"/>
      <c r="B2923" s="11"/>
      <c r="C2923" s="11"/>
      <c r="D2923" s="11"/>
      <c r="E2923" s="40"/>
      <c r="F2923" s="11"/>
      <c r="G2923" s="11" t="s">
        <v>3906</v>
      </c>
      <c r="H2923" s="11" t="s">
        <v>7715</v>
      </c>
      <c r="I2923" s="11" t="s">
        <v>7725</v>
      </c>
      <c r="J2923" s="11"/>
      <c r="N2923" s="36" t="s">
        <v>6011</v>
      </c>
    </row>
    <row r="2924" spans="1:14" s="5" customFormat="1" x14ac:dyDescent="0.25">
      <c r="A2924" s="11"/>
      <c r="B2924" s="11"/>
      <c r="C2924" s="11"/>
      <c r="D2924" s="11"/>
      <c r="E2924" s="40"/>
      <c r="F2924" s="11"/>
      <c r="G2924" s="11" t="s">
        <v>3906</v>
      </c>
      <c r="H2924" s="11" t="s">
        <v>7715</v>
      </c>
      <c r="I2924" s="11" t="s">
        <v>7726</v>
      </c>
      <c r="J2924" s="11"/>
      <c r="N2924" s="36" t="s">
        <v>6011</v>
      </c>
    </row>
    <row r="2925" spans="1:14" s="5" customFormat="1" x14ac:dyDescent="0.25">
      <c r="A2925" s="11"/>
      <c r="B2925" s="11"/>
      <c r="C2925" s="11"/>
      <c r="D2925" s="11"/>
      <c r="E2925" s="40"/>
      <c r="F2925" s="11"/>
      <c r="G2925" s="11" t="s">
        <v>3906</v>
      </c>
      <c r="H2925" s="11" t="s">
        <v>7715</v>
      </c>
      <c r="I2925" s="11" t="s">
        <v>7727</v>
      </c>
      <c r="J2925" s="11"/>
      <c r="N2925" s="36" t="s">
        <v>6011</v>
      </c>
    </row>
    <row r="2926" spans="1:14" s="5" customFormat="1" x14ac:dyDescent="0.25">
      <c r="A2926" s="11"/>
      <c r="B2926" s="11"/>
      <c r="C2926" s="11"/>
      <c r="D2926" s="11"/>
      <c r="E2926" s="40"/>
      <c r="F2926" s="11"/>
      <c r="G2926" s="11" t="s">
        <v>3906</v>
      </c>
      <c r="H2926" s="11" t="s">
        <v>7715</v>
      </c>
      <c r="I2926" s="11" t="s">
        <v>7728</v>
      </c>
      <c r="J2926" s="11"/>
      <c r="N2926" s="36" t="s">
        <v>6011</v>
      </c>
    </row>
    <row r="2927" spans="1:14" s="5" customFormat="1" x14ac:dyDescent="0.25">
      <c r="A2927" s="11"/>
      <c r="B2927" s="11"/>
      <c r="C2927" s="11"/>
      <c r="D2927" s="11"/>
      <c r="E2927" s="40"/>
      <c r="F2927" s="11"/>
      <c r="G2927" s="11" t="s">
        <v>3906</v>
      </c>
      <c r="H2927" s="11" t="s">
        <v>7715</v>
      </c>
      <c r="I2927" s="11" t="s">
        <v>7729</v>
      </c>
      <c r="J2927" s="11"/>
      <c r="N2927" s="36" t="s">
        <v>6011</v>
      </c>
    </row>
    <row r="2928" spans="1:14" s="5" customFormat="1" x14ac:dyDescent="0.25">
      <c r="A2928" s="11"/>
      <c r="B2928" s="11"/>
      <c r="C2928" s="11"/>
      <c r="D2928" s="11"/>
      <c r="E2928" s="40"/>
      <c r="F2928" s="11"/>
      <c r="G2928" s="11" t="s">
        <v>3906</v>
      </c>
      <c r="H2928" s="11" t="s">
        <v>7715</v>
      </c>
      <c r="I2928" s="11" t="s">
        <v>7730</v>
      </c>
      <c r="J2928" s="11"/>
      <c r="N2928" s="36" t="s">
        <v>6011</v>
      </c>
    </row>
    <row r="2929" spans="1:14" s="5" customFormat="1" x14ac:dyDescent="0.25">
      <c r="A2929" s="11"/>
      <c r="B2929" s="11"/>
      <c r="C2929" s="11"/>
      <c r="D2929" s="11"/>
      <c r="E2929" s="40"/>
      <c r="F2929" s="11"/>
      <c r="G2929" s="11" t="s">
        <v>3906</v>
      </c>
      <c r="H2929" s="11" t="s">
        <v>7715</v>
      </c>
      <c r="I2929" s="11" t="s">
        <v>7731</v>
      </c>
      <c r="J2929" s="11"/>
      <c r="N2929" s="36" t="s">
        <v>6011</v>
      </c>
    </row>
    <row r="2930" spans="1:14" s="5" customFormat="1" x14ac:dyDescent="0.25">
      <c r="A2930" s="11"/>
      <c r="B2930" s="11"/>
      <c r="C2930" s="11"/>
      <c r="D2930" s="11"/>
      <c r="E2930" s="40"/>
      <c r="F2930" s="11"/>
      <c r="G2930" s="11" t="s">
        <v>3906</v>
      </c>
      <c r="H2930" s="11" t="s">
        <v>7715</v>
      </c>
      <c r="I2930" s="11" t="s">
        <v>4314</v>
      </c>
      <c r="J2930" s="11"/>
      <c r="N2930" s="36" t="s">
        <v>6011</v>
      </c>
    </row>
    <row r="2931" spans="1:14" s="5" customFormat="1" x14ac:dyDescent="0.25">
      <c r="A2931" s="11"/>
      <c r="B2931" s="11"/>
      <c r="C2931" s="11"/>
      <c r="D2931" s="11"/>
      <c r="E2931" s="40"/>
      <c r="F2931" s="11"/>
      <c r="G2931" s="11" t="s">
        <v>3906</v>
      </c>
      <c r="H2931" s="11" t="s">
        <v>7715</v>
      </c>
      <c r="I2931" s="11" t="s">
        <v>7732</v>
      </c>
      <c r="J2931" s="11"/>
      <c r="N2931" s="36" t="s">
        <v>6011</v>
      </c>
    </row>
    <row r="2932" spans="1:14" s="2" customFormat="1" x14ac:dyDescent="0.25">
      <c r="A2932" s="7"/>
      <c r="B2932" s="7" t="s">
        <v>418</v>
      </c>
      <c r="C2932" s="7" t="s">
        <v>418</v>
      </c>
      <c r="D2932" s="7" t="s">
        <v>6276</v>
      </c>
      <c r="E2932" s="43" t="s">
        <v>7734</v>
      </c>
      <c r="F2932" s="7"/>
      <c r="G2932" s="7" t="s">
        <v>3906</v>
      </c>
      <c r="H2932" s="7" t="s">
        <v>7735</v>
      </c>
      <c r="I2932" s="7" t="s">
        <v>4316</v>
      </c>
      <c r="J2932" s="7" t="s">
        <v>7733</v>
      </c>
      <c r="N2932" s="37" t="s">
        <v>6011</v>
      </c>
    </row>
    <row r="2933" spans="1:14" s="2" customFormat="1" x14ac:dyDescent="0.25">
      <c r="A2933" s="7"/>
      <c r="B2933" s="7" t="s">
        <v>418</v>
      </c>
      <c r="C2933" s="7" t="s">
        <v>418</v>
      </c>
      <c r="D2933" s="7" t="s">
        <v>7736</v>
      </c>
      <c r="E2933" s="43" t="s">
        <v>7737</v>
      </c>
      <c r="F2933" s="7"/>
      <c r="G2933" s="7" t="s">
        <v>3906</v>
      </c>
      <c r="H2933" s="7" t="s">
        <v>7735</v>
      </c>
      <c r="I2933" s="7" t="s">
        <v>7738</v>
      </c>
      <c r="J2933" s="7" t="s">
        <v>7736</v>
      </c>
      <c r="N2933" s="37" t="s">
        <v>6011</v>
      </c>
    </row>
    <row r="2934" spans="1:14" s="2" customFormat="1" x14ac:dyDescent="0.25">
      <c r="A2934" s="7"/>
      <c r="B2934" s="7" t="s">
        <v>418</v>
      </c>
      <c r="C2934" s="7" t="s">
        <v>418</v>
      </c>
      <c r="D2934" s="7" t="s">
        <v>7739</v>
      </c>
      <c r="E2934" s="43" t="s">
        <v>7740</v>
      </c>
      <c r="F2934" s="7"/>
      <c r="G2934" s="7" t="s">
        <v>3906</v>
      </c>
      <c r="H2934" s="7" t="s">
        <v>7735</v>
      </c>
      <c r="I2934" s="7" t="s">
        <v>1084</v>
      </c>
      <c r="J2934" s="7" t="s">
        <v>7739</v>
      </c>
      <c r="N2934" s="37" t="s">
        <v>6011</v>
      </c>
    </row>
    <row r="2935" spans="1:14" s="5" customFormat="1" x14ac:dyDescent="0.25">
      <c r="A2935" s="11"/>
      <c r="B2935" s="11"/>
      <c r="C2935" s="11"/>
      <c r="D2935" s="11" t="s">
        <v>7741</v>
      </c>
      <c r="E2935" s="40" t="s">
        <v>7742</v>
      </c>
      <c r="F2935" s="11"/>
      <c r="G2935" s="11" t="s">
        <v>3906</v>
      </c>
      <c r="H2935" s="11" t="s">
        <v>7735</v>
      </c>
      <c r="I2935" s="11" t="s">
        <v>7743</v>
      </c>
      <c r="J2935" s="11" t="s">
        <v>7741</v>
      </c>
      <c r="N2935" s="36" t="s">
        <v>6011</v>
      </c>
    </row>
    <row r="2936" spans="1:14" s="5" customFormat="1" x14ac:dyDescent="0.25">
      <c r="A2936" s="11"/>
      <c r="B2936" s="11"/>
      <c r="C2936" s="11"/>
      <c r="D2936" s="11" t="s">
        <v>7744</v>
      </c>
      <c r="E2936" s="40" t="s">
        <v>7745</v>
      </c>
      <c r="F2936" s="11"/>
      <c r="G2936" s="11" t="s">
        <v>3906</v>
      </c>
      <c r="H2936" s="11" t="s">
        <v>7735</v>
      </c>
      <c r="I2936" s="11" t="s">
        <v>4313</v>
      </c>
      <c r="J2936" s="11" t="s">
        <v>7744</v>
      </c>
      <c r="N2936" s="36" t="s">
        <v>6011</v>
      </c>
    </row>
    <row r="2937" spans="1:14" s="2" customFormat="1" x14ac:dyDescent="0.25">
      <c r="A2937" s="7"/>
      <c r="B2937" s="7" t="s">
        <v>354</v>
      </c>
      <c r="C2937" s="7" t="s">
        <v>8253</v>
      </c>
      <c r="D2937" s="7" t="s">
        <v>7746</v>
      </c>
      <c r="E2937" s="43" t="s">
        <v>7747</v>
      </c>
      <c r="F2937" s="7"/>
      <c r="G2937" s="7" t="s">
        <v>3906</v>
      </c>
      <c r="H2937" s="7" t="s">
        <v>7735</v>
      </c>
      <c r="I2937" s="7" t="s">
        <v>7748</v>
      </c>
      <c r="J2937" s="7" t="s">
        <v>7746</v>
      </c>
      <c r="N2937" s="37" t="s">
        <v>6011</v>
      </c>
    </row>
    <row r="2938" spans="1:14" s="5" customFormat="1" x14ac:dyDescent="0.25">
      <c r="A2938" s="11"/>
      <c r="B2938" s="11"/>
      <c r="C2938" s="11"/>
      <c r="D2938" s="11" t="s">
        <v>7589</v>
      </c>
      <c r="E2938" s="40" t="s">
        <v>7749</v>
      </c>
      <c r="F2938" s="11"/>
      <c r="G2938" s="11" t="s">
        <v>3906</v>
      </c>
      <c r="H2938" s="11" t="s">
        <v>7735</v>
      </c>
      <c r="I2938" s="11" t="s">
        <v>7750</v>
      </c>
      <c r="J2938" s="11" t="s">
        <v>7589</v>
      </c>
      <c r="N2938" s="36" t="s">
        <v>6011</v>
      </c>
    </row>
    <row r="2939" spans="1:14" s="5" customFormat="1" x14ac:dyDescent="0.25">
      <c r="A2939" s="11"/>
      <c r="B2939" s="11"/>
      <c r="C2939" s="11"/>
      <c r="D2939" s="11" t="s">
        <v>7589</v>
      </c>
      <c r="E2939" s="40" t="s">
        <v>7749</v>
      </c>
      <c r="F2939" s="11"/>
      <c r="G2939" s="11" t="s">
        <v>3906</v>
      </c>
      <c r="H2939" s="11" t="s">
        <v>7735</v>
      </c>
      <c r="I2939" s="11" t="s">
        <v>7751</v>
      </c>
      <c r="J2939" s="11" t="s">
        <v>7589</v>
      </c>
      <c r="N2939" s="36" t="s">
        <v>6011</v>
      </c>
    </row>
    <row r="2940" spans="1:14" s="5" customFormat="1" x14ac:dyDescent="0.25">
      <c r="A2940" s="11"/>
      <c r="B2940" s="11"/>
      <c r="C2940" s="11"/>
      <c r="D2940" s="11" t="s">
        <v>7589</v>
      </c>
      <c r="E2940" s="40" t="s">
        <v>7749</v>
      </c>
      <c r="F2940" s="11"/>
      <c r="G2940" s="11" t="s">
        <v>3906</v>
      </c>
      <c r="H2940" s="11" t="s">
        <v>7735</v>
      </c>
      <c r="I2940" s="11" t="s">
        <v>7752</v>
      </c>
      <c r="J2940" s="11" t="s">
        <v>7589</v>
      </c>
      <c r="N2940" s="36" t="s">
        <v>6011</v>
      </c>
    </row>
    <row r="2941" spans="1:14" s="2" customFormat="1" x14ac:dyDescent="0.25">
      <c r="A2941" s="7"/>
      <c r="B2941" s="7" t="s">
        <v>355</v>
      </c>
      <c r="C2941" s="7" t="s">
        <v>355</v>
      </c>
      <c r="D2941" s="7" t="s">
        <v>1049</v>
      </c>
      <c r="E2941" s="43" t="s">
        <v>7753</v>
      </c>
      <c r="F2941" s="7"/>
      <c r="G2941" s="7" t="s">
        <v>3906</v>
      </c>
      <c r="H2941" s="7" t="s">
        <v>7735</v>
      </c>
      <c r="I2941" s="7" t="s">
        <v>4310</v>
      </c>
      <c r="J2941" s="7" t="s">
        <v>1049</v>
      </c>
      <c r="N2941" s="37" t="s">
        <v>6011</v>
      </c>
    </row>
    <row r="2942" spans="1:14" s="5" customFormat="1" x14ac:dyDescent="0.25">
      <c r="A2942" s="11"/>
      <c r="B2942" s="11"/>
      <c r="C2942" s="11"/>
      <c r="D2942" s="11" t="s">
        <v>7754</v>
      </c>
      <c r="E2942" s="40" t="s">
        <v>7755</v>
      </c>
      <c r="F2942" s="11"/>
      <c r="G2942" s="11" t="s">
        <v>3906</v>
      </c>
      <c r="H2942" s="11" t="s">
        <v>7735</v>
      </c>
      <c r="I2942" s="11" t="s">
        <v>4321</v>
      </c>
      <c r="J2942" s="11" t="s">
        <v>7754</v>
      </c>
      <c r="N2942" s="36" t="s">
        <v>6011</v>
      </c>
    </row>
    <row r="2943" spans="1:14" s="5" customFormat="1" x14ac:dyDescent="0.25">
      <c r="A2943" s="11"/>
      <c r="B2943" s="11"/>
      <c r="C2943" s="11"/>
      <c r="D2943" s="11" t="s">
        <v>7756</v>
      </c>
      <c r="E2943" s="40" t="s">
        <v>7757</v>
      </c>
      <c r="F2943" s="11"/>
      <c r="G2943" s="11" t="s">
        <v>3906</v>
      </c>
      <c r="H2943" s="11" t="s">
        <v>7735</v>
      </c>
      <c r="I2943" s="11" t="s">
        <v>7758</v>
      </c>
      <c r="J2943" s="11" t="s">
        <v>7756</v>
      </c>
      <c r="N2943" s="36" t="s">
        <v>6011</v>
      </c>
    </row>
    <row r="2944" spans="1:14" s="2" customFormat="1" x14ac:dyDescent="0.25">
      <c r="A2944" s="7"/>
      <c r="B2944" s="7" t="s">
        <v>418</v>
      </c>
      <c r="C2944" s="7" t="s">
        <v>418</v>
      </c>
      <c r="D2944" s="7" t="s">
        <v>7759</v>
      </c>
      <c r="E2944" s="43" t="s">
        <v>7760</v>
      </c>
      <c r="F2944" s="7"/>
      <c r="G2944" s="7" t="s">
        <v>3906</v>
      </c>
      <c r="H2944" s="7" t="s">
        <v>7735</v>
      </c>
      <c r="I2944" s="7" t="s">
        <v>7761</v>
      </c>
      <c r="J2944" s="7" t="s">
        <v>7759</v>
      </c>
      <c r="N2944" s="37" t="s">
        <v>6011</v>
      </c>
    </row>
    <row r="2945" spans="1:14" s="2" customFormat="1" x14ac:dyDescent="0.25">
      <c r="A2945" s="7"/>
      <c r="B2945" s="7" t="s">
        <v>418</v>
      </c>
      <c r="C2945" s="7" t="s">
        <v>418</v>
      </c>
      <c r="D2945" s="7" t="s">
        <v>6938</v>
      </c>
      <c r="E2945" s="43" t="s">
        <v>7762</v>
      </c>
      <c r="F2945" s="7"/>
      <c r="G2945" s="7" t="s">
        <v>3906</v>
      </c>
      <c r="H2945" s="7" t="s">
        <v>7735</v>
      </c>
      <c r="I2945" s="7" t="s">
        <v>4294</v>
      </c>
      <c r="J2945" s="7" t="s">
        <v>421</v>
      </c>
      <c r="N2945" s="37" t="s">
        <v>6011</v>
      </c>
    </row>
    <row r="2946" spans="1:14" s="2" customFormat="1" x14ac:dyDescent="0.25">
      <c r="A2946" s="7"/>
      <c r="B2946" s="7" t="s">
        <v>418</v>
      </c>
      <c r="C2946" s="7" t="s">
        <v>418</v>
      </c>
      <c r="D2946" s="7" t="s">
        <v>6891</v>
      </c>
      <c r="E2946" s="43" t="s">
        <v>7763</v>
      </c>
      <c r="F2946" s="7"/>
      <c r="G2946" s="7" t="s">
        <v>3906</v>
      </c>
      <c r="H2946" s="7" t="s">
        <v>7735</v>
      </c>
      <c r="I2946" s="7" t="s">
        <v>4318</v>
      </c>
      <c r="J2946" s="7" t="s">
        <v>552</v>
      </c>
      <c r="N2946" s="37" t="s">
        <v>6011</v>
      </c>
    </row>
    <row r="2947" spans="1:14" s="2" customFormat="1" x14ac:dyDescent="0.25">
      <c r="A2947" s="7"/>
      <c r="B2947" s="7" t="s">
        <v>418</v>
      </c>
      <c r="C2947" s="7" t="s">
        <v>418</v>
      </c>
      <c r="D2947" s="7" t="s">
        <v>7764</v>
      </c>
      <c r="E2947" s="43" t="s">
        <v>7765</v>
      </c>
      <c r="F2947" s="7"/>
      <c r="G2947" s="7" t="s">
        <v>3906</v>
      </c>
      <c r="H2947" s="7" t="s">
        <v>7735</v>
      </c>
      <c r="I2947" s="7" t="s">
        <v>4326</v>
      </c>
      <c r="J2947" s="7" t="s">
        <v>7764</v>
      </c>
      <c r="N2947" s="37" t="s">
        <v>6011</v>
      </c>
    </row>
    <row r="2948" spans="1:14" s="2" customFormat="1" x14ac:dyDescent="0.25">
      <c r="A2948" s="7"/>
      <c r="B2948" s="7" t="s">
        <v>418</v>
      </c>
      <c r="C2948" s="7" t="s">
        <v>418</v>
      </c>
      <c r="D2948" s="7" t="s">
        <v>7766</v>
      </c>
      <c r="E2948" s="43" t="s">
        <v>7767</v>
      </c>
      <c r="F2948" s="7"/>
      <c r="G2948" s="7" t="s">
        <v>3906</v>
      </c>
      <c r="H2948" s="7" t="s">
        <v>7735</v>
      </c>
      <c r="I2948" s="7" t="s">
        <v>7768</v>
      </c>
      <c r="J2948" s="7" t="s">
        <v>7766</v>
      </c>
      <c r="N2948" s="37" t="s">
        <v>6011</v>
      </c>
    </row>
    <row r="2949" spans="1:14" x14ac:dyDescent="0.25">
      <c r="A2949" s="38"/>
      <c r="B2949" s="38"/>
      <c r="C2949" s="38"/>
      <c r="D2949" s="38" t="s">
        <v>5645</v>
      </c>
      <c r="E2949" s="39" t="s">
        <v>7769</v>
      </c>
      <c r="F2949" s="38"/>
      <c r="G2949" s="38" t="s">
        <v>3906</v>
      </c>
      <c r="H2949" s="38" t="s">
        <v>7770</v>
      </c>
      <c r="I2949" s="38" t="s">
        <v>4324</v>
      </c>
      <c r="J2949" s="38" t="s">
        <v>5645</v>
      </c>
      <c r="N2949" s="37" t="s">
        <v>6011</v>
      </c>
    </row>
    <row r="2950" spans="1:14" x14ac:dyDescent="0.25">
      <c r="A2950" s="38"/>
      <c r="B2950" s="38"/>
      <c r="C2950" s="38"/>
      <c r="D2950" s="38" t="s">
        <v>5644</v>
      </c>
      <c r="E2950" s="39" t="s">
        <v>7771</v>
      </c>
      <c r="F2950" s="38"/>
      <c r="G2950" s="38" t="s">
        <v>3906</v>
      </c>
      <c r="H2950" s="38" t="s">
        <v>7770</v>
      </c>
      <c r="I2950" s="38" t="s">
        <v>4315</v>
      </c>
      <c r="J2950" s="38" t="s">
        <v>5644</v>
      </c>
      <c r="N2950" s="37" t="s">
        <v>6011</v>
      </c>
    </row>
    <row r="2951" spans="1:14" x14ac:dyDescent="0.25">
      <c r="A2951" s="38"/>
      <c r="B2951" s="38"/>
      <c r="C2951" s="38"/>
      <c r="D2951" s="38" t="s">
        <v>7772</v>
      </c>
      <c r="E2951" s="39" t="s">
        <v>7773</v>
      </c>
      <c r="F2951" s="38"/>
      <c r="G2951" s="38" t="s">
        <v>3906</v>
      </c>
      <c r="H2951" s="38" t="s">
        <v>7770</v>
      </c>
      <c r="I2951" s="38" t="s">
        <v>7774</v>
      </c>
      <c r="J2951" s="38" t="s">
        <v>7772</v>
      </c>
      <c r="N2951" s="37" t="s">
        <v>6011</v>
      </c>
    </row>
    <row r="2952" spans="1:14" x14ac:dyDescent="0.25">
      <c r="A2952" s="38"/>
      <c r="B2952" s="38"/>
      <c r="C2952" s="38"/>
      <c r="D2952" s="38" t="s">
        <v>348</v>
      </c>
      <c r="E2952" s="39" t="s">
        <v>7775</v>
      </c>
      <c r="F2952" s="38"/>
      <c r="G2952" s="38" t="s">
        <v>3906</v>
      </c>
      <c r="H2952" s="38" t="s">
        <v>7770</v>
      </c>
      <c r="I2952" s="38" t="s">
        <v>4337</v>
      </c>
      <c r="J2952" s="38" t="s">
        <v>348</v>
      </c>
      <c r="N2952" s="37" t="s">
        <v>6011</v>
      </c>
    </row>
    <row r="2953" spans="1:14" x14ac:dyDescent="0.25">
      <c r="A2953" s="38"/>
      <c r="B2953" s="38"/>
      <c r="C2953" s="38"/>
      <c r="D2953" s="38" t="s">
        <v>7776</v>
      </c>
      <c r="E2953" s="39" t="s">
        <v>7777</v>
      </c>
      <c r="F2953" s="38"/>
      <c r="G2953" s="38" t="s">
        <v>3906</v>
      </c>
      <c r="H2953" s="38" t="s">
        <v>7770</v>
      </c>
      <c r="I2953" s="38" t="s">
        <v>4353</v>
      </c>
      <c r="J2953" s="38" t="s">
        <v>7776</v>
      </c>
      <c r="N2953" s="37" t="s">
        <v>6011</v>
      </c>
    </row>
    <row r="2954" spans="1:14" x14ac:dyDescent="0.25">
      <c r="A2954" s="38"/>
      <c r="B2954" s="38"/>
      <c r="C2954" s="38"/>
      <c r="D2954" s="38" t="s">
        <v>7778</v>
      </c>
      <c r="E2954" s="39" t="s">
        <v>7779</v>
      </c>
      <c r="F2954" s="38"/>
      <c r="G2954" s="38" t="s">
        <v>3906</v>
      </c>
      <c r="H2954" s="38" t="s">
        <v>7770</v>
      </c>
      <c r="I2954" s="38" t="s">
        <v>7780</v>
      </c>
      <c r="J2954" s="38" t="s">
        <v>7778</v>
      </c>
      <c r="N2954" s="37" t="s">
        <v>6011</v>
      </c>
    </row>
    <row r="2955" spans="1:14" x14ac:dyDescent="0.25">
      <c r="A2955" s="38"/>
      <c r="B2955" s="38"/>
      <c r="C2955" s="38"/>
      <c r="D2955" s="38" t="s">
        <v>7781</v>
      </c>
      <c r="E2955" s="39" t="s">
        <v>7782</v>
      </c>
      <c r="F2955" s="38"/>
      <c r="G2955" s="38" t="s">
        <v>3906</v>
      </c>
      <c r="H2955" s="38" t="s">
        <v>7770</v>
      </c>
      <c r="I2955" s="38" t="s">
        <v>7449</v>
      </c>
      <c r="J2955" s="38" t="s">
        <v>7781</v>
      </c>
      <c r="N2955" s="37" t="s">
        <v>6011</v>
      </c>
    </row>
    <row r="2956" spans="1:14" x14ac:dyDescent="0.25">
      <c r="A2956" s="38"/>
      <c r="B2956" s="38"/>
      <c r="C2956" s="38"/>
      <c r="D2956" s="38" t="s">
        <v>7783</v>
      </c>
      <c r="E2956" s="39" t="s">
        <v>7784</v>
      </c>
      <c r="F2956" s="38"/>
      <c r="G2956" s="38" t="s">
        <v>3906</v>
      </c>
      <c r="H2956" s="38" t="s">
        <v>7770</v>
      </c>
      <c r="I2956" s="38" t="s">
        <v>7785</v>
      </c>
      <c r="J2956" s="38" t="s">
        <v>7783</v>
      </c>
      <c r="N2956" s="37" t="s">
        <v>6011</v>
      </c>
    </row>
    <row r="2957" spans="1:14" x14ac:dyDescent="0.25">
      <c r="A2957" s="38"/>
      <c r="B2957" s="38"/>
      <c r="C2957" s="38"/>
      <c r="D2957" s="38" t="s">
        <v>1741</v>
      </c>
      <c r="E2957" s="39" t="s">
        <v>7786</v>
      </c>
      <c r="F2957" s="38"/>
      <c r="G2957" s="38" t="s">
        <v>3906</v>
      </c>
      <c r="H2957" s="38" t="s">
        <v>7770</v>
      </c>
      <c r="I2957" s="38" t="s">
        <v>7787</v>
      </c>
      <c r="J2957" s="38" t="s">
        <v>1741</v>
      </c>
      <c r="N2957" s="37" t="s">
        <v>6011</v>
      </c>
    </row>
    <row r="2958" spans="1:14" x14ac:dyDescent="0.25">
      <c r="A2958" s="38"/>
      <c r="B2958" s="38"/>
      <c r="C2958" s="38"/>
      <c r="D2958" s="38" t="s">
        <v>7788</v>
      </c>
      <c r="E2958" s="39" t="s">
        <v>7789</v>
      </c>
      <c r="F2958" s="38"/>
      <c r="G2958" s="38" t="s">
        <v>3906</v>
      </c>
      <c r="H2958" s="38" t="s">
        <v>7770</v>
      </c>
      <c r="I2958" s="38" t="s">
        <v>4504</v>
      </c>
      <c r="J2958" s="38" t="s">
        <v>7788</v>
      </c>
      <c r="N2958" s="37" t="s">
        <v>6011</v>
      </c>
    </row>
    <row r="2959" spans="1:14" x14ac:dyDescent="0.25">
      <c r="A2959" s="38"/>
      <c r="B2959" s="38"/>
      <c r="C2959" s="38"/>
      <c r="D2959" s="38" t="s">
        <v>7790</v>
      </c>
      <c r="E2959" s="39" t="s">
        <v>7791</v>
      </c>
      <c r="F2959" s="38"/>
      <c r="G2959" s="38" t="s">
        <v>3906</v>
      </c>
      <c r="H2959" s="38" t="s">
        <v>7770</v>
      </c>
      <c r="I2959" s="38" t="s">
        <v>7792</v>
      </c>
      <c r="J2959" s="38" t="s">
        <v>7790</v>
      </c>
      <c r="N2959" s="37" t="s">
        <v>6011</v>
      </c>
    </row>
    <row r="2960" spans="1:14" x14ac:dyDescent="0.25">
      <c r="A2960" s="38"/>
      <c r="B2960" s="38"/>
      <c r="C2960" s="38"/>
      <c r="D2960" s="38" t="s">
        <v>7793</v>
      </c>
      <c r="E2960" s="39" t="s">
        <v>7794</v>
      </c>
      <c r="F2960" s="38"/>
      <c r="G2960" s="38" t="s">
        <v>3906</v>
      </c>
      <c r="H2960" s="38" t="s">
        <v>7770</v>
      </c>
      <c r="I2960" s="38" t="s">
        <v>4505</v>
      </c>
      <c r="J2960" s="38" t="s">
        <v>7793</v>
      </c>
      <c r="N2960" s="37" t="s">
        <v>6011</v>
      </c>
    </row>
    <row r="2961" spans="1:14" x14ac:dyDescent="0.25">
      <c r="A2961" s="38"/>
      <c r="B2961" s="38"/>
      <c r="C2961" s="38"/>
      <c r="D2961" s="38" t="s">
        <v>7795</v>
      </c>
      <c r="E2961" s="39" t="s">
        <v>7796</v>
      </c>
      <c r="F2961" s="38"/>
      <c r="G2961" s="38" t="s">
        <v>3906</v>
      </c>
      <c r="H2961" s="38" t="s">
        <v>7770</v>
      </c>
      <c r="I2961" s="38" t="s">
        <v>4520</v>
      </c>
      <c r="J2961" s="38" t="s">
        <v>7795</v>
      </c>
      <c r="N2961" s="37" t="s">
        <v>6011</v>
      </c>
    </row>
    <row r="2962" spans="1:14" x14ac:dyDescent="0.25">
      <c r="A2962" s="38"/>
      <c r="B2962" s="38"/>
      <c r="C2962" s="38"/>
      <c r="D2962" s="38" t="s">
        <v>5475</v>
      </c>
      <c r="E2962" s="39" t="s">
        <v>7797</v>
      </c>
      <c r="F2962" s="38"/>
      <c r="G2962" s="38" t="s">
        <v>3906</v>
      </c>
      <c r="H2962" s="38" t="s">
        <v>7770</v>
      </c>
      <c r="I2962" s="38" t="s">
        <v>7798</v>
      </c>
      <c r="J2962" s="38" t="s">
        <v>5475</v>
      </c>
      <c r="N2962" s="37" t="s">
        <v>6011</v>
      </c>
    </row>
    <row r="2963" spans="1:14" x14ac:dyDescent="0.25">
      <c r="A2963" s="38"/>
      <c r="B2963" s="38"/>
      <c r="C2963" s="38"/>
      <c r="D2963" s="38" t="s">
        <v>7799</v>
      </c>
      <c r="E2963" s="39" t="s">
        <v>7800</v>
      </c>
      <c r="F2963" s="38"/>
      <c r="G2963" s="38" t="s">
        <v>3906</v>
      </c>
      <c r="H2963" s="38" t="s">
        <v>7770</v>
      </c>
      <c r="I2963" s="38" t="s">
        <v>77</v>
      </c>
      <c r="J2963" s="38" t="s">
        <v>7799</v>
      </c>
      <c r="N2963" s="37" t="s">
        <v>6011</v>
      </c>
    </row>
    <row r="2964" spans="1:14" x14ac:dyDescent="0.25">
      <c r="A2964" s="38"/>
      <c r="B2964" s="38"/>
      <c r="C2964" s="38"/>
      <c r="D2964" s="38" t="s">
        <v>7799</v>
      </c>
      <c r="E2964" s="39" t="s">
        <v>7801</v>
      </c>
      <c r="F2964" s="38"/>
      <c r="G2964" s="38" t="s">
        <v>3906</v>
      </c>
      <c r="H2964" s="38" t="s">
        <v>7770</v>
      </c>
      <c r="I2964" s="38" t="s">
        <v>7802</v>
      </c>
      <c r="J2964" s="38" t="s">
        <v>7799</v>
      </c>
      <c r="N2964" s="37" t="s">
        <v>6011</v>
      </c>
    </row>
    <row r="2965" spans="1:14" x14ac:dyDescent="0.25">
      <c r="A2965" s="38"/>
      <c r="B2965" s="38"/>
      <c r="C2965" s="38"/>
      <c r="D2965" s="38" t="s">
        <v>7803</v>
      </c>
      <c r="E2965" s="39" t="s">
        <v>7804</v>
      </c>
      <c r="F2965" s="38"/>
      <c r="G2965" s="38" t="s">
        <v>3906</v>
      </c>
      <c r="H2965" s="38" t="s">
        <v>7770</v>
      </c>
      <c r="I2965" s="38" t="s">
        <v>7805</v>
      </c>
      <c r="J2965" s="38" t="s">
        <v>7803</v>
      </c>
      <c r="N2965" s="37" t="s">
        <v>6011</v>
      </c>
    </row>
    <row r="2966" spans="1:14" x14ac:dyDescent="0.25">
      <c r="A2966" s="38"/>
      <c r="B2966" s="38"/>
      <c r="C2966" s="38"/>
      <c r="D2966" s="38" t="s">
        <v>7604</v>
      </c>
      <c r="E2966" s="39" t="s">
        <v>7806</v>
      </c>
      <c r="F2966" s="38"/>
      <c r="G2966" s="38" t="s">
        <v>3906</v>
      </c>
      <c r="H2966" s="38" t="s">
        <v>7770</v>
      </c>
      <c r="I2966" s="38" t="s">
        <v>7606</v>
      </c>
      <c r="J2966" s="38" t="s">
        <v>7604</v>
      </c>
      <c r="N2966" s="37" t="s">
        <v>6011</v>
      </c>
    </row>
    <row r="2967" spans="1:14" x14ac:dyDescent="0.25">
      <c r="A2967" s="38"/>
      <c r="B2967" s="38"/>
      <c r="C2967" s="38"/>
      <c r="D2967" s="38" t="s">
        <v>1660</v>
      </c>
      <c r="E2967" s="39" t="s">
        <v>7807</v>
      </c>
      <c r="F2967" s="38"/>
      <c r="G2967" s="38" t="s">
        <v>3906</v>
      </c>
      <c r="H2967" s="38" t="s">
        <v>7770</v>
      </c>
      <c r="I2967" s="38" t="s">
        <v>7629</v>
      </c>
      <c r="J2967" s="38" t="s">
        <v>1660</v>
      </c>
      <c r="N2967" s="37" t="s">
        <v>6011</v>
      </c>
    </row>
    <row r="2968" spans="1:14" x14ac:dyDescent="0.25">
      <c r="A2968" s="38"/>
      <c r="B2968" s="38"/>
      <c r="C2968" s="38"/>
      <c r="D2968" s="38" t="s">
        <v>7397</v>
      </c>
      <c r="E2968" s="39" t="s">
        <v>7808</v>
      </c>
      <c r="F2968" s="38"/>
      <c r="G2968" s="38" t="s">
        <v>3906</v>
      </c>
      <c r="H2968" s="38" t="s">
        <v>7770</v>
      </c>
      <c r="I2968" s="38" t="s">
        <v>4314</v>
      </c>
      <c r="J2968" s="38" t="s">
        <v>7397</v>
      </c>
      <c r="N2968" s="37" t="s">
        <v>6011</v>
      </c>
    </row>
    <row r="2969" spans="1:14" x14ac:dyDescent="0.25">
      <c r="A2969" s="38"/>
      <c r="B2969" s="38"/>
      <c r="C2969" s="38"/>
      <c r="D2969" s="38" t="s">
        <v>552</v>
      </c>
      <c r="E2969" s="39" t="s">
        <v>7763</v>
      </c>
      <c r="F2969" s="38"/>
      <c r="G2969" s="38" t="s">
        <v>3906</v>
      </c>
      <c r="H2969" s="38" t="s">
        <v>7770</v>
      </c>
      <c r="I2969" s="38" t="s">
        <v>4318</v>
      </c>
      <c r="J2969" s="38" t="s">
        <v>552</v>
      </c>
      <c r="N2969" s="37" t="s">
        <v>6011</v>
      </c>
    </row>
    <row r="2970" spans="1:14" x14ac:dyDescent="0.25">
      <c r="A2970" s="38"/>
      <c r="B2970" s="38"/>
      <c r="C2970" s="38"/>
      <c r="D2970" s="38" t="s">
        <v>2045</v>
      </c>
      <c r="E2970" s="39" t="s">
        <v>7809</v>
      </c>
      <c r="F2970" s="38"/>
      <c r="G2970" s="38" t="s">
        <v>3906</v>
      </c>
      <c r="H2970" s="38" t="s">
        <v>7770</v>
      </c>
      <c r="I2970" s="38" t="s">
        <v>4319</v>
      </c>
      <c r="J2970" s="38" t="s">
        <v>2045</v>
      </c>
      <c r="N2970" s="37" t="s">
        <v>6011</v>
      </c>
    </row>
    <row r="2971" spans="1:14" x14ac:dyDescent="0.25">
      <c r="A2971" s="38"/>
      <c r="B2971" s="38"/>
      <c r="C2971" s="38"/>
      <c r="D2971" s="38" t="s">
        <v>7810</v>
      </c>
      <c r="E2971" s="39" t="s">
        <v>7811</v>
      </c>
      <c r="F2971" s="38"/>
      <c r="G2971" s="38" t="s">
        <v>3906</v>
      </c>
      <c r="H2971" s="38" t="s">
        <v>7770</v>
      </c>
      <c r="I2971" s="38" t="s">
        <v>7812</v>
      </c>
      <c r="J2971" s="38" t="s">
        <v>7810</v>
      </c>
      <c r="N2971" s="37" t="s">
        <v>6011</v>
      </c>
    </row>
    <row r="2972" spans="1:14" s="5" customFormat="1" x14ac:dyDescent="0.25">
      <c r="A2972" s="11"/>
      <c r="B2972" s="11"/>
      <c r="C2972" s="11"/>
      <c r="D2972" s="11" t="s">
        <v>7397</v>
      </c>
      <c r="E2972" s="40" t="s">
        <v>7813</v>
      </c>
      <c r="F2972" s="11"/>
      <c r="G2972" s="11" t="s">
        <v>3906</v>
      </c>
      <c r="H2972" s="11" t="s">
        <v>7814</v>
      </c>
      <c r="I2972" s="11" t="s">
        <v>4314</v>
      </c>
      <c r="J2972" s="11" t="s">
        <v>7397</v>
      </c>
      <c r="N2972" s="36" t="s">
        <v>6011</v>
      </c>
    </row>
    <row r="2973" spans="1:14" s="5" customFormat="1" x14ac:dyDescent="0.25">
      <c r="A2973" s="11"/>
      <c r="B2973" s="11"/>
      <c r="C2973" s="11"/>
      <c r="D2973" s="11" t="s">
        <v>6580</v>
      </c>
      <c r="E2973" s="40" t="s">
        <v>7815</v>
      </c>
      <c r="F2973" s="11"/>
      <c r="G2973" s="11" t="s">
        <v>3906</v>
      </c>
      <c r="H2973" s="11" t="s">
        <v>7814</v>
      </c>
      <c r="I2973" s="11" t="s">
        <v>7816</v>
      </c>
      <c r="J2973" s="11" t="s">
        <v>6580</v>
      </c>
      <c r="N2973" s="36" t="s">
        <v>6011</v>
      </c>
    </row>
    <row r="2974" spans="1:14" s="5" customFormat="1" x14ac:dyDescent="0.25">
      <c r="A2974" s="11"/>
      <c r="B2974" s="11"/>
      <c r="C2974" s="11"/>
      <c r="D2974" s="11" t="s">
        <v>7817</v>
      </c>
      <c r="E2974" s="40" t="s">
        <v>7818</v>
      </c>
      <c r="F2974" s="11"/>
      <c r="G2974" s="11" t="s">
        <v>3906</v>
      </c>
      <c r="H2974" s="11" t="s">
        <v>7814</v>
      </c>
      <c r="I2974" s="11" t="s">
        <v>7819</v>
      </c>
      <c r="J2974" s="11" t="s">
        <v>7817</v>
      </c>
      <c r="N2974" s="36" t="s">
        <v>6011</v>
      </c>
    </row>
    <row r="2975" spans="1:14" s="5" customFormat="1" x14ac:dyDescent="0.25">
      <c r="A2975" s="11"/>
      <c r="B2975" s="11"/>
      <c r="C2975" s="11"/>
      <c r="D2975" s="11" t="s">
        <v>7820</v>
      </c>
      <c r="E2975" s="40" t="s">
        <v>7821</v>
      </c>
      <c r="F2975" s="11"/>
      <c r="G2975" s="11" t="s">
        <v>3906</v>
      </c>
      <c r="H2975" s="11" t="s">
        <v>7814</v>
      </c>
      <c r="I2975" s="11" t="s">
        <v>30</v>
      </c>
      <c r="J2975" s="11" t="s">
        <v>7820</v>
      </c>
      <c r="N2975" s="36" t="s">
        <v>6011</v>
      </c>
    </row>
    <row r="2976" spans="1:14" s="5" customFormat="1" x14ac:dyDescent="0.25">
      <c r="A2976" s="11"/>
      <c r="B2976" s="11"/>
      <c r="C2976" s="11"/>
      <c r="D2976" s="11" t="s">
        <v>7822</v>
      </c>
      <c r="E2976" s="40" t="s">
        <v>7823</v>
      </c>
      <c r="F2976" s="11"/>
      <c r="G2976" s="11" t="s">
        <v>3906</v>
      </c>
      <c r="H2976" s="11" t="s">
        <v>7814</v>
      </c>
      <c r="I2976" s="11" t="s">
        <v>7824</v>
      </c>
      <c r="J2976" s="11" t="s">
        <v>7822</v>
      </c>
      <c r="N2976" s="36" t="s">
        <v>6011</v>
      </c>
    </row>
    <row r="2977" spans="1:14" s="5" customFormat="1" x14ac:dyDescent="0.25">
      <c r="A2977" s="11"/>
      <c r="B2977" s="11"/>
      <c r="C2977" s="11"/>
      <c r="D2977" s="11" t="s">
        <v>7825</v>
      </c>
      <c r="E2977" s="40" t="s">
        <v>7826</v>
      </c>
      <c r="F2977" s="11"/>
      <c r="G2977" s="11" t="s">
        <v>3906</v>
      </c>
      <c r="H2977" s="11" t="s">
        <v>7814</v>
      </c>
      <c r="I2977" s="11" t="s">
        <v>1084</v>
      </c>
      <c r="J2977" s="11" t="s">
        <v>7825</v>
      </c>
      <c r="N2977" s="36" t="s">
        <v>6011</v>
      </c>
    </row>
    <row r="2978" spans="1:14" s="5" customFormat="1" x14ac:dyDescent="0.25">
      <c r="A2978" s="11"/>
      <c r="B2978" s="11"/>
      <c r="C2978" s="11"/>
      <c r="D2978" s="11" t="s">
        <v>7827</v>
      </c>
      <c r="E2978" s="40" t="s">
        <v>7828</v>
      </c>
      <c r="F2978" s="11"/>
      <c r="G2978" s="11" t="s">
        <v>3906</v>
      </c>
      <c r="H2978" s="11" t="s">
        <v>7814</v>
      </c>
      <c r="I2978" s="11" t="s">
        <v>7829</v>
      </c>
      <c r="J2978" s="11" t="s">
        <v>7827</v>
      </c>
      <c r="N2978" s="36" t="s">
        <v>6011</v>
      </c>
    </row>
    <row r="2979" spans="1:14" s="5" customFormat="1" x14ac:dyDescent="0.25">
      <c r="A2979" s="11"/>
      <c r="B2979" s="11"/>
      <c r="C2979" s="11"/>
      <c r="D2979" s="11" t="s">
        <v>7830</v>
      </c>
      <c r="E2979" s="40" t="s">
        <v>7831</v>
      </c>
      <c r="F2979" s="11"/>
      <c r="G2979" s="11" t="s">
        <v>3906</v>
      </c>
      <c r="H2979" s="11" t="s">
        <v>7814</v>
      </c>
      <c r="I2979" s="11" t="s">
        <v>7832</v>
      </c>
      <c r="J2979" s="11" t="s">
        <v>7830</v>
      </c>
      <c r="N2979" s="36" t="s">
        <v>6011</v>
      </c>
    </row>
    <row r="2980" spans="1:14" s="5" customFormat="1" x14ac:dyDescent="0.25">
      <c r="A2980" s="11"/>
      <c r="B2980" s="11"/>
      <c r="C2980" s="11"/>
      <c r="D2980" s="11" t="s">
        <v>7833</v>
      </c>
      <c r="E2980" s="40" t="s">
        <v>7834</v>
      </c>
      <c r="F2980" s="11"/>
      <c r="G2980" s="11" t="s">
        <v>3906</v>
      </c>
      <c r="H2980" s="11" t="s">
        <v>7814</v>
      </c>
      <c r="I2980" s="11" t="s">
        <v>7835</v>
      </c>
      <c r="J2980" s="11" t="s">
        <v>7833</v>
      </c>
      <c r="N2980" s="36" t="s">
        <v>6011</v>
      </c>
    </row>
    <row r="2981" spans="1:14" s="5" customFormat="1" x14ac:dyDescent="0.25">
      <c r="A2981" s="11"/>
      <c r="B2981" s="11"/>
      <c r="C2981" s="11"/>
      <c r="D2981" s="11" t="s">
        <v>7836</v>
      </c>
      <c r="E2981" s="40" t="s">
        <v>7837</v>
      </c>
      <c r="F2981" s="11"/>
      <c r="G2981" s="11" t="s">
        <v>3906</v>
      </c>
      <c r="H2981" s="11" t="s">
        <v>7814</v>
      </c>
      <c r="I2981" s="11" t="s">
        <v>7838</v>
      </c>
      <c r="J2981" s="11" t="s">
        <v>7836</v>
      </c>
      <c r="N2981" s="36" t="s">
        <v>6011</v>
      </c>
    </row>
    <row r="2982" spans="1:14" s="5" customFormat="1" x14ac:dyDescent="0.25">
      <c r="A2982" s="11"/>
      <c r="B2982" s="11"/>
      <c r="C2982" s="11"/>
      <c r="D2982" s="11" t="s">
        <v>7839</v>
      </c>
      <c r="E2982" s="40" t="s">
        <v>7840</v>
      </c>
      <c r="F2982" s="11"/>
      <c r="G2982" s="11" t="s">
        <v>3906</v>
      </c>
      <c r="H2982" s="11" t="s">
        <v>7814</v>
      </c>
      <c r="I2982" s="11" t="s">
        <v>7841</v>
      </c>
      <c r="J2982" s="11" t="s">
        <v>7839</v>
      </c>
      <c r="N2982" s="36" t="s">
        <v>6011</v>
      </c>
    </row>
    <row r="2983" spans="1:14" s="5" customFormat="1" x14ac:dyDescent="0.25">
      <c r="A2983" s="11"/>
      <c r="B2983" s="11"/>
      <c r="C2983" s="11"/>
      <c r="D2983" s="11" t="s">
        <v>7842</v>
      </c>
      <c r="E2983" s="40" t="s">
        <v>7843</v>
      </c>
      <c r="F2983" s="11"/>
      <c r="G2983" s="11" t="s">
        <v>3906</v>
      </c>
      <c r="H2983" s="11" t="s">
        <v>7814</v>
      </c>
      <c r="I2983" s="11" t="s">
        <v>7844</v>
      </c>
      <c r="J2983" s="11" t="s">
        <v>7842</v>
      </c>
      <c r="N2983" s="36" t="s">
        <v>6011</v>
      </c>
    </row>
    <row r="2984" spans="1:14" s="5" customFormat="1" x14ac:dyDescent="0.25">
      <c r="A2984" s="11"/>
      <c r="B2984" s="11"/>
      <c r="C2984" s="11"/>
      <c r="D2984" s="11" t="s">
        <v>7845</v>
      </c>
      <c r="E2984" s="40" t="s">
        <v>7846</v>
      </c>
      <c r="F2984" s="11"/>
      <c r="G2984" s="11" t="s">
        <v>3906</v>
      </c>
      <c r="H2984" s="11" t="s">
        <v>7814</v>
      </c>
      <c r="I2984" s="11" t="s">
        <v>7847</v>
      </c>
      <c r="J2984" s="11" t="s">
        <v>7845</v>
      </c>
      <c r="N2984" s="36" t="s">
        <v>6011</v>
      </c>
    </row>
    <row r="2985" spans="1:14" s="5" customFormat="1" x14ac:dyDescent="0.25">
      <c r="A2985" s="11"/>
      <c r="B2985" s="11"/>
      <c r="C2985" s="11"/>
      <c r="D2985" s="11" t="s">
        <v>7848</v>
      </c>
      <c r="E2985" s="40" t="s">
        <v>7849</v>
      </c>
      <c r="F2985" s="11"/>
      <c r="G2985" s="11" t="s">
        <v>3906</v>
      </c>
      <c r="H2985" s="11" t="s">
        <v>7814</v>
      </c>
      <c r="I2985" s="11" t="s">
        <v>7850</v>
      </c>
      <c r="J2985" s="11" t="s">
        <v>7848</v>
      </c>
      <c r="N2985" s="36" t="s">
        <v>6011</v>
      </c>
    </row>
    <row r="2986" spans="1:14" s="5" customFormat="1" x14ac:dyDescent="0.25">
      <c r="A2986" s="11"/>
      <c r="B2986" s="11"/>
      <c r="C2986" s="11"/>
      <c r="D2986" s="11" t="s">
        <v>6956</v>
      </c>
      <c r="E2986" s="40" t="s">
        <v>7851</v>
      </c>
      <c r="F2986" s="11"/>
      <c r="G2986" s="11" t="s">
        <v>3906</v>
      </c>
      <c r="H2986" s="11" t="s">
        <v>7814</v>
      </c>
      <c r="I2986" s="11" t="s">
        <v>1060</v>
      </c>
      <c r="J2986" s="11" t="s">
        <v>6956</v>
      </c>
      <c r="N2986" s="36" t="s">
        <v>6011</v>
      </c>
    </row>
    <row r="2987" spans="1:14" s="5" customFormat="1" x14ac:dyDescent="0.25">
      <c r="A2987" s="11"/>
      <c r="B2987" s="11"/>
      <c r="C2987" s="11"/>
      <c r="D2987" s="11" t="s">
        <v>6956</v>
      </c>
      <c r="E2987" s="40" t="s">
        <v>7851</v>
      </c>
      <c r="F2987" s="11"/>
      <c r="G2987" s="11" t="s">
        <v>3906</v>
      </c>
      <c r="H2987" s="11" t="s">
        <v>7814</v>
      </c>
      <c r="I2987" s="11" t="s">
        <v>1061</v>
      </c>
      <c r="J2987" s="11" t="s">
        <v>6956</v>
      </c>
      <c r="N2987" s="36" t="s">
        <v>6011</v>
      </c>
    </row>
    <row r="2988" spans="1:14" s="5" customFormat="1" x14ac:dyDescent="0.25">
      <c r="A2988" s="11"/>
      <c r="B2988" s="11"/>
      <c r="C2988" s="11"/>
      <c r="D2988" s="11" t="s">
        <v>6956</v>
      </c>
      <c r="E2988" s="40" t="s">
        <v>7851</v>
      </c>
      <c r="F2988" s="11"/>
      <c r="G2988" s="11" t="s">
        <v>3906</v>
      </c>
      <c r="H2988" s="11" t="s">
        <v>7814</v>
      </c>
      <c r="I2988" s="11" t="s">
        <v>7665</v>
      </c>
      <c r="J2988" s="11" t="s">
        <v>6956</v>
      </c>
      <c r="N2988" s="36" t="s">
        <v>6011</v>
      </c>
    </row>
    <row r="2989" spans="1:14" s="5" customFormat="1" x14ac:dyDescent="0.25">
      <c r="A2989" s="11"/>
      <c r="B2989" s="11"/>
      <c r="C2989" s="11"/>
      <c r="D2989" s="11" t="s">
        <v>6956</v>
      </c>
      <c r="E2989" s="40" t="s">
        <v>7851</v>
      </c>
      <c r="F2989" s="11"/>
      <c r="G2989" s="11" t="s">
        <v>3906</v>
      </c>
      <c r="H2989" s="11" t="s">
        <v>7814</v>
      </c>
      <c r="I2989" s="11" t="s">
        <v>1062</v>
      </c>
      <c r="J2989" s="11" t="s">
        <v>6956</v>
      </c>
      <c r="N2989" s="36" t="s">
        <v>6011</v>
      </c>
    </row>
    <row r="2990" spans="1:14" s="5" customFormat="1" x14ac:dyDescent="0.25">
      <c r="A2990" s="11"/>
      <c r="B2990" s="11"/>
      <c r="C2990" s="11"/>
      <c r="D2990" s="11" t="s">
        <v>6956</v>
      </c>
      <c r="E2990" s="40" t="s">
        <v>7851</v>
      </c>
      <c r="F2990" s="11"/>
      <c r="G2990" s="11" t="s">
        <v>3906</v>
      </c>
      <c r="H2990" s="11" t="s">
        <v>7814</v>
      </c>
      <c r="I2990" s="11" t="s">
        <v>1080</v>
      </c>
      <c r="J2990" s="11" t="s">
        <v>6956</v>
      </c>
      <c r="N2990" s="36" t="s">
        <v>6011</v>
      </c>
    </row>
    <row r="2991" spans="1:14" s="5" customFormat="1" x14ac:dyDescent="0.25">
      <c r="A2991" s="11"/>
      <c r="B2991" s="11"/>
      <c r="C2991" s="11"/>
      <c r="D2991" s="11" t="s">
        <v>6956</v>
      </c>
      <c r="E2991" s="40" t="s">
        <v>7851</v>
      </c>
      <c r="F2991" s="11"/>
      <c r="G2991" s="11" t="s">
        <v>3906</v>
      </c>
      <c r="H2991" s="11" t="s">
        <v>7814</v>
      </c>
      <c r="I2991" s="11" t="s">
        <v>1063</v>
      </c>
      <c r="J2991" s="11" t="s">
        <v>6956</v>
      </c>
      <c r="N2991" s="36" t="s">
        <v>6011</v>
      </c>
    </row>
    <row r="2992" spans="1:14" s="5" customFormat="1" x14ac:dyDescent="0.25">
      <c r="A2992" s="11"/>
      <c r="B2992" s="11"/>
      <c r="C2992" s="11"/>
      <c r="D2992" s="11" t="s">
        <v>6956</v>
      </c>
      <c r="E2992" s="40" t="s">
        <v>7851</v>
      </c>
      <c r="F2992" s="11"/>
      <c r="G2992" s="11" t="s">
        <v>3906</v>
      </c>
      <c r="H2992" s="11" t="s">
        <v>7814</v>
      </c>
      <c r="I2992" s="11" t="s">
        <v>1081</v>
      </c>
      <c r="J2992" s="11" t="s">
        <v>6956</v>
      </c>
      <c r="N2992" s="36" t="s">
        <v>6011</v>
      </c>
    </row>
    <row r="2993" spans="1:14" s="5" customFormat="1" x14ac:dyDescent="0.25">
      <c r="A2993" s="11"/>
      <c r="B2993" s="11"/>
      <c r="C2993" s="11"/>
      <c r="D2993" s="11" t="s">
        <v>6956</v>
      </c>
      <c r="E2993" s="40" t="s">
        <v>7851</v>
      </c>
      <c r="F2993" s="11"/>
      <c r="G2993" s="11" t="s">
        <v>3906</v>
      </c>
      <c r="H2993" s="11" t="s">
        <v>7814</v>
      </c>
      <c r="I2993" s="11" t="s">
        <v>7663</v>
      </c>
      <c r="J2993" s="11" t="s">
        <v>6956</v>
      </c>
      <c r="N2993" s="36" t="s">
        <v>6011</v>
      </c>
    </row>
    <row r="2994" spans="1:14" s="5" customFormat="1" x14ac:dyDescent="0.25">
      <c r="A2994" s="11"/>
      <c r="B2994" s="11"/>
      <c r="C2994" s="11"/>
      <c r="D2994" s="11" t="s">
        <v>7852</v>
      </c>
      <c r="E2994" s="40" t="s">
        <v>7853</v>
      </c>
      <c r="F2994" s="11"/>
      <c r="G2994" s="11" t="s">
        <v>3906</v>
      </c>
      <c r="H2994" s="11" t="s">
        <v>7854</v>
      </c>
      <c r="I2994" s="11" t="s">
        <v>7855</v>
      </c>
      <c r="J2994" s="11" t="s">
        <v>7852</v>
      </c>
      <c r="N2994" s="36" t="s">
        <v>6011</v>
      </c>
    </row>
    <row r="2995" spans="1:14" s="5" customFormat="1" x14ac:dyDescent="0.25">
      <c r="A2995" s="11"/>
      <c r="B2995" s="11"/>
      <c r="C2995" s="11"/>
      <c r="D2995" s="11" t="s">
        <v>7856</v>
      </c>
      <c r="E2995" s="40" t="s">
        <v>7857</v>
      </c>
      <c r="F2995" s="11"/>
      <c r="G2995" s="11" t="s">
        <v>3906</v>
      </c>
      <c r="H2995" s="11" t="s">
        <v>7854</v>
      </c>
      <c r="I2995" s="11" t="s">
        <v>7858</v>
      </c>
      <c r="J2995" s="11" t="s">
        <v>7856</v>
      </c>
      <c r="N2995" s="36" t="s">
        <v>6011</v>
      </c>
    </row>
    <row r="2996" spans="1:14" s="37" customFormat="1" x14ac:dyDescent="0.25">
      <c r="A2996" s="41"/>
      <c r="B2996" s="41" t="s">
        <v>353</v>
      </c>
      <c r="C2996" s="41" t="s">
        <v>353</v>
      </c>
      <c r="D2996" s="41" t="s">
        <v>7859</v>
      </c>
      <c r="E2996" s="42" t="s">
        <v>7860</v>
      </c>
      <c r="F2996" s="41"/>
      <c r="G2996" s="41" t="s">
        <v>3906</v>
      </c>
      <c r="H2996" s="41" t="s">
        <v>7854</v>
      </c>
      <c r="I2996" s="41" t="s">
        <v>4314</v>
      </c>
      <c r="J2996" s="41" t="s">
        <v>7859</v>
      </c>
      <c r="N2996" s="37" t="s">
        <v>6011</v>
      </c>
    </row>
    <row r="2997" spans="1:14" s="37" customFormat="1" x14ac:dyDescent="0.25">
      <c r="A2997" s="41"/>
      <c r="B2997" s="41" t="s">
        <v>353</v>
      </c>
      <c r="C2997" s="41" t="s">
        <v>353</v>
      </c>
      <c r="D2997" s="41" t="s">
        <v>6293</v>
      </c>
      <c r="E2997" s="42" t="s">
        <v>7861</v>
      </c>
      <c r="F2997" s="41"/>
      <c r="G2997" s="41" t="s">
        <v>3906</v>
      </c>
      <c r="H2997" s="41" t="s">
        <v>7854</v>
      </c>
      <c r="I2997" s="41" t="s">
        <v>7862</v>
      </c>
      <c r="J2997" s="41" t="s">
        <v>6293</v>
      </c>
      <c r="N2997" s="37" t="s">
        <v>6011</v>
      </c>
    </row>
    <row r="2998" spans="1:14" s="37" customFormat="1" x14ac:dyDescent="0.25">
      <c r="A2998" s="41"/>
      <c r="B2998" s="41" t="s">
        <v>353</v>
      </c>
      <c r="C2998" s="41" t="s">
        <v>353</v>
      </c>
      <c r="D2998" s="41" t="s">
        <v>7863</v>
      </c>
      <c r="E2998" s="42" t="s">
        <v>7864</v>
      </c>
      <c r="F2998" s="41"/>
      <c r="G2998" s="41" t="s">
        <v>3906</v>
      </c>
      <c r="H2998" s="41" t="s">
        <v>7854</v>
      </c>
      <c r="I2998" s="41" t="s">
        <v>4291</v>
      </c>
      <c r="J2998" s="41" t="s">
        <v>7863</v>
      </c>
      <c r="N2998" s="37" t="s">
        <v>6011</v>
      </c>
    </row>
    <row r="2999" spans="1:14" s="2" customFormat="1" x14ac:dyDescent="0.25">
      <c r="A2999" s="7"/>
      <c r="B2999" s="41" t="s">
        <v>353</v>
      </c>
      <c r="C2999" s="41" t="s">
        <v>353</v>
      </c>
      <c r="D2999" s="7" t="s">
        <v>7865</v>
      </c>
      <c r="E2999" s="43" t="s">
        <v>7866</v>
      </c>
      <c r="F2999" s="7"/>
      <c r="G2999" s="7" t="s">
        <v>3906</v>
      </c>
      <c r="H2999" s="7" t="s">
        <v>7854</v>
      </c>
      <c r="I2999" s="7" t="s">
        <v>4292</v>
      </c>
      <c r="J2999" s="7" t="s">
        <v>7865</v>
      </c>
      <c r="N2999" s="37" t="s">
        <v>6011</v>
      </c>
    </row>
    <row r="3000" spans="1:14" s="2" customFormat="1" x14ac:dyDescent="0.25">
      <c r="A3000" s="7"/>
      <c r="B3000" s="41" t="s">
        <v>353</v>
      </c>
      <c r="C3000" s="41" t="s">
        <v>353</v>
      </c>
      <c r="D3000" s="7" t="s">
        <v>7867</v>
      </c>
      <c r="E3000" s="43" t="s">
        <v>7868</v>
      </c>
      <c r="F3000" s="7"/>
      <c r="G3000" s="7" t="s">
        <v>3906</v>
      </c>
      <c r="H3000" s="7" t="s">
        <v>7854</v>
      </c>
      <c r="I3000" s="7" t="s">
        <v>7869</v>
      </c>
      <c r="J3000" s="7" t="s">
        <v>7867</v>
      </c>
      <c r="N3000" s="37" t="s">
        <v>6011</v>
      </c>
    </row>
    <row r="3001" spans="1:14" s="2" customFormat="1" x14ac:dyDescent="0.25">
      <c r="A3001" s="7"/>
      <c r="B3001" s="41" t="s">
        <v>353</v>
      </c>
      <c r="C3001" s="41" t="s">
        <v>353</v>
      </c>
      <c r="D3001" s="7" t="s">
        <v>7870</v>
      </c>
      <c r="E3001" s="43" t="s">
        <v>7871</v>
      </c>
      <c r="F3001" s="7"/>
      <c r="G3001" s="7" t="s">
        <v>3906</v>
      </c>
      <c r="H3001" s="7" t="s">
        <v>7854</v>
      </c>
      <c r="I3001" s="7" t="s">
        <v>4250</v>
      </c>
      <c r="J3001" s="7" t="s">
        <v>7870</v>
      </c>
      <c r="N3001" s="37" t="s">
        <v>6011</v>
      </c>
    </row>
    <row r="3002" spans="1:14" s="2" customFormat="1" x14ac:dyDescent="0.25">
      <c r="A3002" s="7"/>
      <c r="B3002" s="41" t="s">
        <v>353</v>
      </c>
      <c r="C3002" s="41" t="s">
        <v>353</v>
      </c>
      <c r="D3002" s="7" t="s">
        <v>7872</v>
      </c>
      <c r="E3002" s="43" t="s">
        <v>7873</v>
      </c>
      <c r="F3002" s="7"/>
      <c r="G3002" s="7" t="s">
        <v>3906</v>
      </c>
      <c r="H3002" s="7" t="s">
        <v>7854</v>
      </c>
      <c r="I3002" s="7" t="s">
        <v>7874</v>
      </c>
      <c r="J3002" s="7" t="s">
        <v>7872</v>
      </c>
      <c r="N3002" s="37" t="s">
        <v>6011</v>
      </c>
    </row>
    <row r="3003" spans="1:14" s="37" customFormat="1" x14ac:dyDescent="0.25">
      <c r="A3003" s="41"/>
      <c r="B3003" s="41" t="s">
        <v>353</v>
      </c>
      <c r="C3003" s="41" t="s">
        <v>353</v>
      </c>
      <c r="D3003" s="41" t="s">
        <v>8265</v>
      </c>
      <c r="E3003" s="42" t="s">
        <v>7876</v>
      </c>
      <c r="F3003" s="41"/>
      <c r="G3003" s="41" t="s">
        <v>3906</v>
      </c>
      <c r="H3003" s="41" t="s">
        <v>7854</v>
      </c>
      <c r="I3003" s="41" t="s">
        <v>7877</v>
      </c>
      <c r="J3003" s="41" t="s">
        <v>7875</v>
      </c>
      <c r="N3003" s="37" t="s">
        <v>6011</v>
      </c>
    </row>
    <row r="3004" spans="1:14" s="5" customFormat="1" x14ac:dyDescent="0.25">
      <c r="A3004" s="11"/>
      <c r="B3004" s="11"/>
      <c r="C3004" s="11"/>
      <c r="D3004" s="11" t="s">
        <v>7878</v>
      </c>
      <c r="E3004" s="40" t="s">
        <v>7879</v>
      </c>
      <c r="F3004" s="11"/>
      <c r="G3004" s="11" t="s">
        <v>3906</v>
      </c>
      <c r="H3004" s="11" t="s">
        <v>7854</v>
      </c>
      <c r="I3004" s="11" t="s">
        <v>7880</v>
      </c>
      <c r="J3004" s="11" t="s">
        <v>7878</v>
      </c>
      <c r="N3004" s="36" t="s">
        <v>6011</v>
      </c>
    </row>
    <row r="3005" spans="1:14" s="37" customFormat="1" x14ac:dyDescent="0.25">
      <c r="A3005" s="41"/>
      <c r="B3005" s="41" t="s">
        <v>353</v>
      </c>
      <c r="C3005" s="41" t="s">
        <v>353</v>
      </c>
      <c r="D3005" s="41" t="s">
        <v>967</v>
      </c>
      <c r="E3005" s="42" t="s">
        <v>7882</v>
      </c>
      <c r="F3005" s="41"/>
      <c r="G3005" s="41" t="s">
        <v>3906</v>
      </c>
      <c r="H3005" s="41" t="s">
        <v>7854</v>
      </c>
      <c r="I3005" s="41" t="s">
        <v>7883</v>
      </c>
      <c r="J3005" s="41" t="s">
        <v>7881</v>
      </c>
      <c r="N3005" s="37" t="s">
        <v>6011</v>
      </c>
    </row>
    <row r="3006" spans="1:14" s="37" customFormat="1" x14ac:dyDescent="0.25">
      <c r="A3006" s="41"/>
      <c r="B3006" s="41" t="s">
        <v>353</v>
      </c>
      <c r="C3006" s="41" t="s">
        <v>353</v>
      </c>
      <c r="D3006" s="41" t="s">
        <v>6512</v>
      </c>
      <c r="E3006" s="42" t="s">
        <v>7885</v>
      </c>
      <c r="F3006" s="41"/>
      <c r="G3006" s="41" t="s">
        <v>3906</v>
      </c>
      <c r="H3006" s="41" t="s">
        <v>7854</v>
      </c>
      <c r="I3006" s="41" t="s">
        <v>7886</v>
      </c>
      <c r="J3006" s="41" t="s">
        <v>7884</v>
      </c>
      <c r="N3006" s="37" t="s">
        <v>6011</v>
      </c>
    </row>
    <row r="3007" spans="1:14" s="5" customFormat="1" x14ac:dyDescent="0.25">
      <c r="A3007" s="11"/>
      <c r="B3007" s="11"/>
      <c r="C3007" s="11"/>
      <c r="D3007" s="11" t="s">
        <v>7887</v>
      </c>
      <c r="E3007" s="40" t="s">
        <v>7888</v>
      </c>
      <c r="F3007" s="11"/>
      <c r="G3007" s="11" t="s">
        <v>3906</v>
      </c>
      <c r="H3007" s="11" t="s">
        <v>7854</v>
      </c>
      <c r="I3007" s="11" t="s">
        <v>7889</v>
      </c>
      <c r="J3007" s="11" t="s">
        <v>7887</v>
      </c>
      <c r="N3007" s="36" t="s">
        <v>6011</v>
      </c>
    </row>
    <row r="3008" spans="1:14" s="37" customFormat="1" ht="15.75" customHeight="1" x14ac:dyDescent="0.25">
      <c r="A3008" s="41"/>
      <c r="B3008" s="41" t="s">
        <v>353</v>
      </c>
      <c r="C3008" s="41" t="s">
        <v>353</v>
      </c>
      <c r="D3008" s="41" t="s">
        <v>8266</v>
      </c>
      <c r="E3008" s="42" t="s">
        <v>7891</v>
      </c>
      <c r="F3008" s="41"/>
      <c r="G3008" s="41" t="s">
        <v>3906</v>
      </c>
      <c r="H3008" s="41" t="s">
        <v>7854</v>
      </c>
      <c r="I3008" s="41" t="s">
        <v>7892</v>
      </c>
      <c r="J3008" s="41" t="s">
        <v>7890</v>
      </c>
      <c r="N3008" s="37" t="s">
        <v>6011</v>
      </c>
    </row>
    <row r="3009" spans="1:14" s="2" customFormat="1" x14ac:dyDescent="0.25">
      <c r="A3009" s="7"/>
      <c r="B3009" s="41" t="s">
        <v>353</v>
      </c>
      <c r="C3009" s="41" t="s">
        <v>353</v>
      </c>
      <c r="D3009" s="7" t="s">
        <v>7893</v>
      </c>
      <c r="E3009" s="43" t="s">
        <v>7894</v>
      </c>
      <c r="F3009" s="7"/>
      <c r="G3009" s="7" t="s">
        <v>3906</v>
      </c>
      <c r="H3009" s="7" t="s">
        <v>7854</v>
      </c>
      <c r="I3009" s="7" t="s">
        <v>7895</v>
      </c>
      <c r="J3009" s="7" t="s">
        <v>7893</v>
      </c>
      <c r="N3009" s="37" t="s">
        <v>6011</v>
      </c>
    </row>
    <row r="3010" spans="1:14" x14ac:dyDescent="0.25">
      <c r="A3010" s="38"/>
      <c r="B3010" s="38"/>
      <c r="C3010" s="38"/>
      <c r="D3010" s="38" t="s">
        <v>7896</v>
      </c>
      <c r="E3010" s="39" t="s">
        <v>7897</v>
      </c>
      <c r="F3010" s="38"/>
      <c r="G3010" s="38" t="s">
        <v>3906</v>
      </c>
      <c r="H3010" s="38" t="s">
        <v>7854</v>
      </c>
      <c r="I3010" s="38" t="s">
        <v>4352</v>
      </c>
      <c r="J3010" s="38" t="s">
        <v>7896</v>
      </c>
      <c r="N3010" s="37" t="s">
        <v>6011</v>
      </c>
    </row>
    <row r="3011" spans="1:14" s="2" customFormat="1" x14ac:dyDescent="0.25">
      <c r="A3011" s="7"/>
      <c r="B3011" s="7" t="s">
        <v>355</v>
      </c>
      <c r="C3011" s="7" t="s">
        <v>355</v>
      </c>
      <c r="D3011" s="7" t="s">
        <v>3199</v>
      </c>
      <c r="E3011" s="43" t="s">
        <v>7898</v>
      </c>
      <c r="F3011" s="7"/>
      <c r="G3011" s="7" t="s">
        <v>3906</v>
      </c>
      <c r="H3011" s="7" t="s">
        <v>7899</v>
      </c>
      <c r="I3011" s="7" t="s">
        <v>4303</v>
      </c>
      <c r="J3011" s="7" t="s">
        <v>3199</v>
      </c>
      <c r="N3011" s="37" t="s">
        <v>6011</v>
      </c>
    </row>
    <row r="3012" spans="1:14" s="2" customFormat="1" x14ac:dyDescent="0.25">
      <c r="A3012" s="7"/>
      <c r="B3012" s="7" t="s">
        <v>355</v>
      </c>
      <c r="C3012" s="7" t="s">
        <v>355</v>
      </c>
      <c r="D3012" s="7" t="s">
        <v>7900</v>
      </c>
      <c r="E3012" s="43" t="s">
        <v>7901</v>
      </c>
      <c r="F3012" s="7"/>
      <c r="G3012" s="7" t="s">
        <v>3906</v>
      </c>
      <c r="H3012" s="7" t="s">
        <v>7902</v>
      </c>
      <c r="I3012" s="7" t="s">
        <v>4294</v>
      </c>
      <c r="J3012" s="7" t="s">
        <v>7900</v>
      </c>
      <c r="N3012" s="37" t="s">
        <v>6011</v>
      </c>
    </row>
    <row r="3013" spans="1:14" s="2" customFormat="1" x14ac:dyDescent="0.25">
      <c r="A3013" s="7"/>
      <c r="B3013" s="7" t="s">
        <v>355</v>
      </c>
      <c r="C3013" s="7" t="s">
        <v>355</v>
      </c>
      <c r="D3013" s="7" t="s">
        <v>1047</v>
      </c>
      <c r="E3013" s="43" t="s">
        <v>7903</v>
      </c>
      <c r="F3013" s="7"/>
      <c r="G3013" s="7" t="s">
        <v>3906</v>
      </c>
      <c r="H3013" s="7" t="s">
        <v>7904</v>
      </c>
      <c r="I3013" s="7" t="s">
        <v>4324</v>
      </c>
      <c r="J3013" s="7" t="s">
        <v>1047</v>
      </c>
      <c r="N3013" s="37" t="s">
        <v>6011</v>
      </c>
    </row>
    <row r="3014" spans="1:14" s="5" customFormat="1" x14ac:dyDescent="0.25">
      <c r="A3014" s="11"/>
      <c r="B3014" s="11"/>
      <c r="C3014" s="11"/>
      <c r="D3014" s="11" t="s">
        <v>5868</v>
      </c>
      <c r="E3014" s="40" t="s">
        <v>7905</v>
      </c>
      <c r="F3014" s="11"/>
      <c r="G3014" s="11" t="s">
        <v>3906</v>
      </c>
      <c r="H3014" s="11" t="s">
        <v>7906</v>
      </c>
      <c r="I3014" s="11" t="s">
        <v>4311</v>
      </c>
      <c r="J3014" s="11" t="s">
        <v>5868</v>
      </c>
      <c r="N3014" s="36" t="s">
        <v>6011</v>
      </c>
    </row>
    <row r="3015" spans="1:14" s="2" customFormat="1" x14ac:dyDescent="0.25">
      <c r="A3015" s="7"/>
      <c r="B3015" s="7" t="s">
        <v>355</v>
      </c>
      <c r="C3015" s="7" t="s">
        <v>355</v>
      </c>
      <c r="D3015" s="7" t="s">
        <v>7907</v>
      </c>
      <c r="E3015" s="43" t="s">
        <v>7908</v>
      </c>
      <c r="F3015" s="7"/>
      <c r="G3015" s="7" t="s">
        <v>3906</v>
      </c>
      <c r="H3015" s="7" t="s">
        <v>7909</v>
      </c>
      <c r="I3015" s="7" t="s">
        <v>4326</v>
      </c>
      <c r="J3015" s="7" t="s">
        <v>7907</v>
      </c>
      <c r="N3015" s="37" t="s">
        <v>6011</v>
      </c>
    </row>
    <row r="3016" spans="1:14" s="2" customFormat="1" x14ac:dyDescent="0.25">
      <c r="A3016" s="7"/>
      <c r="B3016" s="7" t="s">
        <v>355</v>
      </c>
      <c r="C3016" s="7" t="s">
        <v>355</v>
      </c>
      <c r="D3016" s="7" t="s">
        <v>552</v>
      </c>
      <c r="E3016" s="43" t="s">
        <v>7910</v>
      </c>
      <c r="F3016" s="7"/>
      <c r="G3016" s="7" t="s">
        <v>3906</v>
      </c>
      <c r="H3016" s="7" t="s">
        <v>7911</v>
      </c>
      <c r="I3016" s="7" t="s">
        <v>4318</v>
      </c>
      <c r="J3016" s="7" t="s">
        <v>552</v>
      </c>
      <c r="N3016" s="37" t="s">
        <v>6011</v>
      </c>
    </row>
    <row r="3017" spans="1:14" s="2" customFormat="1" x14ac:dyDescent="0.25">
      <c r="A3017" s="7"/>
      <c r="B3017" s="7" t="s">
        <v>355</v>
      </c>
      <c r="C3017" s="7" t="s">
        <v>355</v>
      </c>
      <c r="D3017" s="7" t="s">
        <v>7912</v>
      </c>
      <c r="E3017" s="43" t="s">
        <v>7913</v>
      </c>
      <c r="F3017" s="7"/>
      <c r="G3017" s="7" t="s">
        <v>3906</v>
      </c>
      <c r="H3017" s="7" t="s">
        <v>7914</v>
      </c>
      <c r="I3017" s="7" t="s">
        <v>4319</v>
      </c>
      <c r="J3017" s="7" t="s">
        <v>7912</v>
      </c>
      <c r="N3017" s="37" t="s">
        <v>6011</v>
      </c>
    </row>
    <row r="3018" spans="1:14" s="2" customFormat="1" x14ac:dyDescent="0.25">
      <c r="A3018" s="7"/>
      <c r="B3018" s="7" t="s">
        <v>355</v>
      </c>
      <c r="C3018" s="7" t="s">
        <v>355</v>
      </c>
      <c r="D3018" s="7" t="s">
        <v>1037</v>
      </c>
      <c r="E3018" s="43" t="s">
        <v>7915</v>
      </c>
      <c r="F3018" s="7"/>
      <c r="G3018" s="7" t="s">
        <v>3906</v>
      </c>
      <c r="H3018" s="7" t="s">
        <v>7916</v>
      </c>
      <c r="I3018" s="7" t="s">
        <v>4315</v>
      </c>
      <c r="J3018" s="7" t="s">
        <v>1037</v>
      </c>
      <c r="N3018" s="37" t="s">
        <v>6011</v>
      </c>
    </row>
    <row r="3019" spans="1:14" s="2" customFormat="1" x14ac:dyDescent="0.25">
      <c r="A3019" s="7"/>
      <c r="B3019" s="7" t="s">
        <v>355</v>
      </c>
      <c r="C3019" s="7" t="s">
        <v>355</v>
      </c>
      <c r="D3019" s="7" t="s">
        <v>7917</v>
      </c>
      <c r="E3019" s="43" t="s">
        <v>7918</v>
      </c>
      <c r="F3019" s="7"/>
      <c r="G3019" s="7" t="s">
        <v>3906</v>
      </c>
      <c r="H3019" s="7" t="s">
        <v>7919</v>
      </c>
      <c r="I3019" s="7" t="s">
        <v>4327</v>
      </c>
      <c r="J3019" s="7" t="s">
        <v>7917</v>
      </c>
      <c r="N3019" s="37" t="s">
        <v>6011</v>
      </c>
    </row>
    <row r="3020" spans="1:14" s="5" customFormat="1" x14ac:dyDescent="0.25">
      <c r="A3020" s="11"/>
      <c r="B3020" s="11"/>
      <c r="C3020" s="11"/>
      <c r="D3020" s="11" t="s">
        <v>7920</v>
      </c>
      <c r="E3020" s="40" t="s">
        <v>7921</v>
      </c>
      <c r="F3020" s="11"/>
      <c r="G3020" s="11" t="s">
        <v>3906</v>
      </c>
      <c r="H3020" s="11" t="s">
        <v>7922</v>
      </c>
      <c r="I3020" s="11" t="s">
        <v>4316</v>
      </c>
      <c r="J3020" s="11" t="s">
        <v>7920</v>
      </c>
      <c r="N3020" s="36" t="s">
        <v>6011</v>
      </c>
    </row>
    <row r="3021" spans="1:14" s="2" customFormat="1" x14ac:dyDescent="0.25">
      <c r="A3021" s="7"/>
      <c r="B3021" s="7" t="s">
        <v>355</v>
      </c>
      <c r="C3021" s="7" t="s">
        <v>6443</v>
      </c>
      <c r="D3021" s="7" t="s">
        <v>7923</v>
      </c>
      <c r="E3021" s="43" t="s">
        <v>7924</v>
      </c>
      <c r="F3021" s="7"/>
      <c r="G3021" s="7" t="s">
        <v>3906</v>
      </c>
      <c r="H3021" s="7" t="s">
        <v>7925</v>
      </c>
      <c r="I3021" s="7" t="s">
        <v>1060</v>
      </c>
      <c r="J3021" s="7" t="s">
        <v>7923</v>
      </c>
      <c r="N3021" s="37" t="s">
        <v>6011</v>
      </c>
    </row>
    <row r="3022" spans="1:14" s="2" customFormat="1" x14ac:dyDescent="0.25">
      <c r="A3022" s="7"/>
      <c r="B3022" s="7" t="s">
        <v>355</v>
      </c>
      <c r="C3022" s="7" t="s">
        <v>6443</v>
      </c>
      <c r="D3022" s="7" t="s">
        <v>7926</v>
      </c>
      <c r="E3022" s="43" t="s">
        <v>7924</v>
      </c>
      <c r="F3022" s="7"/>
      <c r="G3022" s="7" t="s">
        <v>3906</v>
      </c>
      <c r="H3022" s="7" t="s">
        <v>7927</v>
      </c>
      <c r="I3022" s="7" t="s">
        <v>1061</v>
      </c>
      <c r="J3022" s="7" t="s">
        <v>7926</v>
      </c>
      <c r="N3022" s="37" t="s">
        <v>6011</v>
      </c>
    </row>
    <row r="3023" spans="1:14" s="5" customFormat="1" x14ac:dyDescent="0.25">
      <c r="A3023" s="11"/>
      <c r="B3023" s="11"/>
      <c r="C3023" s="11"/>
      <c r="D3023" s="11" t="s">
        <v>7928</v>
      </c>
      <c r="E3023" s="40" t="s">
        <v>7929</v>
      </c>
      <c r="F3023" s="11"/>
      <c r="G3023" s="11" t="s">
        <v>3906</v>
      </c>
      <c r="H3023" s="11" t="s">
        <v>7930</v>
      </c>
      <c r="I3023" s="11" t="s">
        <v>4321</v>
      </c>
      <c r="J3023" s="11" t="s">
        <v>7928</v>
      </c>
      <c r="N3023" s="36" t="s">
        <v>6011</v>
      </c>
    </row>
    <row r="3024" spans="1:14" s="2" customFormat="1" x14ac:dyDescent="0.25">
      <c r="A3024" s="7"/>
      <c r="B3024" s="7" t="s">
        <v>355</v>
      </c>
      <c r="C3024" s="7" t="s">
        <v>355</v>
      </c>
      <c r="D3024" s="7" t="s">
        <v>7931</v>
      </c>
      <c r="E3024" s="43" t="s">
        <v>7932</v>
      </c>
      <c r="F3024" s="7"/>
      <c r="G3024" s="7" t="s">
        <v>3906</v>
      </c>
      <c r="H3024" s="7" t="s">
        <v>7933</v>
      </c>
      <c r="I3024" s="7" t="s">
        <v>4310</v>
      </c>
      <c r="J3024" s="7" t="s">
        <v>7931</v>
      </c>
      <c r="N3024" s="37" t="s">
        <v>6011</v>
      </c>
    </row>
    <row r="3025" spans="1:14" s="5" customFormat="1" x14ac:dyDescent="0.25">
      <c r="A3025" s="11"/>
      <c r="B3025" s="11"/>
      <c r="C3025" s="11"/>
      <c r="D3025" s="11" t="s">
        <v>7744</v>
      </c>
      <c r="E3025" s="40" t="s">
        <v>7934</v>
      </c>
      <c r="F3025" s="11"/>
      <c r="G3025" s="11" t="s">
        <v>3906</v>
      </c>
      <c r="H3025" s="11" t="s">
        <v>7935</v>
      </c>
      <c r="I3025" s="11" t="s">
        <v>4313</v>
      </c>
      <c r="J3025" s="11" t="s">
        <v>7744</v>
      </c>
      <c r="N3025" s="36" t="s">
        <v>6011</v>
      </c>
    </row>
    <row r="3026" spans="1:14" s="5" customFormat="1" x14ac:dyDescent="0.25">
      <c r="A3026" s="11"/>
      <c r="B3026" s="11"/>
      <c r="C3026" s="11"/>
      <c r="D3026" s="11" t="s">
        <v>7936</v>
      </c>
      <c r="E3026" s="40" t="s">
        <v>7937</v>
      </c>
      <c r="F3026" s="11"/>
      <c r="G3026" s="11" t="s">
        <v>3906</v>
      </c>
      <c r="H3026" s="11" t="s">
        <v>7938</v>
      </c>
      <c r="I3026" s="11" t="s">
        <v>4322</v>
      </c>
      <c r="J3026" s="11" t="s">
        <v>7936</v>
      </c>
      <c r="N3026" s="36" t="s">
        <v>6011</v>
      </c>
    </row>
    <row r="3027" spans="1:14" s="2" customFormat="1" x14ac:dyDescent="0.25">
      <c r="A3027" s="7"/>
      <c r="B3027" s="7" t="s">
        <v>355</v>
      </c>
      <c r="C3027" s="7" t="s">
        <v>355</v>
      </c>
      <c r="D3027" s="7" t="s">
        <v>1030</v>
      </c>
      <c r="E3027" s="43" t="s">
        <v>7939</v>
      </c>
      <c r="F3027" s="7"/>
      <c r="G3027" s="7" t="s">
        <v>3906</v>
      </c>
      <c r="H3027" s="7" t="s">
        <v>7940</v>
      </c>
      <c r="I3027" s="7" t="s">
        <v>4312</v>
      </c>
      <c r="J3027" s="7" t="s">
        <v>1030</v>
      </c>
      <c r="N3027" s="37" t="s">
        <v>6011</v>
      </c>
    </row>
    <row r="3028" spans="1:14" s="2" customFormat="1" x14ac:dyDescent="0.25">
      <c r="A3028" s="7"/>
      <c r="B3028" s="7" t="s">
        <v>355</v>
      </c>
      <c r="C3028" s="7" t="s">
        <v>355</v>
      </c>
      <c r="D3028" s="7" t="s">
        <v>1025</v>
      </c>
      <c r="E3028" s="43" t="s">
        <v>7941</v>
      </c>
      <c r="F3028" s="7"/>
      <c r="G3028" s="7" t="s">
        <v>3906</v>
      </c>
      <c r="H3028" s="7" t="s">
        <v>7942</v>
      </c>
      <c r="I3028" s="7" t="s">
        <v>4304</v>
      </c>
      <c r="J3028" s="7" t="s">
        <v>1025</v>
      </c>
      <c r="N3028" s="37" t="s">
        <v>6011</v>
      </c>
    </row>
    <row r="3029" spans="1:14" s="2" customFormat="1" x14ac:dyDescent="0.25">
      <c r="A3029" s="7"/>
      <c r="B3029" s="7" t="s">
        <v>355</v>
      </c>
      <c r="C3029" s="7" t="s">
        <v>6426</v>
      </c>
      <c r="D3029" s="7" t="s">
        <v>7943</v>
      </c>
      <c r="E3029" s="43" t="s">
        <v>7944</v>
      </c>
      <c r="F3029" s="7"/>
      <c r="G3029" s="7" t="s">
        <v>3906</v>
      </c>
      <c r="H3029" s="7" t="s">
        <v>7945</v>
      </c>
      <c r="I3029" s="7" t="s">
        <v>4325</v>
      </c>
      <c r="J3029" s="7" t="s">
        <v>7943</v>
      </c>
      <c r="N3029" s="37" t="s">
        <v>6011</v>
      </c>
    </row>
    <row r="3030" spans="1:14" s="2" customFormat="1" x14ac:dyDescent="0.25">
      <c r="A3030" s="7"/>
      <c r="B3030" s="7" t="s">
        <v>355</v>
      </c>
      <c r="C3030" s="7" t="s">
        <v>355</v>
      </c>
      <c r="D3030" s="7" t="s">
        <v>7946</v>
      </c>
      <c r="E3030" s="43" t="s">
        <v>7947</v>
      </c>
      <c r="F3030" s="7"/>
      <c r="G3030" s="7" t="s">
        <v>3906</v>
      </c>
      <c r="H3030" s="7" t="s">
        <v>7948</v>
      </c>
      <c r="I3030" s="7" t="s">
        <v>4317</v>
      </c>
      <c r="J3030" s="7" t="s">
        <v>7946</v>
      </c>
      <c r="N3030" s="37" t="s">
        <v>6011</v>
      </c>
    </row>
    <row r="3031" spans="1:14" s="5" customFormat="1" x14ac:dyDescent="0.25">
      <c r="A3031" s="11"/>
      <c r="B3031" s="11"/>
      <c r="C3031" s="11"/>
      <c r="D3031" s="11" t="s">
        <v>7397</v>
      </c>
      <c r="E3031" s="40" t="s">
        <v>7949</v>
      </c>
      <c r="F3031" s="11"/>
      <c r="G3031" s="11" t="s">
        <v>3906</v>
      </c>
      <c r="H3031" s="11" t="s">
        <v>7950</v>
      </c>
      <c r="I3031" s="11" t="s">
        <v>4314</v>
      </c>
      <c r="J3031" s="11" t="s">
        <v>7397</v>
      </c>
      <c r="N3031" s="36" t="s">
        <v>6011</v>
      </c>
    </row>
    <row r="3032" spans="1:14" s="5" customFormat="1" x14ac:dyDescent="0.25">
      <c r="A3032" s="11"/>
      <c r="B3032" s="11"/>
      <c r="C3032" s="11"/>
      <c r="D3032" s="11" t="s">
        <v>7951</v>
      </c>
      <c r="E3032" s="40" t="s">
        <v>7952</v>
      </c>
      <c r="F3032" s="11"/>
      <c r="G3032" s="11" t="s">
        <v>3906</v>
      </c>
      <c r="H3032" s="11" t="s">
        <v>7953</v>
      </c>
      <c r="I3032" s="11" t="s">
        <v>4320</v>
      </c>
      <c r="J3032" s="11" t="s">
        <v>7951</v>
      </c>
      <c r="N3032" s="36" t="s">
        <v>6011</v>
      </c>
    </row>
    <row r="3033" spans="1:14" s="2" customFormat="1" x14ac:dyDescent="0.25">
      <c r="A3033" s="7"/>
      <c r="B3033" s="7" t="s">
        <v>355</v>
      </c>
      <c r="C3033" s="7" t="s">
        <v>355</v>
      </c>
      <c r="D3033" s="7" t="s">
        <v>1030</v>
      </c>
      <c r="E3033" s="43" t="s">
        <v>7954</v>
      </c>
      <c r="F3033" s="7"/>
      <c r="G3033" s="7" t="s">
        <v>3906</v>
      </c>
      <c r="H3033" s="7" t="s">
        <v>7955</v>
      </c>
      <c r="I3033" s="7" t="s">
        <v>4308</v>
      </c>
      <c r="J3033" s="7" t="s">
        <v>1030</v>
      </c>
      <c r="N3033" s="37" t="s">
        <v>6011</v>
      </c>
    </row>
    <row r="3034" spans="1:14" s="2" customFormat="1" x14ac:dyDescent="0.25">
      <c r="A3034" s="7"/>
      <c r="B3034" s="7" t="s">
        <v>355</v>
      </c>
      <c r="C3034" s="7" t="s">
        <v>355</v>
      </c>
      <c r="D3034" s="7" t="s">
        <v>1001</v>
      </c>
      <c r="E3034" s="43" t="s">
        <v>7956</v>
      </c>
      <c r="F3034" s="7"/>
      <c r="G3034" s="7" t="s">
        <v>3906</v>
      </c>
      <c r="H3034" s="7" t="s">
        <v>7957</v>
      </c>
      <c r="I3034" s="7" t="s">
        <v>4323</v>
      </c>
      <c r="J3034" s="7" t="s">
        <v>1001</v>
      </c>
      <c r="N3034" s="37" t="s">
        <v>6011</v>
      </c>
    </row>
    <row r="3035" spans="1:14" s="5" customFormat="1" x14ac:dyDescent="0.25">
      <c r="A3035" s="11"/>
      <c r="B3035" s="11"/>
      <c r="C3035" s="11"/>
      <c r="D3035" s="11" t="s">
        <v>1635</v>
      </c>
      <c r="E3035" s="40" t="s">
        <v>7958</v>
      </c>
      <c r="F3035" s="11"/>
      <c r="G3035" s="11" t="s">
        <v>3906</v>
      </c>
      <c r="H3035" s="11" t="s">
        <v>7959</v>
      </c>
      <c r="I3035" s="11" t="s">
        <v>1093</v>
      </c>
      <c r="J3035" s="11" t="s">
        <v>1635</v>
      </c>
      <c r="N3035" s="36" t="s">
        <v>6011</v>
      </c>
    </row>
    <row r="3036" spans="1:14" s="5" customFormat="1" x14ac:dyDescent="0.25">
      <c r="A3036" s="11"/>
      <c r="B3036" s="11"/>
      <c r="C3036" s="11"/>
      <c r="D3036" s="11" t="s">
        <v>7960</v>
      </c>
      <c r="E3036" s="40" t="s">
        <v>7961</v>
      </c>
      <c r="F3036" s="11"/>
      <c r="G3036" s="11" t="s">
        <v>3906</v>
      </c>
      <c r="H3036" s="11" t="s">
        <v>7962</v>
      </c>
      <c r="I3036" s="11" t="s">
        <v>1045</v>
      </c>
      <c r="J3036" s="11" t="s">
        <v>7960</v>
      </c>
      <c r="N3036" s="36" t="s">
        <v>6011</v>
      </c>
    </row>
    <row r="3037" spans="1:14" s="2" customFormat="1" x14ac:dyDescent="0.25">
      <c r="A3037" s="7"/>
      <c r="B3037" s="7" t="s">
        <v>355</v>
      </c>
      <c r="C3037" s="7" t="s">
        <v>8274</v>
      </c>
      <c r="D3037" s="7" t="s">
        <v>7257</v>
      </c>
      <c r="E3037" s="43" t="s">
        <v>7963</v>
      </c>
      <c r="F3037" s="7"/>
      <c r="G3037" s="7" t="s">
        <v>3906</v>
      </c>
      <c r="H3037" s="7" t="s">
        <v>7964</v>
      </c>
      <c r="I3037" s="7" t="s">
        <v>4357</v>
      </c>
      <c r="J3037" s="7" t="s">
        <v>7257</v>
      </c>
      <c r="N3037" s="37" t="s">
        <v>6011</v>
      </c>
    </row>
    <row r="3038" spans="1:14" s="2" customFormat="1" x14ac:dyDescent="0.25">
      <c r="A3038" s="7"/>
      <c r="B3038" s="7" t="s">
        <v>355</v>
      </c>
      <c r="C3038" s="7" t="s">
        <v>8274</v>
      </c>
      <c r="D3038" s="7" t="s">
        <v>1108</v>
      </c>
      <c r="E3038" s="43" t="s">
        <v>7965</v>
      </c>
      <c r="F3038" s="7"/>
      <c r="G3038" s="7" t="s">
        <v>3906</v>
      </c>
      <c r="H3038" s="7" t="s">
        <v>7964</v>
      </c>
      <c r="I3038" s="7" t="s">
        <v>4356</v>
      </c>
      <c r="J3038" s="7" t="s">
        <v>1108</v>
      </c>
      <c r="N3038" s="37" t="s">
        <v>6011</v>
      </c>
    </row>
    <row r="3039" spans="1:14" s="2" customFormat="1" x14ac:dyDescent="0.25">
      <c r="A3039" s="7"/>
      <c r="B3039" s="7" t="s">
        <v>355</v>
      </c>
      <c r="C3039" s="7" t="s">
        <v>8274</v>
      </c>
      <c r="D3039" s="7" t="s">
        <v>7966</v>
      </c>
      <c r="E3039" s="43" t="s">
        <v>7967</v>
      </c>
      <c r="F3039" s="7"/>
      <c r="G3039" s="7" t="s">
        <v>3906</v>
      </c>
      <c r="H3039" s="7" t="s">
        <v>7964</v>
      </c>
      <c r="I3039" s="7" t="s">
        <v>1109</v>
      </c>
      <c r="J3039" s="7" t="s">
        <v>7966</v>
      </c>
      <c r="N3039" s="37" t="s">
        <v>6011</v>
      </c>
    </row>
    <row r="3040" spans="1:14" s="2" customFormat="1" x14ac:dyDescent="0.25">
      <c r="A3040" s="7"/>
      <c r="B3040" s="7" t="s">
        <v>355</v>
      </c>
      <c r="C3040" s="7" t="s">
        <v>8274</v>
      </c>
      <c r="D3040" s="7" t="s">
        <v>7968</v>
      </c>
      <c r="E3040" s="43" t="s">
        <v>7969</v>
      </c>
      <c r="F3040" s="7"/>
      <c r="G3040" s="7" t="s">
        <v>3906</v>
      </c>
      <c r="H3040" s="7" t="s">
        <v>7964</v>
      </c>
      <c r="I3040" s="7" t="s">
        <v>1113</v>
      </c>
      <c r="J3040" s="7" t="s">
        <v>7968</v>
      </c>
      <c r="N3040" s="37" t="s">
        <v>6011</v>
      </c>
    </row>
    <row r="3041" spans="1:14" s="2" customFormat="1" x14ac:dyDescent="0.25">
      <c r="A3041" s="7"/>
      <c r="B3041" s="7" t="s">
        <v>355</v>
      </c>
      <c r="C3041" s="7" t="s">
        <v>8274</v>
      </c>
      <c r="D3041" s="7" t="s">
        <v>1103</v>
      </c>
      <c r="E3041" s="43" t="s">
        <v>7970</v>
      </c>
      <c r="F3041" s="7"/>
      <c r="G3041" s="7" t="s">
        <v>3906</v>
      </c>
      <c r="H3041" s="7" t="s">
        <v>7964</v>
      </c>
      <c r="I3041" s="7" t="s">
        <v>4365</v>
      </c>
      <c r="J3041" s="7" t="s">
        <v>1103</v>
      </c>
      <c r="N3041" s="37" t="s">
        <v>6011</v>
      </c>
    </row>
    <row r="3042" spans="1:14" s="2" customFormat="1" x14ac:dyDescent="0.25">
      <c r="A3042" s="7"/>
      <c r="B3042" s="7" t="s">
        <v>355</v>
      </c>
      <c r="C3042" s="7" t="s">
        <v>8274</v>
      </c>
      <c r="D3042" s="7" t="s">
        <v>1102</v>
      </c>
      <c r="E3042" s="43" t="s">
        <v>7971</v>
      </c>
      <c r="F3042" s="7"/>
      <c r="G3042" s="7" t="s">
        <v>3906</v>
      </c>
      <c r="H3042" s="7" t="s">
        <v>7964</v>
      </c>
      <c r="I3042" s="7" t="s">
        <v>4364</v>
      </c>
      <c r="J3042" s="7" t="s">
        <v>1102</v>
      </c>
      <c r="N3042" s="37" t="s">
        <v>6011</v>
      </c>
    </row>
    <row r="3043" spans="1:14" s="2" customFormat="1" x14ac:dyDescent="0.25">
      <c r="A3043" s="7"/>
      <c r="B3043" s="7" t="s">
        <v>355</v>
      </c>
      <c r="C3043" s="7" t="s">
        <v>8274</v>
      </c>
      <c r="D3043" s="7" t="s">
        <v>7972</v>
      </c>
      <c r="E3043" s="43" t="s">
        <v>7973</v>
      </c>
      <c r="F3043" s="7"/>
      <c r="G3043" s="7" t="s">
        <v>3906</v>
      </c>
      <c r="H3043" s="7" t="s">
        <v>7964</v>
      </c>
      <c r="I3043" s="7" t="s">
        <v>4294</v>
      </c>
      <c r="J3043" s="7" t="s">
        <v>7972</v>
      </c>
      <c r="N3043" s="37" t="s">
        <v>6011</v>
      </c>
    </row>
    <row r="3044" spans="1:14" s="2" customFormat="1" x14ac:dyDescent="0.25">
      <c r="A3044" s="7"/>
      <c r="B3044" s="7" t="s">
        <v>355</v>
      </c>
      <c r="C3044" s="7" t="s">
        <v>8274</v>
      </c>
      <c r="D3044" s="7" t="s">
        <v>7974</v>
      </c>
      <c r="E3044" s="43" t="s">
        <v>7975</v>
      </c>
      <c r="F3044" s="7"/>
      <c r="G3044" s="7" t="s">
        <v>3906</v>
      </c>
      <c r="H3044" s="7" t="s">
        <v>7964</v>
      </c>
      <c r="I3044" s="7" t="s">
        <v>4366</v>
      </c>
      <c r="J3044" s="7" t="s">
        <v>7974</v>
      </c>
      <c r="N3044" s="37" t="s">
        <v>6011</v>
      </c>
    </row>
    <row r="3045" spans="1:14" s="2" customFormat="1" x14ac:dyDescent="0.25">
      <c r="A3045" s="7"/>
      <c r="B3045" s="7" t="s">
        <v>355</v>
      </c>
      <c r="C3045" s="7" t="s">
        <v>8274</v>
      </c>
      <c r="D3045" s="7" t="s">
        <v>7976</v>
      </c>
      <c r="E3045" s="43" t="s">
        <v>7977</v>
      </c>
      <c r="F3045" s="7"/>
      <c r="G3045" s="7" t="s">
        <v>3906</v>
      </c>
      <c r="H3045" s="7" t="s">
        <v>7964</v>
      </c>
      <c r="I3045" s="7" t="s">
        <v>4367</v>
      </c>
      <c r="J3045" s="7" t="s">
        <v>7976</v>
      </c>
      <c r="N3045" s="37" t="s">
        <v>6011</v>
      </c>
    </row>
    <row r="3046" spans="1:14" s="2" customFormat="1" x14ac:dyDescent="0.25">
      <c r="A3046" s="7"/>
      <c r="B3046" s="7" t="s">
        <v>355</v>
      </c>
      <c r="C3046" s="7" t="s">
        <v>8274</v>
      </c>
      <c r="D3046" s="7" t="s">
        <v>7978</v>
      </c>
      <c r="E3046" s="43" t="s">
        <v>7979</v>
      </c>
      <c r="F3046" s="7"/>
      <c r="G3046" s="7" t="s">
        <v>3906</v>
      </c>
      <c r="H3046" s="7" t="s">
        <v>7964</v>
      </c>
      <c r="I3046" s="7" t="s">
        <v>4371</v>
      </c>
      <c r="J3046" s="7" t="s">
        <v>7978</v>
      </c>
      <c r="N3046" s="37" t="s">
        <v>6011</v>
      </c>
    </row>
    <row r="3047" spans="1:14" s="2" customFormat="1" x14ac:dyDescent="0.25">
      <c r="A3047" s="7"/>
      <c r="B3047" s="7" t="s">
        <v>355</v>
      </c>
      <c r="C3047" s="7" t="s">
        <v>8274</v>
      </c>
      <c r="D3047" s="7" t="s">
        <v>7980</v>
      </c>
      <c r="E3047" s="43" t="s">
        <v>7981</v>
      </c>
      <c r="F3047" s="7"/>
      <c r="G3047" s="7" t="s">
        <v>3906</v>
      </c>
      <c r="H3047" s="7" t="s">
        <v>7964</v>
      </c>
      <c r="I3047" s="7" t="s">
        <v>1110</v>
      </c>
      <c r="J3047" s="7" t="s">
        <v>7980</v>
      </c>
      <c r="N3047" s="37" t="s">
        <v>6011</v>
      </c>
    </row>
    <row r="3048" spans="1:14" s="2" customFormat="1" x14ac:dyDescent="0.25">
      <c r="A3048" s="7"/>
      <c r="B3048" s="7" t="s">
        <v>355</v>
      </c>
      <c r="C3048" s="7" t="s">
        <v>8274</v>
      </c>
      <c r="D3048" s="7" t="s">
        <v>7917</v>
      </c>
      <c r="E3048" s="43" t="s">
        <v>7982</v>
      </c>
      <c r="F3048" s="7"/>
      <c r="G3048" s="7" t="s">
        <v>3906</v>
      </c>
      <c r="H3048" s="7" t="s">
        <v>7964</v>
      </c>
      <c r="I3048" s="7" t="s">
        <v>4327</v>
      </c>
      <c r="J3048" s="7" t="s">
        <v>7917</v>
      </c>
      <c r="N3048" s="37" t="s">
        <v>6011</v>
      </c>
    </row>
    <row r="3049" spans="1:14" s="2" customFormat="1" x14ac:dyDescent="0.25">
      <c r="A3049" s="7"/>
      <c r="B3049" s="7" t="s">
        <v>355</v>
      </c>
      <c r="C3049" s="7" t="s">
        <v>8274</v>
      </c>
      <c r="D3049" s="7" t="s">
        <v>7983</v>
      </c>
      <c r="E3049" s="43" t="s">
        <v>7984</v>
      </c>
      <c r="F3049" s="7"/>
      <c r="G3049" s="7" t="s">
        <v>3906</v>
      </c>
      <c r="H3049" s="7" t="s">
        <v>7964</v>
      </c>
      <c r="I3049" s="7" t="s">
        <v>4368</v>
      </c>
      <c r="J3049" s="7" t="s">
        <v>7983</v>
      </c>
      <c r="N3049" s="37" t="s">
        <v>6011</v>
      </c>
    </row>
    <row r="3050" spans="1:14" s="2" customFormat="1" x14ac:dyDescent="0.25">
      <c r="A3050" s="7"/>
      <c r="B3050" s="7" t="s">
        <v>355</v>
      </c>
      <c r="C3050" s="7" t="s">
        <v>8274</v>
      </c>
      <c r="D3050" s="7" t="s">
        <v>7985</v>
      </c>
      <c r="E3050" s="43" t="s">
        <v>7986</v>
      </c>
      <c r="F3050" s="7"/>
      <c r="G3050" s="7" t="s">
        <v>3906</v>
      </c>
      <c r="H3050" s="7" t="s">
        <v>7964</v>
      </c>
      <c r="I3050" s="7" t="s">
        <v>4369</v>
      </c>
      <c r="J3050" s="7" t="s">
        <v>7985</v>
      </c>
      <c r="N3050" s="37" t="s">
        <v>6011</v>
      </c>
    </row>
    <row r="3051" spans="1:14" s="2" customFormat="1" x14ac:dyDescent="0.25">
      <c r="A3051" s="7"/>
      <c r="B3051" s="7" t="s">
        <v>355</v>
      </c>
      <c r="C3051" s="7" t="s">
        <v>8274</v>
      </c>
      <c r="D3051" s="7" t="s">
        <v>7987</v>
      </c>
      <c r="E3051" s="43" t="s">
        <v>7988</v>
      </c>
      <c r="F3051" s="7"/>
      <c r="G3051" s="7" t="s">
        <v>3906</v>
      </c>
      <c r="H3051" s="7" t="s">
        <v>7964</v>
      </c>
      <c r="I3051" s="7" t="s">
        <v>4372</v>
      </c>
      <c r="J3051" s="7" t="s">
        <v>7987</v>
      </c>
      <c r="N3051" s="37" t="s">
        <v>6011</v>
      </c>
    </row>
    <row r="3052" spans="1:14" s="2" customFormat="1" x14ac:dyDescent="0.25">
      <c r="A3052" s="7"/>
      <c r="B3052" s="7" t="s">
        <v>355</v>
      </c>
      <c r="C3052" s="7" t="s">
        <v>8274</v>
      </c>
      <c r="D3052" s="7" t="s">
        <v>1108</v>
      </c>
      <c r="E3052" s="43" t="s">
        <v>7989</v>
      </c>
      <c r="F3052" s="7"/>
      <c r="G3052" s="7" t="s">
        <v>3906</v>
      </c>
      <c r="H3052" s="7" t="s">
        <v>7964</v>
      </c>
      <c r="I3052" s="7" t="s">
        <v>4370</v>
      </c>
      <c r="J3052" s="7" t="s">
        <v>1108</v>
      </c>
      <c r="N3052" s="37" t="s">
        <v>6011</v>
      </c>
    </row>
    <row r="3053" spans="1:14" s="2" customFormat="1" x14ac:dyDescent="0.25">
      <c r="A3053" s="7"/>
      <c r="B3053" s="7" t="s">
        <v>355</v>
      </c>
      <c r="C3053" s="7" t="s">
        <v>8274</v>
      </c>
      <c r="D3053" s="7" t="s">
        <v>7990</v>
      </c>
      <c r="E3053" s="43" t="s">
        <v>7991</v>
      </c>
      <c r="F3053" s="7"/>
      <c r="G3053" s="7" t="s">
        <v>3906</v>
      </c>
      <c r="H3053" s="7" t="s">
        <v>7964</v>
      </c>
      <c r="I3053" s="7" t="s">
        <v>4359</v>
      </c>
      <c r="J3053" s="7" t="s">
        <v>7990</v>
      </c>
      <c r="N3053" s="37" t="s">
        <v>6011</v>
      </c>
    </row>
    <row r="3054" spans="1:14" s="2" customFormat="1" x14ac:dyDescent="0.25">
      <c r="A3054" s="7"/>
      <c r="B3054" s="7" t="s">
        <v>355</v>
      </c>
      <c r="C3054" s="7" t="s">
        <v>8274</v>
      </c>
      <c r="D3054" s="7" t="s">
        <v>1025</v>
      </c>
      <c r="E3054" s="43" t="s">
        <v>7992</v>
      </c>
      <c r="F3054" s="7"/>
      <c r="G3054" s="7" t="s">
        <v>3906</v>
      </c>
      <c r="H3054" s="7" t="s">
        <v>7964</v>
      </c>
      <c r="I3054" s="7" t="s">
        <v>4304</v>
      </c>
      <c r="J3054" s="7" t="s">
        <v>1025</v>
      </c>
      <c r="N3054" s="37" t="s">
        <v>6011</v>
      </c>
    </row>
    <row r="3055" spans="1:14" s="2" customFormat="1" x14ac:dyDescent="0.25">
      <c r="A3055" s="7"/>
      <c r="B3055" s="7" t="s">
        <v>355</v>
      </c>
      <c r="C3055" s="7" t="s">
        <v>8274</v>
      </c>
      <c r="D3055" s="7" t="s">
        <v>7993</v>
      </c>
      <c r="E3055" s="43" t="s">
        <v>7994</v>
      </c>
      <c r="F3055" s="7"/>
      <c r="G3055" s="7" t="s">
        <v>3906</v>
      </c>
      <c r="H3055" s="7" t="s">
        <v>7964</v>
      </c>
      <c r="I3055" s="7" t="s">
        <v>1111</v>
      </c>
      <c r="J3055" s="7" t="s">
        <v>7993</v>
      </c>
      <c r="N3055" s="37" t="s">
        <v>6011</v>
      </c>
    </row>
    <row r="3056" spans="1:14" s="2" customFormat="1" x14ac:dyDescent="0.25">
      <c r="A3056" s="7"/>
      <c r="B3056" s="7" t="s">
        <v>355</v>
      </c>
      <c r="C3056" s="7" t="s">
        <v>8274</v>
      </c>
      <c r="D3056" s="7" t="s">
        <v>7995</v>
      </c>
      <c r="E3056" s="43" t="s">
        <v>7996</v>
      </c>
      <c r="F3056" s="7"/>
      <c r="G3056" s="7" t="s">
        <v>3906</v>
      </c>
      <c r="H3056" s="7" t="s">
        <v>7964</v>
      </c>
      <c r="I3056" s="7" t="s">
        <v>4314</v>
      </c>
      <c r="J3056" s="7" t="s">
        <v>7995</v>
      </c>
      <c r="N3056" s="37" t="s">
        <v>6011</v>
      </c>
    </row>
    <row r="3057" spans="1:14" s="2" customFormat="1" x14ac:dyDescent="0.25">
      <c r="A3057" s="7"/>
      <c r="B3057" s="7" t="s">
        <v>355</v>
      </c>
      <c r="C3057" s="7" t="s">
        <v>8274</v>
      </c>
      <c r="D3057" s="7" t="s">
        <v>7997</v>
      </c>
      <c r="E3057" s="43" t="s">
        <v>7998</v>
      </c>
      <c r="F3057" s="7"/>
      <c r="G3057" s="7" t="s">
        <v>3906</v>
      </c>
      <c r="H3057" s="7" t="s">
        <v>7964</v>
      </c>
      <c r="I3057" s="7" t="s">
        <v>4360</v>
      </c>
      <c r="J3057" s="7" t="s">
        <v>7997</v>
      </c>
      <c r="N3057" s="37" t="s">
        <v>6011</v>
      </c>
    </row>
    <row r="3058" spans="1:14" s="2" customFormat="1" x14ac:dyDescent="0.25">
      <c r="A3058" s="7"/>
      <c r="B3058" s="7" t="s">
        <v>355</v>
      </c>
      <c r="C3058" s="7" t="s">
        <v>8274</v>
      </c>
      <c r="D3058" s="7" t="s">
        <v>1030</v>
      </c>
      <c r="E3058" s="43" t="s">
        <v>7999</v>
      </c>
      <c r="F3058" s="7"/>
      <c r="G3058" s="7" t="s">
        <v>3906</v>
      </c>
      <c r="H3058" s="7" t="s">
        <v>7964</v>
      </c>
      <c r="I3058" s="7" t="s">
        <v>4308</v>
      </c>
      <c r="J3058" s="7" t="s">
        <v>1030</v>
      </c>
      <c r="N3058" s="37" t="s">
        <v>6011</v>
      </c>
    </row>
    <row r="3059" spans="1:14" s="2" customFormat="1" x14ac:dyDescent="0.25">
      <c r="A3059" s="7"/>
      <c r="B3059" s="7" t="s">
        <v>355</v>
      </c>
      <c r="C3059" s="7" t="s">
        <v>8274</v>
      </c>
      <c r="D3059" s="7" t="s">
        <v>1635</v>
      </c>
      <c r="E3059" s="43" t="s">
        <v>7958</v>
      </c>
      <c r="F3059" s="7"/>
      <c r="G3059" s="7" t="s">
        <v>3906</v>
      </c>
      <c r="H3059" s="7" t="s">
        <v>7964</v>
      </c>
      <c r="I3059" s="7" t="s">
        <v>1093</v>
      </c>
      <c r="J3059" s="7" t="s">
        <v>1635</v>
      </c>
      <c r="N3059" s="37" t="s">
        <v>6011</v>
      </c>
    </row>
    <row r="3060" spans="1:14" s="2" customFormat="1" x14ac:dyDescent="0.25">
      <c r="A3060" s="7"/>
      <c r="B3060" s="7" t="s">
        <v>355</v>
      </c>
      <c r="C3060" s="7" t="s">
        <v>8274</v>
      </c>
      <c r="D3060" s="7" t="s">
        <v>7257</v>
      </c>
      <c r="E3060" s="43" t="s">
        <v>7963</v>
      </c>
      <c r="F3060" s="7"/>
      <c r="G3060" s="7" t="s">
        <v>3906</v>
      </c>
      <c r="H3060" s="7" t="s">
        <v>8000</v>
      </c>
      <c r="I3060" s="7" t="s">
        <v>4357</v>
      </c>
      <c r="J3060" s="7" t="s">
        <v>7257</v>
      </c>
      <c r="N3060" s="37" t="s">
        <v>6011</v>
      </c>
    </row>
    <row r="3061" spans="1:14" s="2" customFormat="1" x14ac:dyDescent="0.25">
      <c r="A3061" s="7"/>
      <c r="B3061" s="7" t="s">
        <v>355</v>
      </c>
      <c r="C3061" s="7" t="s">
        <v>8274</v>
      </c>
      <c r="D3061" s="7" t="s">
        <v>1108</v>
      </c>
      <c r="E3061" s="43" t="s">
        <v>7965</v>
      </c>
      <c r="F3061" s="7"/>
      <c r="G3061" s="7" t="s">
        <v>3906</v>
      </c>
      <c r="H3061" s="7" t="s">
        <v>8000</v>
      </c>
      <c r="I3061" s="7" t="s">
        <v>4356</v>
      </c>
      <c r="J3061" s="7" t="s">
        <v>1108</v>
      </c>
      <c r="N3061" s="37" t="s">
        <v>6011</v>
      </c>
    </row>
    <row r="3062" spans="1:14" s="2" customFormat="1" x14ac:dyDescent="0.25">
      <c r="A3062" s="7"/>
      <c r="B3062" s="7" t="s">
        <v>355</v>
      </c>
      <c r="C3062" s="7" t="s">
        <v>8274</v>
      </c>
      <c r="D3062" s="7" t="s">
        <v>7966</v>
      </c>
      <c r="E3062" s="43" t="s">
        <v>7967</v>
      </c>
      <c r="F3062" s="7"/>
      <c r="G3062" s="7" t="s">
        <v>3906</v>
      </c>
      <c r="H3062" s="7" t="s">
        <v>8000</v>
      </c>
      <c r="I3062" s="7" t="s">
        <v>1109</v>
      </c>
      <c r="J3062" s="7" t="s">
        <v>7966</v>
      </c>
      <c r="N3062" s="37" t="s">
        <v>6011</v>
      </c>
    </row>
    <row r="3063" spans="1:14" s="2" customFormat="1" x14ac:dyDescent="0.25">
      <c r="A3063" s="7"/>
      <c r="B3063" s="7" t="s">
        <v>355</v>
      </c>
      <c r="C3063" s="7" t="s">
        <v>8274</v>
      </c>
      <c r="D3063" s="7" t="s">
        <v>7968</v>
      </c>
      <c r="E3063" s="43" t="s">
        <v>7969</v>
      </c>
      <c r="F3063" s="7"/>
      <c r="G3063" s="7" t="s">
        <v>3906</v>
      </c>
      <c r="H3063" s="7" t="s">
        <v>8000</v>
      </c>
      <c r="I3063" s="7" t="s">
        <v>1113</v>
      </c>
      <c r="J3063" s="7" t="s">
        <v>7968</v>
      </c>
      <c r="N3063" s="37" t="s">
        <v>6011</v>
      </c>
    </row>
    <row r="3064" spans="1:14" s="2" customFormat="1" x14ac:dyDescent="0.25">
      <c r="A3064" s="7"/>
      <c r="B3064" s="7" t="s">
        <v>355</v>
      </c>
      <c r="C3064" s="7" t="s">
        <v>8274</v>
      </c>
      <c r="D3064" s="7" t="s">
        <v>1103</v>
      </c>
      <c r="E3064" s="43" t="s">
        <v>7970</v>
      </c>
      <c r="F3064" s="7"/>
      <c r="G3064" s="7" t="s">
        <v>3906</v>
      </c>
      <c r="H3064" s="7" t="s">
        <v>8000</v>
      </c>
      <c r="I3064" s="7" t="s">
        <v>4365</v>
      </c>
      <c r="J3064" s="7" t="s">
        <v>1103</v>
      </c>
      <c r="N3064" s="37" t="s">
        <v>6011</v>
      </c>
    </row>
    <row r="3065" spans="1:14" s="2" customFormat="1" x14ac:dyDescent="0.25">
      <c r="A3065" s="7"/>
      <c r="B3065" s="7" t="s">
        <v>355</v>
      </c>
      <c r="C3065" s="7" t="s">
        <v>8274</v>
      </c>
      <c r="D3065" s="7" t="s">
        <v>1102</v>
      </c>
      <c r="E3065" s="43" t="s">
        <v>7971</v>
      </c>
      <c r="F3065" s="7"/>
      <c r="G3065" s="7" t="s">
        <v>3906</v>
      </c>
      <c r="H3065" s="7" t="s">
        <v>8000</v>
      </c>
      <c r="I3065" s="7" t="s">
        <v>4364</v>
      </c>
      <c r="J3065" s="7" t="s">
        <v>1102</v>
      </c>
      <c r="N3065" s="37" t="s">
        <v>6011</v>
      </c>
    </row>
    <row r="3066" spans="1:14" s="2" customFormat="1" x14ac:dyDescent="0.25">
      <c r="A3066" s="7"/>
      <c r="B3066" s="7" t="s">
        <v>355</v>
      </c>
      <c r="C3066" s="7" t="s">
        <v>8274</v>
      </c>
      <c r="D3066" s="7" t="s">
        <v>7972</v>
      </c>
      <c r="E3066" s="43" t="s">
        <v>7973</v>
      </c>
      <c r="F3066" s="7"/>
      <c r="G3066" s="7" t="s">
        <v>3906</v>
      </c>
      <c r="H3066" s="7" t="s">
        <v>8000</v>
      </c>
      <c r="I3066" s="7" t="s">
        <v>4294</v>
      </c>
      <c r="J3066" s="7" t="s">
        <v>7972</v>
      </c>
      <c r="N3066" s="37" t="s">
        <v>6011</v>
      </c>
    </row>
    <row r="3067" spans="1:14" s="2" customFormat="1" x14ac:dyDescent="0.25">
      <c r="A3067" s="7"/>
      <c r="B3067" s="7" t="s">
        <v>355</v>
      </c>
      <c r="C3067" s="7" t="s">
        <v>8274</v>
      </c>
      <c r="D3067" s="7" t="s">
        <v>7974</v>
      </c>
      <c r="E3067" s="43" t="s">
        <v>7975</v>
      </c>
      <c r="F3067" s="7"/>
      <c r="G3067" s="7" t="s">
        <v>3906</v>
      </c>
      <c r="H3067" s="7" t="s">
        <v>8000</v>
      </c>
      <c r="I3067" s="7" t="s">
        <v>4366</v>
      </c>
      <c r="J3067" s="7" t="s">
        <v>7974</v>
      </c>
      <c r="N3067" s="37" t="s">
        <v>6011</v>
      </c>
    </row>
    <row r="3068" spans="1:14" s="2" customFormat="1" x14ac:dyDescent="0.25">
      <c r="A3068" s="7"/>
      <c r="B3068" s="7" t="s">
        <v>355</v>
      </c>
      <c r="C3068" s="7" t="s">
        <v>8274</v>
      </c>
      <c r="D3068" s="7" t="s">
        <v>7976</v>
      </c>
      <c r="E3068" s="43" t="s">
        <v>7977</v>
      </c>
      <c r="F3068" s="7"/>
      <c r="G3068" s="7" t="s">
        <v>3906</v>
      </c>
      <c r="H3068" s="7" t="s">
        <v>8000</v>
      </c>
      <c r="I3068" s="7" t="s">
        <v>4367</v>
      </c>
      <c r="J3068" s="7" t="s">
        <v>7976</v>
      </c>
      <c r="N3068" s="37" t="s">
        <v>6011</v>
      </c>
    </row>
    <row r="3069" spans="1:14" s="2" customFormat="1" x14ac:dyDescent="0.25">
      <c r="A3069" s="7"/>
      <c r="B3069" s="7" t="s">
        <v>355</v>
      </c>
      <c r="C3069" s="7" t="s">
        <v>8274</v>
      </c>
      <c r="D3069" s="7" t="s">
        <v>7978</v>
      </c>
      <c r="E3069" s="43" t="s">
        <v>7979</v>
      </c>
      <c r="F3069" s="7"/>
      <c r="G3069" s="7" t="s">
        <v>3906</v>
      </c>
      <c r="H3069" s="7" t="s">
        <v>8000</v>
      </c>
      <c r="I3069" s="7" t="s">
        <v>4371</v>
      </c>
      <c r="J3069" s="7" t="s">
        <v>7978</v>
      </c>
      <c r="N3069" s="37" t="s">
        <v>6011</v>
      </c>
    </row>
    <row r="3070" spans="1:14" s="2" customFormat="1" x14ac:dyDescent="0.25">
      <c r="A3070" s="7"/>
      <c r="B3070" s="7" t="s">
        <v>355</v>
      </c>
      <c r="C3070" s="7" t="s">
        <v>8274</v>
      </c>
      <c r="D3070" s="7" t="s">
        <v>7980</v>
      </c>
      <c r="E3070" s="43" t="s">
        <v>7981</v>
      </c>
      <c r="F3070" s="7"/>
      <c r="G3070" s="7" t="s">
        <v>3906</v>
      </c>
      <c r="H3070" s="7" t="s">
        <v>8000</v>
      </c>
      <c r="I3070" s="7" t="s">
        <v>1110</v>
      </c>
      <c r="J3070" s="7" t="s">
        <v>7980</v>
      </c>
      <c r="N3070" s="37" t="s">
        <v>6011</v>
      </c>
    </row>
    <row r="3071" spans="1:14" s="2" customFormat="1" x14ac:dyDescent="0.25">
      <c r="A3071" s="7"/>
      <c r="B3071" s="7" t="s">
        <v>355</v>
      </c>
      <c r="C3071" s="7" t="s">
        <v>8274</v>
      </c>
      <c r="D3071" s="7" t="s">
        <v>7917</v>
      </c>
      <c r="E3071" s="43" t="s">
        <v>7982</v>
      </c>
      <c r="F3071" s="7"/>
      <c r="G3071" s="7" t="s">
        <v>3906</v>
      </c>
      <c r="H3071" s="7" t="s">
        <v>8000</v>
      </c>
      <c r="I3071" s="7" t="s">
        <v>4327</v>
      </c>
      <c r="J3071" s="7" t="s">
        <v>7917</v>
      </c>
      <c r="N3071" s="37" t="s">
        <v>6011</v>
      </c>
    </row>
    <row r="3072" spans="1:14" s="2" customFormat="1" x14ac:dyDescent="0.25">
      <c r="A3072" s="7"/>
      <c r="B3072" s="7" t="s">
        <v>355</v>
      </c>
      <c r="C3072" s="7" t="s">
        <v>8274</v>
      </c>
      <c r="D3072" s="7" t="s">
        <v>7983</v>
      </c>
      <c r="E3072" s="43" t="s">
        <v>7984</v>
      </c>
      <c r="F3072" s="7"/>
      <c r="G3072" s="7" t="s">
        <v>3906</v>
      </c>
      <c r="H3072" s="7" t="s">
        <v>8000</v>
      </c>
      <c r="I3072" s="7" t="s">
        <v>4368</v>
      </c>
      <c r="J3072" s="7" t="s">
        <v>7983</v>
      </c>
      <c r="N3072" s="37" t="s">
        <v>6011</v>
      </c>
    </row>
    <row r="3073" spans="1:14" s="2" customFormat="1" x14ac:dyDescent="0.25">
      <c r="A3073" s="7"/>
      <c r="B3073" s="7" t="s">
        <v>355</v>
      </c>
      <c r="C3073" s="7" t="s">
        <v>8274</v>
      </c>
      <c r="D3073" s="7" t="s">
        <v>7985</v>
      </c>
      <c r="E3073" s="43" t="s">
        <v>7986</v>
      </c>
      <c r="F3073" s="7"/>
      <c r="G3073" s="7" t="s">
        <v>3906</v>
      </c>
      <c r="H3073" s="7" t="s">
        <v>8000</v>
      </c>
      <c r="I3073" s="7" t="s">
        <v>4369</v>
      </c>
      <c r="J3073" s="7" t="s">
        <v>7985</v>
      </c>
      <c r="N3073" s="37" t="s">
        <v>6011</v>
      </c>
    </row>
    <row r="3074" spans="1:14" s="2" customFormat="1" x14ac:dyDescent="0.25">
      <c r="A3074" s="7"/>
      <c r="B3074" s="7" t="s">
        <v>355</v>
      </c>
      <c r="C3074" s="7" t="s">
        <v>8274</v>
      </c>
      <c r="D3074" s="7" t="s">
        <v>7987</v>
      </c>
      <c r="E3074" s="43" t="s">
        <v>7988</v>
      </c>
      <c r="F3074" s="7"/>
      <c r="G3074" s="7" t="s">
        <v>3906</v>
      </c>
      <c r="H3074" s="7" t="s">
        <v>8000</v>
      </c>
      <c r="I3074" s="7" t="s">
        <v>4372</v>
      </c>
      <c r="J3074" s="7" t="s">
        <v>7987</v>
      </c>
      <c r="N3074" s="37" t="s">
        <v>6011</v>
      </c>
    </row>
    <row r="3075" spans="1:14" s="2" customFormat="1" x14ac:dyDescent="0.25">
      <c r="A3075" s="7"/>
      <c r="B3075" s="7" t="s">
        <v>355</v>
      </c>
      <c r="C3075" s="7" t="s">
        <v>8274</v>
      </c>
      <c r="D3075" s="7" t="s">
        <v>1108</v>
      </c>
      <c r="E3075" s="43" t="s">
        <v>7989</v>
      </c>
      <c r="F3075" s="7"/>
      <c r="G3075" s="7" t="s">
        <v>3906</v>
      </c>
      <c r="H3075" s="7" t="s">
        <v>8000</v>
      </c>
      <c r="I3075" s="7" t="s">
        <v>4370</v>
      </c>
      <c r="J3075" s="7" t="s">
        <v>1108</v>
      </c>
      <c r="N3075" s="37" t="s">
        <v>6011</v>
      </c>
    </row>
    <row r="3076" spans="1:14" s="2" customFormat="1" x14ac:dyDescent="0.25">
      <c r="A3076" s="7"/>
      <c r="B3076" s="7" t="s">
        <v>355</v>
      </c>
      <c r="C3076" s="7" t="s">
        <v>8274</v>
      </c>
      <c r="D3076" s="7" t="s">
        <v>7990</v>
      </c>
      <c r="E3076" s="43" t="s">
        <v>7991</v>
      </c>
      <c r="F3076" s="7"/>
      <c r="G3076" s="7" t="s">
        <v>3906</v>
      </c>
      <c r="H3076" s="7" t="s">
        <v>8000</v>
      </c>
      <c r="I3076" s="7" t="s">
        <v>4359</v>
      </c>
      <c r="J3076" s="7" t="s">
        <v>7990</v>
      </c>
      <c r="N3076" s="37" t="s">
        <v>6011</v>
      </c>
    </row>
    <row r="3077" spans="1:14" s="2" customFormat="1" x14ac:dyDescent="0.25">
      <c r="A3077" s="7"/>
      <c r="B3077" s="7" t="s">
        <v>355</v>
      </c>
      <c r="C3077" s="7" t="s">
        <v>8274</v>
      </c>
      <c r="D3077" s="7" t="s">
        <v>1025</v>
      </c>
      <c r="E3077" s="43" t="s">
        <v>7992</v>
      </c>
      <c r="F3077" s="7"/>
      <c r="G3077" s="7" t="s">
        <v>3906</v>
      </c>
      <c r="H3077" s="7" t="s">
        <v>8000</v>
      </c>
      <c r="I3077" s="7" t="s">
        <v>4304</v>
      </c>
      <c r="J3077" s="7" t="s">
        <v>1025</v>
      </c>
      <c r="N3077" s="37" t="s">
        <v>6011</v>
      </c>
    </row>
    <row r="3078" spans="1:14" s="2" customFormat="1" x14ac:dyDescent="0.25">
      <c r="A3078" s="7"/>
      <c r="B3078" s="7" t="s">
        <v>355</v>
      </c>
      <c r="C3078" s="7" t="s">
        <v>8274</v>
      </c>
      <c r="D3078" s="7" t="s">
        <v>7993</v>
      </c>
      <c r="E3078" s="43" t="s">
        <v>7994</v>
      </c>
      <c r="F3078" s="7"/>
      <c r="G3078" s="7" t="s">
        <v>3906</v>
      </c>
      <c r="H3078" s="7" t="s">
        <v>8000</v>
      </c>
      <c r="I3078" s="7" t="s">
        <v>1111</v>
      </c>
      <c r="J3078" s="7" t="s">
        <v>7993</v>
      </c>
      <c r="N3078" s="37" t="s">
        <v>6011</v>
      </c>
    </row>
    <row r="3079" spans="1:14" s="2" customFormat="1" x14ac:dyDescent="0.25">
      <c r="A3079" s="7"/>
      <c r="B3079" s="7" t="s">
        <v>355</v>
      </c>
      <c r="C3079" s="7" t="s">
        <v>8274</v>
      </c>
      <c r="D3079" s="7" t="s">
        <v>7995</v>
      </c>
      <c r="E3079" s="43" t="s">
        <v>7996</v>
      </c>
      <c r="F3079" s="7"/>
      <c r="G3079" s="7" t="s">
        <v>3906</v>
      </c>
      <c r="H3079" s="7" t="s">
        <v>8000</v>
      </c>
      <c r="I3079" s="7" t="s">
        <v>4314</v>
      </c>
      <c r="J3079" s="7" t="s">
        <v>7995</v>
      </c>
      <c r="N3079" s="37" t="s">
        <v>6011</v>
      </c>
    </row>
    <row r="3080" spans="1:14" s="2" customFormat="1" x14ac:dyDescent="0.25">
      <c r="A3080" s="7"/>
      <c r="B3080" s="7" t="s">
        <v>355</v>
      </c>
      <c r="C3080" s="7" t="s">
        <v>8274</v>
      </c>
      <c r="D3080" s="7" t="s">
        <v>7997</v>
      </c>
      <c r="E3080" s="43" t="s">
        <v>7998</v>
      </c>
      <c r="F3080" s="7"/>
      <c r="G3080" s="7" t="s">
        <v>3906</v>
      </c>
      <c r="H3080" s="7" t="s">
        <v>8000</v>
      </c>
      <c r="I3080" s="7" t="s">
        <v>4360</v>
      </c>
      <c r="J3080" s="7" t="s">
        <v>7997</v>
      </c>
      <c r="N3080" s="37" t="s">
        <v>6011</v>
      </c>
    </row>
    <row r="3081" spans="1:14" s="2" customFormat="1" x14ac:dyDescent="0.25">
      <c r="A3081" s="7"/>
      <c r="B3081" s="7" t="s">
        <v>355</v>
      </c>
      <c r="C3081" s="7" t="s">
        <v>8274</v>
      </c>
      <c r="D3081" s="7" t="s">
        <v>1030</v>
      </c>
      <c r="E3081" s="43" t="s">
        <v>7999</v>
      </c>
      <c r="F3081" s="7"/>
      <c r="G3081" s="7" t="s">
        <v>3906</v>
      </c>
      <c r="H3081" s="7" t="s">
        <v>8000</v>
      </c>
      <c r="I3081" s="7" t="s">
        <v>4308</v>
      </c>
      <c r="J3081" s="7" t="s">
        <v>1030</v>
      </c>
      <c r="N3081" s="37" t="s">
        <v>6011</v>
      </c>
    </row>
    <row r="3082" spans="1:14" s="2" customFormat="1" x14ac:dyDescent="0.25">
      <c r="A3082" s="7"/>
      <c r="B3082" s="7" t="s">
        <v>355</v>
      </c>
      <c r="C3082" s="7" t="s">
        <v>8274</v>
      </c>
      <c r="D3082" s="7" t="s">
        <v>1635</v>
      </c>
      <c r="E3082" s="43" t="s">
        <v>7958</v>
      </c>
      <c r="F3082" s="7"/>
      <c r="G3082" s="7" t="s">
        <v>3906</v>
      </c>
      <c r="H3082" s="7" t="s">
        <v>8000</v>
      </c>
      <c r="I3082" s="7" t="s">
        <v>1093</v>
      </c>
      <c r="J3082" s="7" t="s">
        <v>1635</v>
      </c>
      <c r="N3082" s="37" t="s">
        <v>6011</v>
      </c>
    </row>
    <row r="3083" spans="1:14" s="2" customFormat="1" x14ac:dyDescent="0.25">
      <c r="A3083" s="7"/>
      <c r="B3083" s="7" t="s">
        <v>352</v>
      </c>
      <c r="C3083" s="7" t="s">
        <v>423</v>
      </c>
      <c r="D3083" s="7" t="s">
        <v>1757</v>
      </c>
      <c r="E3083" s="43" t="s">
        <v>8002</v>
      </c>
      <c r="F3083" s="7"/>
      <c r="G3083" s="7" t="s">
        <v>3906</v>
      </c>
      <c r="H3083" s="7" t="s">
        <v>8003</v>
      </c>
      <c r="I3083" s="7" t="s">
        <v>4312</v>
      </c>
      <c r="J3083" s="7" t="s">
        <v>8001</v>
      </c>
      <c r="N3083" s="37" t="s">
        <v>6011</v>
      </c>
    </row>
    <row r="3084" spans="1:14" s="2" customFormat="1" x14ac:dyDescent="0.25">
      <c r="A3084" s="7"/>
      <c r="B3084" s="7" t="s">
        <v>352</v>
      </c>
      <c r="C3084" s="7" t="s">
        <v>423</v>
      </c>
      <c r="D3084" s="7" t="s">
        <v>8004</v>
      </c>
      <c r="E3084" s="43" t="s">
        <v>8005</v>
      </c>
      <c r="F3084" s="7"/>
      <c r="G3084" s="7" t="s">
        <v>3906</v>
      </c>
      <c r="H3084" s="7" t="s">
        <v>8003</v>
      </c>
      <c r="I3084" s="7" t="s">
        <v>77</v>
      </c>
      <c r="J3084" s="7" t="s">
        <v>8004</v>
      </c>
      <c r="N3084" s="37" t="s">
        <v>6011</v>
      </c>
    </row>
    <row r="3085" spans="1:14" s="2" customFormat="1" x14ac:dyDescent="0.25">
      <c r="A3085" s="7"/>
      <c r="B3085" s="7" t="s">
        <v>352</v>
      </c>
      <c r="C3085" s="7" t="s">
        <v>423</v>
      </c>
      <c r="D3085" s="7" t="s">
        <v>8267</v>
      </c>
      <c r="E3085" s="43" t="s">
        <v>8007</v>
      </c>
      <c r="F3085" s="7"/>
      <c r="G3085" s="7" t="s">
        <v>3906</v>
      </c>
      <c r="H3085" s="7" t="s">
        <v>8003</v>
      </c>
      <c r="I3085" s="7" t="s">
        <v>30</v>
      </c>
      <c r="J3085" s="7" t="s">
        <v>8006</v>
      </c>
      <c r="N3085" s="37" t="s">
        <v>6011</v>
      </c>
    </row>
    <row r="3086" spans="1:14" s="2" customFormat="1" x14ac:dyDescent="0.25">
      <c r="A3086" s="7"/>
      <c r="B3086" s="7" t="s">
        <v>352</v>
      </c>
      <c r="C3086" s="7" t="s">
        <v>423</v>
      </c>
      <c r="D3086" s="7" t="s">
        <v>5645</v>
      </c>
      <c r="E3086" s="43" t="s">
        <v>8009</v>
      </c>
      <c r="F3086" s="7"/>
      <c r="G3086" s="7" t="s">
        <v>3906</v>
      </c>
      <c r="H3086" s="7" t="s">
        <v>8003</v>
      </c>
      <c r="I3086" s="7" t="s">
        <v>4324</v>
      </c>
      <c r="J3086" s="7" t="s">
        <v>8008</v>
      </c>
      <c r="N3086" s="37" t="s">
        <v>6011</v>
      </c>
    </row>
    <row r="3087" spans="1:14" s="2" customFormat="1" x14ac:dyDescent="0.25">
      <c r="A3087" s="7"/>
      <c r="B3087" s="7" t="s">
        <v>352</v>
      </c>
      <c r="C3087" s="7" t="s">
        <v>427</v>
      </c>
      <c r="D3087" s="7" t="s">
        <v>8271</v>
      </c>
      <c r="E3087" s="43" t="s">
        <v>8011</v>
      </c>
      <c r="F3087" s="7"/>
      <c r="G3087" s="7" t="s">
        <v>3906</v>
      </c>
      <c r="H3087" s="7" t="s">
        <v>8003</v>
      </c>
      <c r="I3087" s="7" t="s">
        <v>4345</v>
      </c>
      <c r="J3087" s="7" t="s">
        <v>8010</v>
      </c>
      <c r="N3087" s="37" t="s">
        <v>6011</v>
      </c>
    </row>
    <row r="3088" spans="1:14" s="2" customFormat="1" x14ac:dyDescent="0.25">
      <c r="A3088" s="7"/>
      <c r="B3088" s="7" t="s">
        <v>352</v>
      </c>
      <c r="C3088" s="7" t="s">
        <v>423</v>
      </c>
      <c r="D3088" s="7" t="s">
        <v>8268</v>
      </c>
      <c r="E3088" s="43" t="s">
        <v>8013</v>
      </c>
      <c r="F3088" s="7"/>
      <c r="G3088" s="7" t="s">
        <v>3906</v>
      </c>
      <c r="H3088" s="7" t="s">
        <v>8003</v>
      </c>
      <c r="I3088" s="7" t="s">
        <v>4344</v>
      </c>
      <c r="J3088" s="7" t="s">
        <v>8012</v>
      </c>
      <c r="N3088" s="37" t="s">
        <v>6011</v>
      </c>
    </row>
    <row r="3089" spans="1:14" s="2" customFormat="1" x14ac:dyDescent="0.25">
      <c r="A3089" s="7"/>
      <c r="B3089" s="7" t="s">
        <v>352</v>
      </c>
      <c r="C3089" s="7" t="s">
        <v>423</v>
      </c>
      <c r="D3089" s="7" t="s">
        <v>8270</v>
      </c>
      <c r="E3089" s="43" t="s">
        <v>8015</v>
      </c>
      <c r="F3089" s="7"/>
      <c r="G3089" s="7" t="s">
        <v>3906</v>
      </c>
      <c r="H3089" s="7" t="s">
        <v>8003</v>
      </c>
      <c r="I3089" s="7" t="s">
        <v>4340</v>
      </c>
      <c r="J3089" s="7" t="s">
        <v>8014</v>
      </c>
      <c r="N3089" s="37" t="s">
        <v>6011</v>
      </c>
    </row>
    <row r="3090" spans="1:14" s="2" customFormat="1" x14ac:dyDescent="0.25">
      <c r="A3090" s="7"/>
      <c r="B3090" s="7" t="s">
        <v>352</v>
      </c>
      <c r="C3090" s="7" t="s">
        <v>427</v>
      </c>
      <c r="D3090" s="7" t="s">
        <v>8271</v>
      </c>
      <c r="E3090" s="43" t="s">
        <v>8017</v>
      </c>
      <c r="F3090" s="7"/>
      <c r="G3090" s="7" t="s">
        <v>3906</v>
      </c>
      <c r="H3090" s="7" t="s">
        <v>8003</v>
      </c>
      <c r="I3090" s="7" t="s">
        <v>4341</v>
      </c>
      <c r="J3090" s="7" t="s">
        <v>8016</v>
      </c>
      <c r="N3090" s="37" t="s">
        <v>6011</v>
      </c>
    </row>
    <row r="3091" spans="1:14" s="5" customFormat="1" x14ac:dyDescent="0.25">
      <c r="A3091" s="11"/>
      <c r="B3091" s="11"/>
      <c r="C3091" s="11"/>
      <c r="D3091" s="11" t="s">
        <v>8018</v>
      </c>
      <c r="E3091" s="40" t="s">
        <v>8019</v>
      </c>
      <c r="F3091" s="11"/>
      <c r="G3091" s="11" t="s">
        <v>3906</v>
      </c>
      <c r="H3091" s="11" t="s">
        <v>8003</v>
      </c>
      <c r="I3091" s="11" t="s">
        <v>4346</v>
      </c>
      <c r="J3091" s="11" t="s">
        <v>8018</v>
      </c>
      <c r="N3091" s="36" t="s">
        <v>6011</v>
      </c>
    </row>
    <row r="3092" spans="1:14" s="2" customFormat="1" x14ac:dyDescent="0.25">
      <c r="A3092" s="7"/>
      <c r="B3092" s="7" t="s">
        <v>352</v>
      </c>
      <c r="C3092" s="7" t="s">
        <v>423</v>
      </c>
      <c r="D3092" s="7" t="s">
        <v>8020</v>
      </c>
      <c r="E3092" s="43" t="s">
        <v>8021</v>
      </c>
      <c r="F3092" s="7"/>
      <c r="G3092" s="7" t="s">
        <v>3906</v>
      </c>
      <c r="H3092" s="7" t="s">
        <v>8003</v>
      </c>
      <c r="I3092" s="7" t="s">
        <v>4339</v>
      </c>
      <c r="J3092" s="7" t="s">
        <v>8020</v>
      </c>
      <c r="N3092" s="37" t="s">
        <v>6011</v>
      </c>
    </row>
    <row r="3093" spans="1:14" s="2" customFormat="1" x14ac:dyDescent="0.25">
      <c r="A3093" s="7"/>
      <c r="B3093" s="7" t="s">
        <v>352</v>
      </c>
      <c r="C3093" s="7" t="s">
        <v>423</v>
      </c>
      <c r="D3093" s="7" t="s">
        <v>7271</v>
      </c>
      <c r="E3093" s="43" t="s">
        <v>8022</v>
      </c>
      <c r="F3093" s="7"/>
      <c r="G3093" s="7" t="s">
        <v>3906</v>
      </c>
      <c r="H3093" s="7" t="s">
        <v>8003</v>
      </c>
      <c r="I3093" s="7" t="s">
        <v>4337</v>
      </c>
      <c r="J3093" s="7" t="s">
        <v>7271</v>
      </c>
      <c r="N3093" s="37" t="s">
        <v>6011</v>
      </c>
    </row>
    <row r="3094" spans="1:14" s="2" customFormat="1" x14ac:dyDescent="0.25">
      <c r="A3094" s="7"/>
      <c r="B3094" s="7" t="s">
        <v>352</v>
      </c>
      <c r="C3094" s="7" t="s">
        <v>423</v>
      </c>
      <c r="D3094" s="7" t="s">
        <v>8269</v>
      </c>
      <c r="E3094" s="43" t="s">
        <v>8024</v>
      </c>
      <c r="F3094" s="7"/>
      <c r="G3094" s="7" t="s">
        <v>3906</v>
      </c>
      <c r="H3094" s="7" t="s">
        <v>8003</v>
      </c>
      <c r="I3094" s="7" t="s">
        <v>1084</v>
      </c>
      <c r="J3094" s="7" t="s">
        <v>8023</v>
      </c>
      <c r="N3094" s="37" t="s">
        <v>6011</v>
      </c>
    </row>
    <row r="3095" spans="1:14" s="5" customFormat="1" x14ac:dyDescent="0.25">
      <c r="A3095" s="11"/>
      <c r="B3095" s="11"/>
      <c r="C3095" s="11"/>
      <c r="D3095" s="11" t="s">
        <v>8025</v>
      </c>
      <c r="E3095" s="40" t="s">
        <v>8026</v>
      </c>
      <c r="F3095" s="11"/>
      <c r="G3095" s="11" t="s">
        <v>3906</v>
      </c>
      <c r="H3095" s="11" t="s">
        <v>8003</v>
      </c>
      <c r="I3095" s="11" t="s">
        <v>4342</v>
      </c>
      <c r="J3095" s="11" t="s">
        <v>8025</v>
      </c>
      <c r="N3095" s="36" t="s">
        <v>6011</v>
      </c>
    </row>
    <row r="3096" spans="1:14" s="5" customFormat="1" x14ac:dyDescent="0.25">
      <c r="A3096" s="11"/>
      <c r="B3096" s="11"/>
      <c r="C3096" s="11"/>
      <c r="D3096" s="11" t="s">
        <v>8027</v>
      </c>
      <c r="E3096" s="40" t="s">
        <v>8028</v>
      </c>
      <c r="F3096" s="11"/>
      <c r="G3096" s="11" t="s">
        <v>3906</v>
      </c>
      <c r="H3096" s="11" t="s">
        <v>8003</v>
      </c>
      <c r="I3096" s="11" t="s">
        <v>1060</v>
      </c>
      <c r="J3096" s="11" t="s">
        <v>8027</v>
      </c>
      <c r="N3096" s="36" t="s">
        <v>6011</v>
      </c>
    </row>
    <row r="3097" spans="1:14" s="5" customFormat="1" x14ac:dyDescent="0.25">
      <c r="A3097" s="11"/>
      <c r="B3097" s="11"/>
      <c r="C3097" s="11"/>
      <c r="D3097" s="11" t="s">
        <v>8027</v>
      </c>
      <c r="E3097" s="40" t="s">
        <v>8028</v>
      </c>
      <c r="F3097" s="11"/>
      <c r="G3097" s="11" t="s">
        <v>3906</v>
      </c>
      <c r="H3097" s="11" t="s">
        <v>8003</v>
      </c>
      <c r="I3097" s="11" t="s">
        <v>1061</v>
      </c>
      <c r="J3097" s="11" t="s">
        <v>8027</v>
      </c>
      <c r="N3097" s="36" t="s">
        <v>6011</v>
      </c>
    </row>
    <row r="3098" spans="1:14" s="5" customFormat="1" x14ac:dyDescent="0.25">
      <c r="A3098" s="11"/>
      <c r="B3098" s="11"/>
      <c r="C3098" s="11"/>
      <c r="D3098" s="11" t="s">
        <v>8027</v>
      </c>
      <c r="E3098" s="40" t="s">
        <v>8028</v>
      </c>
      <c r="F3098" s="11"/>
      <c r="G3098" s="11" t="s">
        <v>3906</v>
      </c>
      <c r="H3098" s="11" t="s">
        <v>8003</v>
      </c>
      <c r="I3098" s="11" t="s">
        <v>1062</v>
      </c>
      <c r="J3098" s="11" t="s">
        <v>8027</v>
      </c>
      <c r="N3098" s="36" t="s">
        <v>6011</v>
      </c>
    </row>
    <row r="3099" spans="1:14" s="5" customFormat="1" x14ac:dyDescent="0.25">
      <c r="A3099" s="11"/>
      <c r="B3099" s="11"/>
      <c r="C3099" s="11"/>
      <c r="D3099" s="11" t="s">
        <v>8027</v>
      </c>
      <c r="E3099" s="40" t="s">
        <v>8028</v>
      </c>
      <c r="F3099" s="11"/>
      <c r="G3099" s="11" t="s">
        <v>3906</v>
      </c>
      <c r="H3099" s="11" t="s">
        <v>8003</v>
      </c>
      <c r="I3099" s="11" t="s">
        <v>1063</v>
      </c>
      <c r="J3099" s="11" t="s">
        <v>8027</v>
      </c>
      <c r="N3099" s="36" t="s">
        <v>6011</v>
      </c>
    </row>
    <row r="3100" spans="1:14" s="5" customFormat="1" x14ac:dyDescent="0.25">
      <c r="A3100" s="11"/>
      <c r="B3100" s="11"/>
      <c r="C3100" s="11"/>
      <c r="D3100" s="11" t="s">
        <v>8027</v>
      </c>
      <c r="E3100" s="40" t="s">
        <v>8028</v>
      </c>
      <c r="F3100" s="11"/>
      <c r="G3100" s="11" t="s">
        <v>3906</v>
      </c>
      <c r="H3100" s="11" t="s">
        <v>8003</v>
      </c>
      <c r="I3100" s="11" t="s">
        <v>1080</v>
      </c>
      <c r="J3100" s="11" t="s">
        <v>8027</v>
      </c>
      <c r="N3100" s="36" t="s">
        <v>6011</v>
      </c>
    </row>
    <row r="3101" spans="1:14" s="5" customFormat="1" x14ac:dyDescent="0.25">
      <c r="A3101" s="11"/>
      <c r="B3101" s="11"/>
      <c r="C3101" s="11"/>
      <c r="D3101" s="11" t="s">
        <v>8027</v>
      </c>
      <c r="E3101" s="40" t="s">
        <v>8028</v>
      </c>
      <c r="F3101" s="11"/>
      <c r="G3101" s="11" t="s">
        <v>3906</v>
      </c>
      <c r="H3101" s="11" t="s">
        <v>8003</v>
      </c>
      <c r="I3101" s="11" t="s">
        <v>1081</v>
      </c>
      <c r="J3101" s="11" t="s">
        <v>8027</v>
      </c>
      <c r="N3101" s="36" t="s">
        <v>6011</v>
      </c>
    </row>
    <row r="3102" spans="1:14" s="2" customFormat="1" x14ac:dyDescent="0.25">
      <c r="A3102" s="7"/>
      <c r="B3102" s="7" t="s">
        <v>423</v>
      </c>
      <c r="C3102" s="7" t="s">
        <v>423</v>
      </c>
      <c r="D3102" s="7" t="s">
        <v>5644</v>
      </c>
      <c r="E3102" s="43" t="s">
        <v>8030</v>
      </c>
      <c r="F3102" s="7"/>
      <c r="G3102" s="7" t="s">
        <v>3906</v>
      </c>
      <c r="H3102" s="7" t="s">
        <v>8003</v>
      </c>
      <c r="I3102" s="7" t="s">
        <v>4315</v>
      </c>
      <c r="J3102" s="7" t="s">
        <v>8029</v>
      </c>
      <c r="N3102" s="37" t="s">
        <v>6011</v>
      </c>
    </row>
    <row r="3103" spans="1:14" s="5" customFormat="1" x14ac:dyDescent="0.25">
      <c r="A3103" s="11"/>
      <c r="B3103" s="11"/>
      <c r="C3103" s="11"/>
      <c r="D3103" s="11" t="s">
        <v>8031</v>
      </c>
      <c r="E3103" s="40" t="s">
        <v>8032</v>
      </c>
      <c r="F3103" s="11"/>
      <c r="G3103" s="11" t="s">
        <v>3906</v>
      </c>
      <c r="H3103" s="11" t="s">
        <v>8003</v>
      </c>
      <c r="I3103" s="11" t="s">
        <v>4338</v>
      </c>
      <c r="J3103" s="11" t="s">
        <v>8031</v>
      </c>
      <c r="N3103" s="36" t="s">
        <v>6011</v>
      </c>
    </row>
    <row r="3104" spans="1:14" s="5" customFormat="1" x14ac:dyDescent="0.25">
      <c r="A3104" s="11"/>
      <c r="B3104" s="11"/>
      <c r="C3104" s="11"/>
      <c r="D3104" s="11" t="s">
        <v>8033</v>
      </c>
      <c r="E3104" s="40" t="s">
        <v>8034</v>
      </c>
      <c r="F3104" s="11"/>
      <c r="G3104" s="11" t="s">
        <v>3906</v>
      </c>
      <c r="H3104" s="11" t="s">
        <v>8003</v>
      </c>
      <c r="I3104" s="11" t="s">
        <v>4343</v>
      </c>
      <c r="J3104" s="11" t="s">
        <v>8033</v>
      </c>
      <c r="N3104" s="36" t="s">
        <v>6011</v>
      </c>
    </row>
    <row r="3105" spans="1:14" s="5" customFormat="1" x14ac:dyDescent="0.25">
      <c r="A3105" s="11"/>
      <c r="B3105" s="11"/>
      <c r="C3105" s="11"/>
      <c r="D3105" s="11" t="s">
        <v>8035</v>
      </c>
      <c r="E3105" s="40" t="s">
        <v>8036</v>
      </c>
      <c r="F3105" s="11"/>
      <c r="G3105" s="11" t="s">
        <v>3906</v>
      </c>
      <c r="H3105" s="11" t="s">
        <v>8003</v>
      </c>
      <c r="I3105" s="11" t="s">
        <v>4314</v>
      </c>
      <c r="J3105" s="11" t="s">
        <v>8035</v>
      </c>
      <c r="N3105" s="36" t="s">
        <v>6011</v>
      </c>
    </row>
    <row r="3106" spans="1:14" s="5" customFormat="1" x14ac:dyDescent="0.25">
      <c r="A3106" s="11"/>
      <c r="B3106" s="11"/>
      <c r="C3106" s="11"/>
      <c r="D3106" s="11" t="s">
        <v>8037</v>
      </c>
      <c r="E3106" s="40" t="s">
        <v>8038</v>
      </c>
      <c r="F3106" s="11"/>
      <c r="G3106" s="11" t="s">
        <v>3906</v>
      </c>
      <c r="H3106" s="11" t="s">
        <v>8039</v>
      </c>
      <c r="I3106" s="11" t="s">
        <v>1130</v>
      </c>
      <c r="J3106" s="11" t="s">
        <v>8037</v>
      </c>
      <c r="N3106" s="36" t="s">
        <v>6011</v>
      </c>
    </row>
    <row r="3107" spans="1:14" s="5" customFormat="1" x14ac:dyDescent="0.25">
      <c r="A3107" s="11"/>
      <c r="B3107" s="11"/>
      <c r="C3107" s="11"/>
      <c r="D3107" s="11" t="s">
        <v>8040</v>
      </c>
      <c r="E3107" s="40" t="s">
        <v>8041</v>
      </c>
      <c r="F3107" s="11"/>
      <c r="G3107" s="11" t="s">
        <v>3906</v>
      </c>
      <c r="H3107" s="11" t="s">
        <v>8039</v>
      </c>
      <c r="I3107" s="11" t="s">
        <v>4535</v>
      </c>
      <c r="J3107" s="11" t="s">
        <v>8040</v>
      </c>
      <c r="N3107" s="36" t="s">
        <v>6011</v>
      </c>
    </row>
    <row r="3108" spans="1:14" s="5" customFormat="1" x14ac:dyDescent="0.25">
      <c r="A3108" s="11"/>
      <c r="B3108" s="11"/>
      <c r="C3108" s="11"/>
      <c r="D3108" s="11" t="s">
        <v>8040</v>
      </c>
      <c r="E3108" s="40" t="s">
        <v>8042</v>
      </c>
      <c r="F3108" s="11"/>
      <c r="G3108" s="11" t="s">
        <v>3906</v>
      </c>
      <c r="H3108" s="11" t="s">
        <v>8039</v>
      </c>
      <c r="I3108" s="11" t="s">
        <v>8043</v>
      </c>
      <c r="J3108" s="11" t="s">
        <v>8040</v>
      </c>
      <c r="N3108" s="36" t="s">
        <v>6011</v>
      </c>
    </row>
    <row r="3109" spans="1:14" s="5" customFormat="1" x14ac:dyDescent="0.25">
      <c r="A3109" s="11"/>
      <c r="B3109" s="11"/>
      <c r="C3109" s="11"/>
      <c r="D3109" s="11" t="s">
        <v>8040</v>
      </c>
      <c r="E3109" s="40" t="s">
        <v>8044</v>
      </c>
      <c r="F3109" s="11"/>
      <c r="G3109" s="11" t="s">
        <v>3906</v>
      </c>
      <c r="H3109" s="11" t="s">
        <v>8039</v>
      </c>
      <c r="I3109" s="11" t="s">
        <v>8045</v>
      </c>
      <c r="J3109" s="11" t="s">
        <v>8040</v>
      </c>
      <c r="N3109" s="36" t="s">
        <v>6011</v>
      </c>
    </row>
    <row r="3110" spans="1:14" s="5" customFormat="1" x14ac:dyDescent="0.25">
      <c r="A3110" s="11"/>
      <c r="B3110" s="11"/>
      <c r="C3110" s="11"/>
      <c r="D3110" s="11" t="s">
        <v>8040</v>
      </c>
      <c r="E3110" s="40" t="s">
        <v>8046</v>
      </c>
      <c r="F3110" s="11"/>
      <c r="G3110" s="11" t="s">
        <v>3906</v>
      </c>
      <c r="H3110" s="11" t="s">
        <v>8039</v>
      </c>
      <c r="I3110" s="11" t="s">
        <v>8047</v>
      </c>
      <c r="J3110" s="11" t="s">
        <v>8040</v>
      </c>
      <c r="N3110" s="36" t="s">
        <v>6011</v>
      </c>
    </row>
    <row r="3111" spans="1:14" s="5" customFormat="1" x14ac:dyDescent="0.25">
      <c r="A3111" s="11"/>
      <c r="B3111" s="11"/>
      <c r="C3111" s="11"/>
      <c r="D3111" s="11" t="s">
        <v>8048</v>
      </c>
      <c r="E3111" s="40" t="s">
        <v>8049</v>
      </c>
      <c r="F3111" s="11"/>
      <c r="G3111" s="11" t="s">
        <v>3906</v>
      </c>
      <c r="H3111" s="11" t="s">
        <v>8039</v>
      </c>
      <c r="I3111" s="11" t="s">
        <v>8050</v>
      </c>
      <c r="J3111" s="11" t="s">
        <v>8048</v>
      </c>
      <c r="N3111" s="36" t="s">
        <v>6011</v>
      </c>
    </row>
    <row r="3112" spans="1:14" s="5" customFormat="1" x14ac:dyDescent="0.25">
      <c r="A3112" s="11"/>
      <c r="B3112" s="11"/>
      <c r="C3112" s="11"/>
      <c r="D3112" s="11" t="s">
        <v>8048</v>
      </c>
      <c r="E3112" s="40" t="s">
        <v>8049</v>
      </c>
      <c r="F3112" s="11"/>
      <c r="G3112" s="11" t="s">
        <v>3906</v>
      </c>
      <c r="H3112" s="11" t="s">
        <v>8039</v>
      </c>
      <c r="I3112" s="11" t="s">
        <v>8051</v>
      </c>
      <c r="J3112" s="11" t="s">
        <v>8048</v>
      </c>
      <c r="N3112" s="36" t="s">
        <v>6011</v>
      </c>
    </row>
    <row r="3113" spans="1:14" s="5" customFormat="1" x14ac:dyDescent="0.25">
      <c r="A3113" s="11"/>
      <c r="B3113" s="11"/>
      <c r="C3113" s="11"/>
      <c r="D3113" s="11" t="s">
        <v>8048</v>
      </c>
      <c r="E3113" s="40" t="s">
        <v>8049</v>
      </c>
      <c r="F3113" s="11"/>
      <c r="G3113" s="11" t="s">
        <v>3906</v>
      </c>
      <c r="H3113" s="11" t="s">
        <v>8039</v>
      </c>
      <c r="I3113" s="11" t="s">
        <v>8052</v>
      </c>
      <c r="J3113" s="11" t="s">
        <v>8048</v>
      </c>
      <c r="N3113" s="36" t="s">
        <v>6011</v>
      </c>
    </row>
    <row r="3114" spans="1:14" s="5" customFormat="1" x14ac:dyDescent="0.25">
      <c r="A3114" s="11"/>
      <c r="B3114" s="11"/>
      <c r="C3114" s="11"/>
      <c r="D3114" s="11" t="s">
        <v>8048</v>
      </c>
      <c r="E3114" s="40" t="s">
        <v>8049</v>
      </c>
      <c r="F3114" s="11"/>
      <c r="G3114" s="11" t="s">
        <v>3906</v>
      </c>
      <c r="H3114" s="11" t="s">
        <v>8039</v>
      </c>
      <c r="I3114" s="11" t="s">
        <v>8053</v>
      </c>
      <c r="J3114" s="11" t="s">
        <v>8048</v>
      </c>
      <c r="N3114" s="36" t="s">
        <v>6011</v>
      </c>
    </row>
    <row r="3115" spans="1:14" s="5" customFormat="1" x14ac:dyDescent="0.25">
      <c r="A3115" s="11"/>
      <c r="B3115" s="11"/>
      <c r="C3115" s="11"/>
      <c r="D3115" s="11" t="s">
        <v>8048</v>
      </c>
      <c r="E3115" s="40" t="s">
        <v>8049</v>
      </c>
      <c r="F3115" s="11"/>
      <c r="G3115" s="11" t="s">
        <v>3906</v>
      </c>
      <c r="H3115" s="11" t="s">
        <v>8039</v>
      </c>
      <c r="I3115" s="11" t="s">
        <v>8054</v>
      </c>
      <c r="J3115" s="11" t="s">
        <v>8048</v>
      </c>
      <c r="N3115" s="36" t="s">
        <v>6011</v>
      </c>
    </row>
    <row r="3116" spans="1:14" s="5" customFormat="1" x14ac:dyDescent="0.25">
      <c r="A3116" s="11"/>
      <c r="B3116" s="11"/>
      <c r="C3116" s="11"/>
      <c r="D3116" s="11" t="s">
        <v>8048</v>
      </c>
      <c r="E3116" s="40" t="s">
        <v>8049</v>
      </c>
      <c r="F3116" s="11"/>
      <c r="G3116" s="11" t="s">
        <v>3906</v>
      </c>
      <c r="H3116" s="11" t="s">
        <v>8039</v>
      </c>
      <c r="I3116" s="11" t="s">
        <v>8055</v>
      </c>
      <c r="J3116" s="11" t="s">
        <v>8048</v>
      </c>
      <c r="N3116" s="36" t="s">
        <v>6011</v>
      </c>
    </row>
    <row r="3117" spans="1:14" s="5" customFormat="1" x14ac:dyDescent="0.25">
      <c r="A3117" s="11"/>
      <c r="B3117" s="11"/>
      <c r="C3117" s="11"/>
      <c r="D3117" s="11" t="s">
        <v>8048</v>
      </c>
      <c r="E3117" s="40" t="s">
        <v>8049</v>
      </c>
      <c r="F3117" s="11"/>
      <c r="G3117" s="11" t="s">
        <v>3906</v>
      </c>
      <c r="H3117" s="11" t="s">
        <v>8039</v>
      </c>
      <c r="I3117" s="11" t="s">
        <v>8056</v>
      </c>
      <c r="J3117" s="11" t="s">
        <v>8048</v>
      </c>
      <c r="N3117" s="36" t="s">
        <v>6011</v>
      </c>
    </row>
    <row r="3118" spans="1:14" s="5" customFormat="1" x14ac:dyDescent="0.25">
      <c r="A3118" s="11"/>
      <c r="B3118" s="11"/>
      <c r="C3118" s="11"/>
      <c r="D3118" s="11" t="s">
        <v>8048</v>
      </c>
      <c r="E3118" s="40" t="s">
        <v>8049</v>
      </c>
      <c r="F3118" s="11"/>
      <c r="G3118" s="11" t="s">
        <v>3906</v>
      </c>
      <c r="H3118" s="11" t="s">
        <v>8039</v>
      </c>
      <c r="I3118" s="11" t="s">
        <v>8057</v>
      </c>
      <c r="J3118" s="11" t="s">
        <v>8048</v>
      </c>
      <c r="N3118" s="36" t="s">
        <v>6011</v>
      </c>
    </row>
    <row r="3119" spans="1:14" s="5" customFormat="1" x14ac:dyDescent="0.25">
      <c r="A3119" s="11"/>
      <c r="B3119" s="11"/>
      <c r="C3119" s="11"/>
      <c r="D3119" s="11" t="s">
        <v>8048</v>
      </c>
      <c r="E3119" s="40" t="s">
        <v>8049</v>
      </c>
      <c r="F3119" s="11"/>
      <c r="G3119" s="11" t="s">
        <v>3906</v>
      </c>
      <c r="H3119" s="11" t="s">
        <v>8039</v>
      </c>
      <c r="I3119" s="11" t="s">
        <v>8058</v>
      </c>
      <c r="J3119" s="11" t="s">
        <v>8048</v>
      </c>
      <c r="N3119" s="36" t="s">
        <v>6011</v>
      </c>
    </row>
    <row r="3120" spans="1:14" s="5" customFormat="1" x14ac:dyDescent="0.25">
      <c r="A3120" s="11"/>
      <c r="B3120" s="11"/>
      <c r="C3120" s="11"/>
      <c r="D3120" s="11" t="s">
        <v>8048</v>
      </c>
      <c r="E3120" s="40" t="s">
        <v>8049</v>
      </c>
      <c r="F3120" s="11"/>
      <c r="G3120" s="11" t="s">
        <v>3906</v>
      </c>
      <c r="H3120" s="11" t="s">
        <v>8039</v>
      </c>
      <c r="I3120" s="11" t="s">
        <v>8059</v>
      </c>
      <c r="J3120" s="11" t="s">
        <v>8048</v>
      </c>
      <c r="N3120" s="36" t="s">
        <v>6011</v>
      </c>
    </row>
    <row r="3121" spans="1:14" s="5" customFormat="1" x14ac:dyDescent="0.25">
      <c r="A3121" s="11"/>
      <c r="B3121" s="11"/>
      <c r="C3121" s="11"/>
      <c r="D3121" s="11" t="s">
        <v>8048</v>
      </c>
      <c r="E3121" s="40" t="s">
        <v>8049</v>
      </c>
      <c r="F3121" s="11"/>
      <c r="G3121" s="11" t="s">
        <v>3906</v>
      </c>
      <c r="H3121" s="11" t="s">
        <v>8039</v>
      </c>
      <c r="I3121" s="11" t="s">
        <v>8060</v>
      </c>
      <c r="J3121" s="11" t="s">
        <v>8048</v>
      </c>
      <c r="N3121" s="36" t="s">
        <v>6011</v>
      </c>
    </row>
    <row r="3122" spans="1:14" s="5" customFormat="1" x14ac:dyDescent="0.25">
      <c r="A3122" s="11"/>
      <c r="B3122" s="11"/>
      <c r="C3122" s="11"/>
      <c r="D3122" s="11" t="s">
        <v>8048</v>
      </c>
      <c r="E3122" s="40" t="s">
        <v>8049</v>
      </c>
      <c r="F3122" s="11"/>
      <c r="G3122" s="11" t="s">
        <v>3906</v>
      </c>
      <c r="H3122" s="11" t="s">
        <v>8039</v>
      </c>
      <c r="I3122" s="11" t="s">
        <v>8061</v>
      </c>
      <c r="J3122" s="11" t="s">
        <v>8048</v>
      </c>
      <c r="N3122" s="36" t="s">
        <v>6011</v>
      </c>
    </row>
    <row r="3123" spans="1:14" s="5" customFormat="1" x14ac:dyDescent="0.25">
      <c r="A3123" s="11"/>
      <c r="B3123" s="11"/>
      <c r="C3123" s="11"/>
      <c r="D3123" s="11" t="s">
        <v>8062</v>
      </c>
      <c r="E3123" s="40" t="s">
        <v>8063</v>
      </c>
      <c r="F3123" s="11"/>
      <c r="G3123" s="11" t="s">
        <v>3906</v>
      </c>
      <c r="H3123" s="11" t="s">
        <v>8039</v>
      </c>
      <c r="I3123" s="11" t="s">
        <v>8064</v>
      </c>
      <c r="J3123" s="11" t="s">
        <v>8062</v>
      </c>
      <c r="N3123" s="36" t="s">
        <v>6011</v>
      </c>
    </row>
    <row r="3124" spans="1:14" s="5" customFormat="1" x14ac:dyDescent="0.25">
      <c r="A3124" s="11"/>
      <c r="B3124" s="11"/>
      <c r="C3124" s="11"/>
      <c r="D3124" s="11" t="s">
        <v>8065</v>
      </c>
      <c r="E3124" s="40" t="s">
        <v>8066</v>
      </c>
      <c r="F3124" s="11"/>
      <c r="G3124" s="11" t="s">
        <v>3906</v>
      </c>
      <c r="H3124" s="11" t="s">
        <v>8039</v>
      </c>
      <c r="I3124" s="11" t="s">
        <v>8067</v>
      </c>
      <c r="J3124" s="11" t="s">
        <v>8065</v>
      </c>
      <c r="N3124" s="36" t="s">
        <v>6011</v>
      </c>
    </row>
    <row r="3125" spans="1:14" s="2" customFormat="1" x14ac:dyDescent="0.25">
      <c r="A3125" s="7"/>
      <c r="B3125" s="7" t="s">
        <v>355</v>
      </c>
      <c r="C3125" s="7" t="s">
        <v>6353</v>
      </c>
      <c r="D3125" s="7" t="s">
        <v>1025</v>
      </c>
      <c r="E3125" s="43" t="s">
        <v>7992</v>
      </c>
      <c r="F3125" s="7"/>
      <c r="G3125" s="7" t="s">
        <v>3906</v>
      </c>
      <c r="H3125" s="7" t="s">
        <v>8068</v>
      </c>
      <c r="I3125" s="7" t="s">
        <v>4304</v>
      </c>
      <c r="J3125" s="7" t="s">
        <v>1025</v>
      </c>
      <c r="N3125" s="37" t="s">
        <v>6011</v>
      </c>
    </row>
    <row r="3126" spans="1:14" s="5" customFormat="1" x14ac:dyDescent="0.25">
      <c r="A3126" s="11"/>
      <c r="B3126" s="11"/>
      <c r="C3126" s="11"/>
      <c r="D3126" s="11" t="s">
        <v>1108</v>
      </c>
      <c r="E3126" s="40" t="s">
        <v>7965</v>
      </c>
      <c r="F3126" s="11"/>
      <c r="G3126" s="11" t="s">
        <v>3906</v>
      </c>
      <c r="H3126" s="11" t="s">
        <v>8068</v>
      </c>
      <c r="I3126" s="11" t="s">
        <v>4356</v>
      </c>
      <c r="J3126" s="11" t="s">
        <v>1108</v>
      </c>
      <c r="N3126" s="36" t="s">
        <v>6011</v>
      </c>
    </row>
    <row r="3127" spans="1:14" s="5" customFormat="1" x14ac:dyDescent="0.25">
      <c r="A3127" s="11"/>
      <c r="B3127" s="11"/>
      <c r="C3127" s="11"/>
      <c r="D3127" s="11" t="s">
        <v>7966</v>
      </c>
      <c r="E3127" s="40" t="s">
        <v>7967</v>
      </c>
      <c r="F3127" s="11"/>
      <c r="G3127" s="11" t="s">
        <v>3906</v>
      </c>
      <c r="H3127" s="11" t="s">
        <v>8068</v>
      </c>
      <c r="I3127" s="11" t="s">
        <v>1109</v>
      </c>
      <c r="J3127" s="11" t="s">
        <v>7966</v>
      </c>
      <c r="N3127" s="36" t="s">
        <v>6011</v>
      </c>
    </row>
    <row r="3128" spans="1:14" s="2" customFormat="1" x14ac:dyDescent="0.25">
      <c r="A3128" s="7"/>
      <c r="B3128" s="7" t="s">
        <v>355</v>
      </c>
      <c r="C3128" s="7" t="s">
        <v>6353</v>
      </c>
      <c r="D3128" s="7" t="s">
        <v>8273</v>
      </c>
      <c r="E3128" s="43" t="s">
        <v>8070</v>
      </c>
      <c r="F3128" s="7"/>
      <c r="G3128" s="7" t="s">
        <v>3906</v>
      </c>
      <c r="H3128" s="7" t="s">
        <v>8068</v>
      </c>
      <c r="I3128" s="7" t="s">
        <v>8071</v>
      </c>
      <c r="J3128" s="7" t="s">
        <v>8069</v>
      </c>
      <c r="N3128" s="37" t="s">
        <v>6011</v>
      </c>
    </row>
    <row r="3129" spans="1:14" s="2" customFormat="1" x14ac:dyDescent="0.25">
      <c r="A3129" s="7"/>
      <c r="B3129" s="7" t="s">
        <v>355</v>
      </c>
      <c r="C3129" s="7" t="s">
        <v>6353</v>
      </c>
      <c r="D3129" s="7" t="s">
        <v>6352</v>
      </c>
      <c r="E3129" s="43" t="s">
        <v>7963</v>
      </c>
      <c r="F3129" s="7"/>
      <c r="G3129" s="7" t="s">
        <v>3906</v>
      </c>
      <c r="H3129" s="7" t="s">
        <v>8068</v>
      </c>
      <c r="I3129" s="7" t="s">
        <v>4357</v>
      </c>
      <c r="J3129" s="7" t="s">
        <v>7257</v>
      </c>
      <c r="N3129" s="37" t="s">
        <v>6011</v>
      </c>
    </row>
    <row r="3130" spans="1:14" s="2" customFormat="1" x14ac:dyDescent="0.25">
      <c r="A3130" s="7"/>
      <c r="B3130" s="7" t="s">
        <v>355</v>
      </c>
      <c r="C3130" s="7" t="s">
        <v>6353</v>
      </c>
      <c r="D3130" s="7" t="s">
        <v>7972</v>
      </c>
      <c r="E3130" s="43" t="s">
        <v>8072</v>
      </c>
      <c r="F3130" s="7"/>
      <c r="G3130" s="7" t="s">
        <v>3906</v>
      </c>
      <c r="H3130" s="7" t="s">
        <v>8068</v>
      </c>
      <c r="I3130" s="7" t="s">
        <v>8073</v>
      </c>
      <c r="J3130" s="7" t="s">
        <v>7972</v>
      </c>
      <c r="N3130" s="37" t="s">
        <v>6011</v>
      </c>
    </row>
    <row r="3131" spans="1:14" s="2" customFormat="1" x14ac:dyDescent="0.25">
      <c r="A3131" s="7"/>
      <c r="B3131" s="7" t="s">
        <v>355</v>
      </c>
      <c r="C3131" s="7" t="s">
        <v>6353</v>
      </c>
      <c r="D3131" s="7" t="s">
        <v>7972</v>
      </c>
      <c r="E3131" s="43" t="s">
        <v>8074</v>
      </c>
      <c r="F3131" s="7"/>
      <c r="G3131" s="7" t="s">
        <v>3906</v>
      </c>
      <c r="H3131" s="7" t="s">
        <v>8068</v>
      </c>
      <c r="I3131" s="7" t="s">
        <v>4294</v>
      </c>
      <c r="J3131" s="7" t="s">
        <v>7972</v>
      </c>
      <c r="N3131" s="37" t="s">
        <v>6011</v>
      </c>
    </row>
    <row r="3132" spans="1:14" s="2" customFormat="1" x14ac:dyDescent="0.25">
      <c r="A3132" s="7"/>
      <c r="B3132" s="7" t="s">
        <v>355</v>
      </c>
      <c r="C3132" s="7" t="s">
        <v>6353</v>
      </c>
      <c r="D3132" s="7" t="s">
        <v>7974</v>
      </c>
      <c r="E3132" s="43" t="s">
        <v>7975</v>
      </c>
      <c r="F3132" s="7"/>
      <c r="G3132" s="7" t="s">
        <v>3906</v>
      </c>
      <c r="H3132" s="7" t="s">
        <v>8068</v>
      </c>
      <c r="I3132" s="7" t="s">
        <v>4366</v>
      </c>
      <c r="J3132" s="7" t="s">
        <v>7974</v>
      </c>
      <c r="N3132" s="37" t="s">
        <v>6011</v>
      </c>
    </row>
    <row r="3133" spans="1:14" s="2" customFormat="1" x14ac:dyDescent="0.25">
      <c r="A3133" s="7"/>
      <c r="B3133" s="7" t="s">
        <v>355</v>
      </c>
      <c r="C3133" s="7" t="s">
        <v>6353</v>
      </c>
      <c r="D3133" s="7" t="s">
        <v>8272</v>
      </c>
      <c r="E3133" s="43" t="s">
        <v>7977</v>
      </c>
      <c r="F3133" s="7"/>
      <c r="G3133" s="7" t="s">
        <v>3906</v>
      </c>
      <c r="H3133" s="7" t="s">
        <v>8068</v>
      </c>
      <c r="I3133" s="7" t="s">
        <v>4367</v>
      </c>
      <c r="J3133" s="7" t="s">
        <v>7976</v>
      </c>
      <c r="N3133" s="37" t="s">
        <v>6011</v>
      </c>
    </row>
    <row r="3134" spans="1:14" s="5" customFormat="1" x14ac:dyDescent="0.25">
      <c r="A3134" s="11"/>
      <c r="B3134" s="11"/>
      <c r="C3134" s="11"/>
      <c r="D3134" s="11" t="s">
        <v>7917</v>
      </c>
      <c r="E3134" s="40" t="s">
        <v>7982</v>
      </c>
      <c r="F3134" s="11"/>
      <c r="G3134" s="11" t="s">
        <v>3906</v>
      </c>
      <c r="H3134" s="11" t="s">
        <v>8068</v>
      </c>
      <c r="I3134" s="11" t="s">
        <v>4327</v>
      </c>
      <c r="J3134" s="11" t="s">
        <v>7917</v>
      </c>
      <c r="N3134" s="36" t="s">
        <v>6011</v>
      </c>
    </row>
    <row r="3135" spans="1:14" s="2" customFormat="1" x14ac:dyDescent="0.25">
      <c r="A3135" s="7"/>
      <c r="B3135" s="7" t="s">
        <v>355</v>
      </c>
      <c r="C3135" s="7" t="s">
        <v>6353</v>
      </c>
      <c r="D3135" s="7" t="s">
        <v>7968</v>
      </c>
      <c r="E3135" s="43" t="s">
        <v>7989</v>
      </c>
      <c r="F3135" s="7"/>
      <c r="G3135" s="7" t="s">
        <v>3906</v>
      </c>
      <c r="H3135" s="7" t="s">
        <v>8068</v>
      </c>
      <c r="I3135" s="7" t="s">
        <v>8075</v>
      </c>
      <c r="J3135" s="7" t="s">
        <v>1108</v>
      </c>
      <c r="N3135" s="37" t="s">
        <v>6011</v>
      </c>
    </row>
    <row r="3136" spans="1:14" s="2" customFormat="1" x14ac:dyDescent="0.25">
      <c r="A3136" s="7"/>
      <c r="B3136" s="7" t="s">
        <v>355</v>
      </c>
      <c r="C3136" s="7" t="s">
        <v>6353</v>
      </c>
      <c r="D3136" s="7" t="s">
        <v>8076</v>
      </c>
      <c r="E3136" s="43" t="s">
        <v>8077</v>
      </c>
      <c r="F3136" s="7"/>
      <c r="G3136" s="7" t="s">
        <v>3906</v>
      </c>
      <c r="H3136" s="7" t="s">
        <v>8068</v>
      </c>
      <c r="I3136" s="7" t="s">
        <v>8078</v>
      </c>
      <c r="J3136" s="7" t="s">
        <v>8076</v>
      </c>
      <c r="N3136" s="37" t="s">
        <v>6011</v>
      </c>
    </row>
    <row r="3137" spans="1:14" s="2" customFormat="1" x14ac:dyDescent="0.25">
      <c r="A3137" s="7"/>
      <c r="B3137" s="7" t="s">
        <v>355</v>
      </c>
      <c r="C3137" s="7" t="s">
        <v>6353</v>
      </c>
      <c r="D3137" s="7" t="s">
        <v>7990</v>
      </c>
      <c r="E3137" s="43" t="s">
        <v>7991</v>
      </c>
      <c r="F3137" s="7"/>
      <c r="G3137" s="7" t="s">
        <v>3906</v>
      </c>
      <c r="H3137" s="7" t="s">
        <v>8068</v>
      </c>
      <c r="I3137" s="7" t="s">
        <v>4359</v>
      </c>
      <c r="J3137" s="7" t="s">
        <v>7990</v>
      </c>
      <c r="N3137" s="37" t="s">
        <v>6011</v>
      </c>
    </row>
    <row r="3138" spans="1:14" s="2" customFormat="1" x14ac:dyDescent="0.25">
      <c r="A3138" s="7"/>
      <c r="B3138" s="7" t="s">
        <v>355</v>
      </c>
      <c r="C3138" s="7" t="s">
        <v>6353</v>
      </c>
      <c r="D3138" s="7" t="s">
        <v>6352</v>
      </c>
      <c r="E3138" s="43" t="s">
        <v>7988</v>
      </c>
      <c r="F3138" s="7"/>
      <c r="G3138" s="7" t="s">
        <v>3906</v>
      </c>
      <c r="H3138" s="7" t="s">
        <v>8068</v>
      </c>
      <c r="I3138" s="7" t="s">
        <v>4372</v>
      </c>
      <c r="J3138" s="7" t="s">
        <v>7987</v>
      </c>
      <c r="N3138" s="37" t="s">
        <v>6011</v>
      </c>
    </row>
    <row r="3139" spans="1:14" s="2" customFormat="1" x14ac:dyDescent="0.25">
      <c r="A3139" s="7"/>
      <c r="B3139" s="7" t="s">
        <v>355</v>
      </c>
      <c r="C3139" s="7" t="s">
        <v>6353</v>
      </c>
      <c r="D3139" s="7" t="s">
        <v>8079</v>
      </c>
      <c r="E3139" s="43" t="s">
        <v>8080</v>
      </c>
      <c r="F3139" s="7"/>
      <c r="G3139" s="7" t="s">
        <v>3906</v>
      </c>
      <c r="H3139" s="7" t="s">
        <v>8068</v>
      </c>
      <c r="I3139" s="7" t="s">
        <v>4307</v>
      </c>
      <c r="J3139" s="7" t="s">
        <v>8079</v>
      </c>
      <c r="N3139" s="37" t="s">
        <v>6011</v>
      </c>
    </row>
    <row r="3140" spans="1:14" s="5" customFormat="1" x14ac:dyDescent="0.25">
      <c r="A3140" s="11"/>
      <c r="B3140" s="11"/>
      <c r="C3140" s="11"/>
      <c r="D3140" s="11" t="s">
        <v>7993</v>
      </c>
      <c r="E3140" s="40" t="s">
        <v>7994</v>
      </c>
      <c r="F3140" s="11"/>
      <c r="G3140" s="11" t="s">
        <v>3906</v>
      </c>
      <c r="H3140" s="11" t="s">
        <v>8068</v>
      </c>
      <c r="I3140" s="11" t="s">
        <v>1111</v>
      </c>
      <c r="J3140" s="11" t="s">
        <v>7993</v>
      </c>
      <c r="N3140" s="36" t="s">
        <v>6011</v>
      </c>
    </row>
    <row r="3141" spans="1:14" s="5" customFormat="1" x14ac:dyDescent="0.25">
      <c r="A3141" s="11"/>
      <c r="B3141" s="11"/>
      <c r="C3141" s="11"/>
      <c r="D3141" s="11" t="s">
        <v>8081</v>
      </c>
      <c r="E3141" s="40" t="s">
        <v>8082</v>
      </c>
      <c r="F3141" s="11"/>
      <c r="G3141" s="11" t="s">
        <v>3906</v>
      </c>
      <c r="H3141" s="11" t="s">
        <v>8068</v>
      </c>
      <c r="I3141" s="11" t="s">
        <v>8083</v>
      </c>
      <c r="J3141" s="11" t="s">
        <v>8081</v>
      </c>
      <c r="N3141" s="36" t="s">
        <v>6011</v>
      </c>
    </row>
    <row r="3142" spans="1:14" s="5" customFormat="1" x14ac:dyDescent="0.25">
      <c r="A3142" s="11"/>
      <c r="B3142" s="11"/>
      <c r="C3142" s="11"/>
      <c r="D3142" s="11" t="s">
        <v>8081</v>
      </c>
      <c r="E3142" s="40" t="s">
        <v>8084</v>
      </c>
      <c r="F3142" s="11"/>
      <c r="G3142" s="11" t="s">
        <v>3906</v>
      </c>
      <c r="H3142" s="11" t="s">
        <v>8068</v>
      </c>
      <c r="I3142" s="11" t="s">
        <v>4303</v>
      </c>
      <c r="J3142" s="11" t="s">
        <v>8081</v>
      </c>
      <c r="N3142" s="36" t="s">
        <v>6011</v>
      </c>
    </row>
    <row r="3143" spans="1:14" s="5" customFormat="1" x14ac:dyDescent="0.25">
      <c r="A3143" s="11"/>
      <c r="B3143" s="11"/>
      <c r="C3143" s="11"/>
      <c r="D3143" s="11" t="s">
        <v>8085</v>
      </c>
      <c r="E3143" s="40" t="s">
        <v>8086</v>
      </c>
      <c r="F3143" s="11"/>
      <c r="G3143" s="11" t="s">
        <v>3906</v>
      </c>
      <c r="H3143" s="11" t="s">
        <v>8068</v>
      </c>
      <c r="I3143" s="11" t="s">
        <v>8087</v>
      </c>
      <c r="J3143" s="11" t="s">
        <v>8085</v>
      </c>
      <c r="N3143" s="36" t="s">
        <v>6011</v>
      </c>
    </row>
    <row r="3144" spans="1:14" s="5" customFormat="1" x14ac:dyDescent="0.25">
      <c r="A3144" s="11"/>
      <c r="B3144" s="11"/>
      <c r="C3144" s="11"/>
      <c r="D3144" s="11" t="s">
        <v>8085</v>
      </c>
      <c r="E3144" s="40" t="s">
        <v>8088</v>
      </c>
      <c r="F3144" s="11"/>
      <c r="G3144" s="11" t="s">
        <v>3906</v>
      </c>
      <c r="H3144" s="11" t="s">
        <v>8068</v>
      </c>
      <c r="I3144" s="11" t="s">
        <v>8089</v>
      </c>
      <c r="J3144" s="11" t="s">
        <v>8085</v>
      </c>
      <c r="N3144" s="36" t="s">
        <v>6011</v>
      </c>
    </row>
    <row r="3145" spans="1:14" s="5" customFormat="1" x14ac:dyDescent="0.25">
      <c r="A3145" s="11"/>
      <c r="B3145" s="11"/>
      <c r="C3145" s="11"/>
      <c r="D3145" s="11" t="s">
        <v>8090</v>
      </c>
      <c r="E3145" s="40" t="s">
        <v>8086</v>
      </c>
      <c r="F3145" s="11"/>
      <c r="G3145" s="11" t="s">
        <v>3906</v>
      </c>
      <c r="H3145" s="11" t="s">
        <v>8068</v>
      </c>
      <c r="I3145" s="11" t="s">
        <v>8091</v>
      </c>
      <c r="J3145" s="11" t="s">
        <v>8090</v>
      </c>
      <c r="N3145" s="36" t="s">
        <v>6011</v>
      </c>
    </row>
    <row r="3146" spans="1:14" s="5" customFormat="1" x14ac:dyDescent="0.25">
      <c r="A3146" s="11"/>
      <c r="B3146" s="11"/>
      <c r="C3146" s="11"/>
      <c r="D3146" s="11" t="s">
        <v>8092</v>
      </c>
      <c r="E3146" s="40" t="s">
        <v>8093</v>
      </c>
      <c r="F3146" s="11"/>
      <c r="G3146" s="11" t="s">
        <v>3906</v>
      </c>
      <c r="H3146" s="11" t="s">
        <v>8068</v>
      </c>
      <c r="I3146" s="11" t="s">
        <v>4321</v>
      </c>
      <c r="J3146" s="11" t="s">
        <v>8092</v>
      </c>
      <c r="N3146" s="36" t="s">
        <v>6011</v>
      </c>
    </row>
    <row r="3147" spans="1:14" s="2" customFormat="1" x14ac:dyDescent="0.25">
      <c r="A3147" s="7"/>
      <c r="B3147" s="41" t="s">
        <v>367</v>
      </c>
      <c r="C3147" s="41" t="s">
        <v>367</v>
      </c>
      <c r="D3147" s="7" t="s">
        <v>8094</v>
      </c>
      <c r="E3147" s="43" t="s">
        <v>8095</v>
      </c>
      <c r="F3147" s="7"/>
      <c r="G3147" s="7" t="s">
        <v>3906</v>
      </c>
      <c r="H3147" s="7" t="s">
        <v>8096</v>
      </c>
      <c r="I3147" s="7" t="s">
        <v>7407</v>
      </c>
      <c r="J3147" s="7" t="s">
        <v>8094</v>
      </c>
      <c r="N3147" s="37" t="s">
        <v>6011</v>
      </c>
    </row>
    <row r="3148" spans="1:14" s="2" customFormat="1" x14ac:dyDescent="0.25">
      <c r="A3148" s="7"/>
      <c r="B3148" s="41" t="s">
        <v>367</v>
      </c>
      <c r="C3148" s="41" t="s">
        <v>367</v>
      </c>
      <c r="D3148" s="7" t="s">
        <v>8097</v>
      </c>
      <c r="E3148" s="43" t="s">
        <v>8098</v>
      </c>
      <c r="F3148" s="7"/>
      <c r="G3148" s="7" t="s">
        <v>3906</v>
      </c>
      <c r="H3148" s="7" t="s">
        <v>8096</v>
      </c>
      <c r="I3148" s="7" t="s">
        <v>7415</v>
      </c>
      <c r="J3148" s="7" t="s">
        <v>8097</v>
      </c>
      <c r="N3148" s="37" t="s">
        <v>6011</v>
      </c>
    </row>
    <row r="3149" spans="1:14" s="2" customFormat="1" x14ac:dyDescent="0.25">
      <c r="A3149" s="7"/>
      <c r="B3149" s="41" t="s">
        <v>367</v>
      </c>
      <c r="C3149" s="41" t="s">
        <v>367</v>
      </c>
      <c r="D3149" s="7" t="s">
        <v>8099</v>
      </c>
      <c r="E3149" s="43" t="s">
        <v>8100</v>
      </c>
      <c r="F3149" s="7"/>
      <c r="G3149" s="7" t="s">
        <v>3906</v>
      </c>
      <c r="H3149" s="7" t="s">
        <v>8096</v>
      </c>
      <c r="I3149" s="7" t="s">
        <v>4324</v>
      </c>
      <c r="J3149" s="7" t="s">
        <v>8099</v>
      </c>
      <c r="N3149" s="37" t="s">
        <v>6011</v>
      </c>
    </row>
    <row r="3150" spans="1:14" s="2" customFormat="1" x14ac:dyDescent="0.25">
      <c r="A3150" s="7"/>
      <c r="B3150" s="41" t="s">
        <v>367</v>
      </c>
      <c r="C3150" s="41" t="s">
        <v>367</v>
      </c>
      <c r="D3150" s="7" t="s">
        <v>8101</v>
      </c>
      <c r="E3150" s="43" t="s">
        <v>8102</v>
      </c>
      <c r="F3150" s="7"/>
      <c r="G3150" s="7" t="s">
        <v>3906</v>
      </c>
      <c r="H3150" s="7" t="s">
        <v>8096</v>
      </c>
      <c r="I3150" s="7" t="s">
        <v>4315</v>
      </c>
      <c r="J3150" s="7" t="s">
        <v>8101</v>
      </c>
      <c r="N3150" s="37" t="s">
        <v>6011</v>
      </c>
    </row>
    <row r="3151" spans="1:14" s="2" customFormat="1" x14ac:dyDescent="0.25">
      <c r="A3151" s="7"/>
      <c r="B3151" s="41" t="s">
        <v>367</v>
      </c>
      <c r="C3151" s="41" t="s">
        <v>367</v>
      </c>
      <c r="D3151" s="7" t="s">
        <v>8103</v>
      </c>
      <c r="E3151" s="43" t="s">
        <v>8104</v>
      </c>
      <c r="F3151" s="7"/>
      <c r="G3151" s="7" t="s">
        <v>3906</v>
      </c>
      <c r="H3151" s="7" t="s">
        <v>8096</v>
      </c>
      <c r="I3151" s="7" t="s">
        <v>30</v>
      </c>
      <c r="J3151" s="7" t="s">
        <v>8103</v>
      </c>
      <c r="N3151" s="37" t="s">
        <v>6011</v>
      </c>
    </row>
    <row r="3152" spans="1:14" s="2" customFormat="1" x14ac:dyDescent="0.25">
      <c r="A3152" s="7"/>
      <c r="B3152" s="41" t="s">
        <v>367</v>
      </c>
      <c r="C3152" s="41" t="s">
        <v>367</v>
      </c>
      <c r="D3152" s="7" t="s">
        <v>8105</v>
      </c>
      <c r="E3152" s="43" t="s">
        <v>8106</v>
      </c>
      <c r="F3152" s="7"/>
      <c r="G3152" s="7" t="s">
        <v>3906</v>
      </c>
      <c r="H3152" s="7" t="s">
        <v>8096</v>
      </c>
      <c r="I3152" s="7" t="s">
        <v>8107</v>
      </c>
      <c r="J3152" s="7" t="s">
        <v>8105</v>
      </c>
      <c r="N3152" s="37" t="s">
        <v>6011</v>
      </c>
    </row>
    <row r="3153" spans="1:14" s="2" customFormat="1" x14ac:dyDescent="0.25">
      <c r="A3153" s="7"/>
      <c r="B3153" s="41" t="s">
        <v>367</v>
      </c>
      <c r="C3153" s="41" t="s">
        <v>367</v>
      </c>
      <c r="D3153" s="7" t="s">
        <v>8108</v>
      </c>
      <c r="E3153" s="43" t="s">
        <v>8109</v>
      </c>
      <c r="F3153" s="7"/>
      <c r="G3153" s="7" t="s">
        <v>3906</v>
      </c>
      <c r="H3153" s="7" t="s">
        <v>8096</v>
      </c>
      <c r="I3153" s="7" t="s">
        <v>8110</v>
      </c>
      <c r="J3153" s="7" t="s">
        <v>8108</v>
      </c>
      <c r="N3153" s="37" t="s">
        <v>6011</v>
      </c>
    </row>
    <row r="3154" spans="1:14" s="2" customFormat="1" x14ac:dyDescent="0.25">
      <c r="A3154" s="7"/>
      <c r="B3154" s="41" t="s">
        <v>367</v>
      </c>
      <c r="C3154" s="41" t="s">
        <v>367</v>
      </c>
      <c r="D3154" s="7" t="s">
        <v>8111</v>
      </c>
      <c r="E3154" s="43" t="s">
        <v>8112</v>
      </c>
      <c r="F3154" s="7"/>
      <c r="G3154" s="7" t="s">
        <v>3906</v>
      </c>
      <c r="H3154" s="7" t="s">
        <v>8096</v>
      </c>
      <c r="I3154" s="7" t="s">
        <v>8113</v>
      </c>
      <c r="J3154" s="7" t="s">
        <v>8111</v>
      </c>
      <c r="N3154" s="37" t="s">
        <v>6011</v>
      </c>
    </row>
    <row r="3155" spans="1:14" s="2" customFormat="1" x14ac:dyDescent="0.25">
      <c r="A3155" s="7"/>
      <c r="B3155" s="41" t="s">
        <v>367</v>
      </c>
      <c r="C3155" s="41" t="s">
        <v>367</v>
      </c>
      <c r="D3155" s="7" t="s">
        <v>8114</v>
      </c>
      <c r="E3155" s="43" t="s">
        <v>8115</v>
      </c>
      <c r="F3155" s="7"/>
      <c r="G3155" s="7" t="s">
        <v>3906</v>
      </c>
      <c r="H3155" s="7" t="s">
        <v>8096</v>
      </c>
      <c r="I3155" s="7" t="s">
        <v>8116</v>
      </c>
      <c r="J3155" s="7" t="s">
        <v>8114</v>
      </c>
      <c r="N3155" s="37" t="s">
        <v>6011</v>
      </c>
    </row>
    <row r="3156" spans="1:14" s="2" customFormat="1" x14ac:dyDescent="0.25">
      <c r="A3156" s="7"/>
      <c r="B3156" s="41" t="s">
        <v>367</v>
      </c>
      <c r="C3156" s="41" t="s">
        <v>367</v>
      </c>
      <c r="D3156" s="7" t="s">
        <v>8117</v>
      </c>
      <c r="E3156" s="43" t="s">
        <v>8118</v>
      </c>
      <c r="F3156" s="7"/>
      <c r="G3156" s="7" t="s">
        <v>3906</v>
      </c>
      <c r="H3156" s="7" t="s">
        <v>8096</v>
      </c>
      <c r="I3156" s="7" t="s">
        <v>7798</v>
      </c>
      <c r="J3156" s="7" t="s">
        <v>8117</v>
      </c>
      <c r="N3156" s="37" t="s">
        <v>6011</v>
      </c>
    </row>
    <row r="3157" spans="1:14" s="2" customFormat="1" x14ac:dyDescent="0.25">
      <c r="A3157" s="7"/>
      <c r="B3157" s="41" t="s">
        <v>367</v>
      </c>
      <c r="C3157" s="41" t="s">
        <v>367</v>
      </c>
      <c r="D3157" s="7" t="s">
        <v>8119</v>
      </c>
      <c r="E3157" s="43" t="s">
        <v>8120</v>
      </c>
      <c r="F3157" s="7"/>
      <c r="G3157" s="7" t="s">
        <v>3906</v>
      </c>
      <c r="H3157" s="7" t="s">
        <v>8096</v>
      </c>
      <c r="I3157" s="7" t="s">
        <v>8121</v>
      </c>
      <c r="J3157" s="7" t="s">
        <v>8119</v>
      </c>
      <c r="N3157" s="37" t="s">
        <v>6011</v>
      </c>
    </row>
    <row r="3158" spans="1:14" s="2" customFormat="1" x14ac:dyDescent="0.25">
      <c r="A3158" s="7"/>
      <c r="B3158" s="41" t="s">
        <v>367</v>
      </c>
      <c r="C3158" s="41" t="s">
        <v>367</v>
      </c>
      <c r="D3158" s="7" t="s">
        <v>8122</v>
      </c>
      <c r="E3158" s="43" t="s">
        <v>8123</v>
      </c>
      <c r="F3158" s="7"/>
      <c r="G3158" s="7" t="s">
        <v>3906</v>
      </c>
      <c r="H3158" s="7" t="s">
        <v>8096</v>
      </c>
      <c r="I3158" s="7" t="s">
        <v>8124</v>
      </c>
      <c r="J3158" s="7" t="s">
        <v>8122</v>
      </c>
      <c r="N3158" s="37" t="s">
        <v>6011</v>
      </c>
    </row>
    <row r="3159" spans="1:14" s="2" customFormat="1" x14ac:dyDescent="0.25">
      <c r="A3159" s="7"/>
      <c r="B3159" s="41" t="s">
        <v>367</v>
      </c>
      <c r="C3159" s="41" t="s">
        <v>367</v>
      </c>
      <c r="D3159" s="7" t="s">
        <v>8125</v>
      </c>
      <c r="E3159" s="43" t="s">
        <v>8126</v>
      </c>
      <c r="F3159" s="7"/>
      <c r="G3159" s="7" t="s">
        <v>3906</v>
      </c>
      <c r="H3159" s="7" t="s">
        <v>8096</v>
      </c>
      <c r="I3159" s="7" t="s">
        <v>4323</v>
      </c>
      <c r="J3159" s="7" t="s">
        <v>8125</v>
      </c>
      <c r="N3159" s="37" t="s">
        <v>6011</v>
      </c>
    </row>
    <row r="3160" spans="1:14" s="2" customFormat="1" x14ac:dyDescent="0.25">
      <c r="A3160" s="7"/>
      <c r="B3160" s="41" t="s">
        <v>367</v>
      </c>
      <c r="C3160" s="41" t="s">
        <v>367</v>
      </c>
      <c r="D3160" s="7" t="s">
        <v>8127</v>
      </c>
      <c r="E3160" s="43" t="s">
        <v>8128</v>
      </c>
      <c r="F3160" s="7"/>
      <c r="G3160" s="7" t="s">
        <v>3906</v>
      </c>
      <c r="H3160" s="7" t="s">
        <v>8096</v>
      </c>
      <c r="I3160" s="7" t="s">
        <v>4294</v>
      </c>
      <c r="J3160" s="7" t="s">
        <v>8127</v>
      </c>
      <c r="N3160" s="37" t="s">
        <v>6011</v>
      </c>
    </row>
    <row r="3161" spans="1:14" s="2" customFormat="1" x14ac:dyDescent="0.25">
      <c r="A3161" s="7"/>
      <c r="B3161" s="41" t="s">
        <v>367</v>
      </c>
      <c r="C3161" s="41" t="s">
        <v>367</v>
      </c>
      <c r="D3161" s="7" t="s">
        <v>8129</v>
      </c>
      <c r="E3161" s="43" t="s">
        <v>8130</v>
      </c>
      <c r="F3161" s="7"/>
      <c r="G3161" s="7" t="s">
        <v>3906</v>
      </c>
      <c r="H3161" s="7" t="s">
        <v>8096</v>
      </c>
      <c r="I3161" s="7" t="s">
        <v>8131</v>
      </c>
      <c r="J3161" s="7" t="s">
        <v>8129</v>
      </c>
      <c r="N3161" s="37" t="s">
        <v>6011</v>
      </c>
    </row>
    <row r="3162" spans="1:14" s="2" customFormat="1" x14ac:dyDescent="0.25">
      <c r="A3162" s="7"/>
      <c r="B3162" s="41" t="s">
        <v>367</v>
      </c>
      <c r="C3162" s="41" t="s">
        <v>367</v>
      </c>
      <c r="D3162" s="7" t="s">
        <v>8258</v>
      </c>
      <c r="E3162" s="43" t="s">
        <v>8132</v>
      </c>
      <c r="F3162" s="7"/>
      <c r="G3162" s="7" t="s">
        <v>3906</v>
      </c>
      <c r="H3162" s="7" t="s">
        <v>8096</v>
      </c>
      <c r="I3162" s="7" t="s">
        <v>4312</v>
      </c>
      <c r="J3162" s="7" t="s">
        <v>1030</v>
      </c>
      <c r="N3162" s="37" t="s">
        <v>6011</v>
      </c>
    </row>
    <row r="3163" spans="1:14" s="2" customFormat="1" x14ac:dyDescent="0.25">
      <c r="A3163" s="7"/>
      <c r="B3163" s="41" t="s">
        <v>367</v>
      </c>
      <c r="C3163" s="41" t="s">
        <v>367</v>
      </c>
      <c r="D3163" s="7" t="s">
        <v>8133</v>
      </c>
      <c r="E3163" s="43" t="s">
        <v>8134</v>
      </c>
      <c r="F3163" s="7"/>
      <c r="G3163" s="7" t="s">
        <v>3906</v>
      </c>
      <c r="H3163" s="7" t="s">
        <v>8096</v>
      </c>
      <c r="I3163" s="7" t="s">
        <v>4314</v>
      </c>
      <c r="J3163" s="7" t="s">
        <v>8133</v>
      </c>
      <c r="N3163" s="37" t="s">
        <v>6011</v>
      </c>
    </row>
    <row r="3164" spans="1:14" s="2" customFormat="1" x14ac:dyDescent="0.25">
      <c r="A3164" s="7"/>
      <c r="B3164" s="41" t="s">
        <v>367</v>
      </c>
      <c r="C3164" s="41" t="s">
        <v>367</v>
      </c>
      <c r="D3164" s="7" t="s">
        <v>8135</v>
      </c>
      <c r="E3164" s="43" t="s">
        <v>8136</v>
      </c>
      <c r="F3164" s="7"/>
      <c r="G3164" s="7" t="s">
        <v>3906</v>
      </c>
      <c r="H3164" s="7" t="s">
        <v>8096</v>
      </c>
      <c r="I3164" s="7" t="s">
        <v>8137</v>
      </c>
      <c r="J3164" s="7" t="s">
        <v>8135</v>
      </c>
      <c r="N3164" s="37" t="s">
        <v>6011</v>
      </c>
    </row>
    <row r="3165" spans="1:14" s="37" customFormat="1" x14ac:dyDescent="0.25">
      <c r="A3165" s="41"/>
      <c r="B3165" s="41" t="s">
        <v>6097</v>
      </c>
      <c r="C3165" s="41" t="s">
        <v>430</v>
      </c>
      <c r="D3165" s="41" t="s">
        <v>7287</v>
      </c>
      <c r="E3165" s="42" t="s">
        <v>8138</v>
      </c>
      <c r="F3165" s="41"/>
      <c r="G3165" s="41" t="s">
        <v>3906</v>
      </c>
      <c r="H3165" s="41" t="s">
        <v>8139</v>
      </c>
      <c r="I3165" s="41" t="s">
        <v>4316</v>
      </c>
      <c r="J3165" s="41" t="s">
        <v>7287</v>
      </c>
      <c r="N3165" s="37" t="s">
        <v>6011</v>
      </c>
    </row>
    <row r="3166" spans="1:14" s="37" customFormat="1" x14ac:dyDescent="0.25">
      <c r="A3166" s="41"/>
      <c r="B3166" s="41" t="s">
        <v>6097</v>
      </c>
      <c r="C3166" s="41" t="s">
        <v>430</v>
      </c>
      <c r="D3166" s="41" t="s">
        <v>8140</v>
      </c>
      <c r="E3166" s="42" t="s">
        <v>8141</v>
      </c>
      <c r="F3166" s="41"/>
      <c r="G3166" s="41" t="s">
        <v>3906</v>
      </c>
      <c r="H3166" s="41" t="s">
        <v>8139</v>
      </c>
      <c r="I3166" s="41" t="s">
        <v>4381</v>
      </c>
      <c r="J3166" s="41" t="s">
        <v>8140</v>
      </c>
      <c r="N3166" s="37" t="s">
        <v>6011</v>
      </c>
    </row>
    <row r="3167" spans="1:14" s="37" customFormat="1" x14ac:dyDescent="0.25">
      <c r="A3167" s="41"/>
      <c r="B3167" s="41" t="s">
        <v>6097</v>
      </c>
      <c r="C3167" s="41" t="s">
        <v>8254</v>
      </c>
      <c r="D3167" s="41" t="s">
        <v>1996</v>
      </c>
      <c r="E3167" s="42" t="s">
        <v>8143</v>
      </c>
      <c r="F3167" s="41"/>
      <c r="G3167" s="41" t="s">
        <v>3906</v>
      </c>
      <c r="H3167" s="41" t="s">
        <v>8139</v>
      </c>
      <c r="I3167" s="41" t="s">
        <v>5337</v>
      </c>
      <c r="J3167" s="41" t="s">
        <v>8142</v>
      </c>
      <c r="N3167" s="37" t="s">
        <v>6011</v>
      </c>
    </row>
    <row r="3168" spans="1:14" s="37" customFormat="1" x14ac:dyDescent="0.25">
      <c r="A3168" s="41"/>
      <c r="B3168" s="41" t="s">
        <v>6097</v>
      </c>
      <c r="C3168" s="41" t="s">
        <v>8254</v>
      </c>
      <c r="D3168" s="41" t="s">
        <v>8255</v>
      </c>
      <c r="E3168" s="42" t="s">
        <v>8144</v>
      </c>
      <c r="F3168" s="41"/>
      <c r="G3168" s="41" t="s">
        <v>3906</v>
      </c>
      <c r="H3168" s="41" t="s">
        <v>8139</v>
      </c>
      <c r="I3168" s="41" t="s">
        <v>4294</v>
      </c>
      <c r="J3168" s="41" t="s">
        <v>7972</v>
      </c>
      <c r="N3168" s="37" t="s">
        <v>6011</v>
      </c>
    </row>
    <row r="3169" spans="1:14" s="37" customFormat="1" x14ac:dyDescent="0.25">
      <c r="A3169" s="41"/>
      <c r="B3169" s="41" t="s">
        <v>6097</v>
      </c>
      <c r="C3169" s="41" t="s">
        <v>430</v>
      </c>
      <c r="D3169" s="41" t="s">
        <v>8256</v>
      </c>
      <c r="E3169" s="42" t="s">
        <v>8145</v>
      </c>
      <c r="F3169" s="41"/>
      <c r="G3169" s="41" t="s">
        <v>3906</v>
      </c>
      <c r="H3169" s="41" t="s">
        <v>8139</v>
      </c>
      <c r="I3169" s="41" t="s">
        <v>4324</v>
      </c>
      <c r="J3169" s="41" t="s">
        <v>6949</v>
      </c>
      <c r="N3169" s="37" t="s">
        <v>6011</v>
      </c>
    </row>
    <row r="3170" spans="1:14" s="37" customFormat="1" x14ac:dyDescent="0.25">
      <c r="A3170" s="41"/>
      <c r="B3170" s="41" t="s">
        <v>6097</v>
      </c>
      <c r="C3170" s="41" t="s">
        <v>430</v>
      </c>
      <c r="D3170" s="41" t="s">
        <v>8257</v>
      </c>
      <c r="E3170" s="42" t="s">
        <v>8147</v>
      </c>
      <c r="F3170" s="41"/>
      <c r="G3170" s="41" t="s">
        <v>3906</v>
      </c>
      <c r="H3170" s="41" t="s">
        <v>8139</v>
      </c>
      <c r="I3170" s="41" t="s">
        <v>4237</v>
      </c>
      <c r="J3170" s="41" t="s">
        <v>8146</v>
      </c>
      <c r="N3170" s="37" t="s">
        <v>6011</v>
      </c>
    </row>
    <row r="3171" spans="1:14" s="37" customFormat="1" x14ac:dyDescent="0.25">
      <c r="A3171" s="41"/>
      <c r="B3171" s="41" t="s">
        <v>6097</v>
      </c>
      <c r="C3171" s="41" t="s">
        <v>430</v>
      </c>
      <c r="D3171" s="41" t="s">
        <v>8148</v>
      </c>
      <c r="E3171" s="42" t="s">
        <v>8149</v>
      </c>
      <c r="F3171" s="41"/>
      <c r="G3171" s="41" t="s">
        <v>3906</v>
      </c>
      <c r="H3171" s="41" t="s">
        <v>8139</v>
      </c>
      <c r="I3171" s="41" t="s">
        <v>4309</v>
      </c>
      <c r="J3171" s="41" t="s">
        <v>8148</v>
      </c>
      <c r="N3171" s="37" t="s">
        <v>6011</v>
      </c>
    </row>
    <row r="3172" spans="1:14" s="37" customFormat="1" x14ac:dyDescent="0.25">
      <c r="A3172" s="41"/>
      <c r="B3172" s="41" t="s">
        <v>6097</v>
      </c>
      <c r="C3172" s="41" t="s">
        <v>8254</v>
      </c>
      <c r="D3172" s="41" t="s">
        <v>8150</v>
      </c>
      <c r="E3172" s="42" t="s">
        <v>8151</v>
      </c>
      <c r="F3172" s="41"/>
      <c r="G3172" s="41" t="s">
        <v>3906</v>
      </c>
      <c r="H3172" s="41" t="s">
        <v>8139</v>
      </c>
      <c r="I3172" s="41" t="s">
        <v>8152</v>
      </c>
      <c r="J3172" s="41" t="s">
        <v>8150</v>
      </c>
      <c r="N3172" s="37" t="s">
        <v>6011</v>
      </c>
    </row>
    <row r="3173" spans="1:14" s="37" customFormat="1" x14ac:dyDescent="0.25">
      <c r="A3173" s="41"/>
      <c r="B3173" s="41" t="s">
        <v>6097</v>
      </c>
      <c r="C3173" s="41" t="s">
        <v>8254</v>
      </c>
      <c r="D3173" s="41" t="s">
        <v>8153</v>
      </c>
      <c r="E3173" s="42" t="s">
        <v>8154</v>
      </c>
      <c r="F3173" s="41"/>
      <c r="G3173" s="41" t="s">
        <v>3906</v>
      </c>
      <c r="H3173" s="41" t="s">
        <v>8139</v>
      </c>
      <c r="I3173" s="41" t="s">
        <v>4358</v>
      </c>
      <c r="J3173" s="41" t="s">
        <v>8153</v>
      </c>
      <c r="N3173" s="37" t="s">
        <v>6011</v>
      </c>
    </row>
    <row r="3174" spans="1:14" s="37" customFormat="1" x14ac:dyDescent="0.25">
      <c r="A3174" s="41"/>
      <c r="B3174" s="41" t="s">
        <v>6097</v>
      </c>
      <c r="C3174" s="41" t="s">
        <v>430</v>
      </c>
      <c r="D3174" s="41" t="s">
        <v>8155</v>
      </c>
      <c r="E3174" s="42" t="s">
        <v>8156</v>
      </c>
      <c r="F3174" s="41"/>
      <c r="G3174" s="41" t="s">
        <v>3906</v>
      </c>
      <c r="H3174" s="41" t="s">
        <v>8139</v>
      </c>
      <c r="I3174" s="41" t="s">
        <v>7402</v>
      </c>
      <c r="J3174" s="41" t="s">
        <v>8155</v>
      </c>
      <c r="N3174" s="37" t="s">
        <v>6011</v>
      </c>
    </row>
    <row r="3175" spans="1:14" s="37" customFormat="1" x14ac:dyDescent="0.25">
      <c r="A3175" s="41"/>
      <c r="B3175" s="41" t="s">
        <v>6097</v>
      </c>
      <c r="C3175" s="41" t="s">
        <v>8254</v>
      </c>
      <c r="D3175" s="41" t="s">
        <v>8157</v>
      </c>
      <c r="E3175" s="42" t="s">
        <v>8158</v>
      </c>
      <c r="F3175" s="41"/>
      <c r="G3175" s="41" t="s">
        <v>3906</v>
      </c>
      <c r="H3175" s="41" t="s">
        <v>8139</v>
      </c>
      <c r="I3175" s="41" t="s">
        <v>8159</v>
      </c>
      <c r="J3175" s="41" t="s">
        <v>8157</v>
      </c>
      <c r="N3175" s="37" t="s">
        <v>6011</v>
      </c>
    </row>
    <row r="3176" spans="1:14" s="37" customFormat="1" x14ac:dyDescent="0.25">
      <c r="A3176" s="41"/>
      <c r="B3176" s="41" t="s">
        <v>6097</v>
      </c>
      <c r="C3176" s="41" t="s">
        <v>6097</v>
      </c>
      <c r="D3176" s="41" t="s">
        <v>8160</v>
      </c>
      <c r="E3176" s="42" t="s">
        <v>8161</v>
      </c>
      <c r="F3176" s="41"/>
      <c r="G3176" s="41" t="s">
        <v>3906</v>
      </c>
      <c r="H3176" s="41" t="s">
        <v>8139</v>
      </c>
      <c r="I3176" s="41" t="s">
        <v>4318</v>
      </c>
      <c r="J3176" s="41" t="s">
        <v>8160</v>
      </c>
      <c r="N3176" s="37" t="s">
        <v>6011</v>
      </c>
    </row>
    <row r="3177" spans="1:14" s="37" customFormat="1" x14ac:dyDescent="0.25">
      <c r="A3177" s="41"/>
      <c r="B3177" s="41" t="s">
        <v>6097</v>
      </c>
      <c r="C3177" s="41" t="s">
        <v>6097</v>
      </c>
      <c r="D3177" s="41" t="s">
        <v>7288</v>
      </c>
      <c r="E3177" s="42" t="s">
        <v>8162</v>
      </c>
      <c r="F3177" s="41"/>
      <c r="G3177" s="41" t="s">
        <v>3906</v>
      </c>
      <c r="H3177" s="41" t="s">
        <v>8139</v>
      </c>
      <c r="I3177" s="41" t="s">
        <v>4319</v>
      </c>
      <c r="J3177" s="41" t="s">
        <v>7912</v>
      </c>
      <c r="N3177" s="37" t="s">
        <v>6011</v>
      </c>
    </row>
    <row r="3178" spans="1:14" s="37" customFormat="1" x14ac:dyDescent="0.25">
      <c r="A3178" s="41"/>
      <c r="B3178" s="41" t="s">
        <v>6097</v>
      </c>
      <c r="C3178" s="41" t="s">
        <v>8254</v>
      </c>
      <c r="D3178" s="41" t="s">
        <v>8163</v>
      </c>
      <c r="E3178" s="42" t="s">
        <v>8164</v>
      </c>
      <c r="F3178" s="41"/>
      <c r="G3178" s="41" t="s">
        <v>3906</v>
      </c>
      <c r="H3178" s="41" t="s">
        <v>8139</v>
      </c>
      <c r="I3178" s="41" t="s">
        <v>4291</v>
      </c>
      <c r="J3178" s="41" t="s">
        <v>8163</v>
      </c>
      <c r="N3178" s="37" t="s">
        <v>6011</v>
      </c>
    </row>
    <row r="3179" spans="1:14" s="37" customFormat="1" x14ac:dyDescent="0.25">
      <c r="A3179" s="41"/>
      <c r="B3179" s="41" t="s">
        <v>6097</v>
      </c>
      <c r="C3179" s="41" t="s">
        <v>430</v>
      </c>
      <c r="D3179" s="41" t="s">
        <v>8165</v>
      </c>
      <c r="E3179" s="42" t="s">
        <v>8166</v>
      </c>
      <c r="F3179" s="41"/>
      <c r="G3179" s="41" t="s">
        <v>3906</v>
      </c>
      <c r="H3179" s="41" t="s">
        <v>8139</v>
      </c>
      <c r="I3179" s="41" t="s">
        <v>4314</v>
      </c>
      <c r="J3179" s="41" t="s">
        <v>8165</v>
      </c>
      <c r="N3179" s="37" t="s">
        <v>6011</v>
      </c>
    </row>
    <row r="3180" spans="1:14" s="5" customFormat="1" x14ac:dyDescent="0.25">
      <c r="A3180" s="11"/>
      <c r="B3180" s="11"/>
      <c r="C3180" s="11"/>
      <c r="D3180" s="11" t="s">
        <v>7917</v>
      </c>
      <c r="E3180" s="40" t="s">
        <v>7982</v>
      </c>
      <c r="F3180" s="11"/>
      <c r="G3180" s="11" t="s">
        <v>3906</v>
      </c>
      <c r="H3180" s="11" t="s">
        <v>8139</v>
      </c>
      <c r="I3180" s="11" t="s">
        <v>4327</v>
      </c>
      <c r="J3180" s="11" t="s">
        <v>7917</v>
      </c>
      <c r="N3180" s="36" t="s">
        <v>6011</v>
      </c>
    </row>
    <row r="3181" spans="1:14" s="5" customFormat="1" x14ac:dyDescent="0.25">
      <c r="A3181" s="11"/>
      <c r="B3181" s="11"/>
      <c r="C3181" s="11"/>
      <c r="D3181" s="11" t="s">
        <v>8167</v>
      </c>
      <c r="E3181" s="40" t="s">
        <v>8168</v>
      </c>
      <c r="F3181" s="11"/>
      <c r="G3181" s="11" t="s">
        <v>3906</v>
      </c>
      <c r="H3181" s="11" t="s">
        <v>8169</v>
      </c>
      <c r="I3181" s="11" t="s">
        <v>7606</v>
      </c>
      <c r="J3181" s="11" t="s">
        <v>8167</v>
      </c>
      <c r="N3181" s="36" t="s">
        <v>6011</v>
      </c>
    </row>
    <row r="3182" spans="1:14" s="5" customFormat="1" x14ac:dyDescent="0.25">
      <c r="A3182" s="11"/>
      <c r="B3182" s="11"/>
      <c r="C3182" s="11"/>
      <c r="D3182" s="11" t="s">
        <v>8170</v>
      </c>
      <c r="E3182" s="40" t="s">
        <v>8171</v>
      </c>
      <c r="F3182" s="11"/>
      <c r="G3182" s="11" t="s">
        <v>3906</v>
      </c>
      <c r="H3182" s="11" t="s">
        <v>8169</v>
      </c>
      <c r="I3182" s="11" t="s">
        <v>7671</v>
      </c>
      <c r="J3182" s="11" t="s">
        <v>8170</v>
      </c>
      <c r="N3182" s="36" t="s">
        <v>6011</v>
      </c>
    </row>
    <row r="3183" spans="1:14" s="5" customFormat="1" x14ac:dyDescent="0.25">
      <c r="A3183" s="11"/>
      <c r="B3183" s="11"/>
      <c r="C3183" s="11"/>
      <c r="D3183" s="11" t="s">
        <v>8172</v>
      </c>
      <c r="E3183" s="40" t="s">
        <v>8173</v>
      </c>
      <c r="F3183" s="11"/>
      <c r="G3183" s="11" t="s">
        <v>3906</v>
      </c>
      <c r="H3183" s="11" t="s">
        <v>8169</v>
      </c>
      <c r="I3183" s="11" t="s">
        <v>7674</v>
      </c>
      <c r="J3183" s="11" t="s">
        <v>8172</v>
      </c>
      <c r="N3183" s="36" t="s">
        <v>6011</v>
      </c>
    </row>
    <row r="3184" spans="1:14" s="5" customFormat="1" x14ac:dyDescent="0.25">
      <c r="A3184" s="11"/>
      <c r="B3184" s="11"/>
      <c r="C3184" s="11"/>
      <c r="D3184" s="11" t="s">
        <v>7917</v>
      </c>
      <c r="E3184" s="40" t="s">
        <v>8174</v>
      </c>
      <c r="F3184" s="11"/>
      <c r="G3184" s="11" t="s">
        <v>3906</v>
      </c>
      <c r="H3184" s="11" t="s">
        <v>8169</v>
      </c>
      <c r="I3184" s="11" t="s">
        <v>4327</v>
      </c>
      <c r="J3184" s="11" t="s">
        <v>7917</v>
      </c>
      <c r="N3184" s="36" t="s">
        <v>6011</v>
      </c>
    </row>
    <row r="3185" spans="1:14" s="5" customFormat="1" x14ac:dyDescent="0.25">
      <c r="A3185" s="11"/>
      <c r="B3185" s="11"/>
      <c r="C3185" s="11"/>
      <c r="D3185" s="11" t="s">
        <v>8175</v>
      </c>
      <c r="E3185" s="40" t="s">
        <v>8176</v>
      </c>
      <c r="F3185" s="11"/>
      <c r="G3185" s="11" t="s">
        <v>3906</v>
      </c>
      <c r="H3185" s="11" t="s">
        <v>8169</v>
      </c>
      <c r="I3185" s="11" t="s">
        <v>7678</v>
      </c>
      <c r="J3185" s="11" t="s">
        <v>8175</v>
      </c>
      <c r="N3185" s="36" t="s">
        <v>6011</v>
      </c>
    </row>
    <row r="3186" spans="1:14" s="5" customFormat="1" x14ac:dyDescent="0.25">
      <c r="A3186" s="11"/>
      <c r="B3186" s="11"/>
      <c r="C3186" s="11"/>
      <c r="D3186" s="11" t="s">
        <v>8177</v>
      </c>
      <c r="E3186" s="40" t="s">
        <v>8178</v>
      </c>
      <c r="F3186" s="11"/>
      <c r="G3186" s="11" t="s">
        <v>3906</v>
      </c>
      <c r="H3186" s="11" t="s">
        <v>8169</v>
      </c>
      <c r="I3186" s="11" t="s">
        <v>7681</v>
      </c>
      <c r="J3186" s="11" t="s">
        <v>8177</v>
      </c>
      <c r="N3186" s="36" t="s">
        <v>6011</v>
      </c>
    </row>
    <row r="3187" spans="1:14" s="5" customFormat="1" x14ac:dyDescent="0.25">
      <c r="A3187" s="11"/>
      <c r="B3187" s="11"/>
      <c r="C3187" s="11"/>
      <c r="D3187" s="11" t="s">
        <v>8179</v>
      </c>
      <c r="E3187" s="40" t="s">
        <v>8180</v>
      </c>
      <c r="F3187" s="11"/>
      <c r="G3187" s="11" t="s">
        <v>3906</v>
      </c>
      <c r="H3187" s="11" t="s">
        <v>8169</v>
      </c>
      <c r="I3187" s="11" t="s">
        <v>7684</v>
      </c>
      <c r="J3187" s="11" t="s">
        <v>8179</v>
      </c>
      <c r="N3187" s="36" t="s">
        <v>6011</v>
      </c>
    </row>
    <row r="3188" spans="1:14" s="5" customFormat="1" x14ac:dyDescent="0.25">
      <c r="A3188" s="11"/>
      <c r="B3188" s="11"/>
      <c r="C3188" s="11"/>
      <c r="D3188" s="11" t="s">
        <v>8181</v>
      </c>
      <c r="E3188" s="40" t="s">
        <v>8182</v>
      </c>
      <c r="F3188" s="11"/>
      <c r="G3188" s="11" t="s">
        <v>3906</v>
      </c>
      <c r="H3188" s="11" t="s">
        <v>8169</v>
      </c>
      <c r="I3188" s="11" t="s">
        <v>7687</v>
      </c>
      <c r="J3188" s="11" t="s">
        <v>8181</v>
      </c>
      <c r="N3188" s="36" t="s">
        <v>6011</v>
      </c>
    </row>
    <row r="3189" spans="1:14" s="5" customFormat="1" x14ac:dyDescent="0.25">
      <c r="A3189" s="11"/>
      <c r="B3189" s="11"/>
      <c r="C3189" s="11"/>
      <c r="D3189" s="11" t="s">
        <v>8183</v>
      </c>
      <c r="E3189" s="40" t="s">
        <v>8184</v>
      </c>
      <c r="F3189" s="11"/>
      <c r="G3189" s="11" t="s">
        <v>3906</v>
      </c>
      <c r="H3189" s="11" t="s">
        <v>8169</v>
      </c>
      <c r="I3189" s="11" t="s">
        <v>7690</v>
      </c>
      <c r="J3189" s="11" t="s">
        <v>8183</v>
      </c>
      <c r="N3189" s="36" t="s">
        <v>6011</v>
      </c>
    </row>
    <row r="3190" spans="1:14" s="5" customFormat="1" x14ac:dyDescent="0.25">
      <c r="A3190" s="11"/>
      <c r="B3190" s="11"/>
      <c r="C3190" s="11"/>
      <c r="D3190" s="11" t="s">
        <v>7691</v>
      </c>
      <c r="E3190" s="40" t="s">
        <v>8185</v>
      </c>
      <c r="F3190" s="11"/>
      <c r="G3190" s="11" t="s">
        <v>3906</v>
      </c>
      <c r="H3190" s="11" t="s">
        <v>8169</v>
      </c>
      <c r="I3190" s="11" t="s">
        <v>7693</v>
      </c>
      <c r="J3190" s="11" t="s">
        <v>7691</v>
      </c>
      <c r="N3190" s="36" t="s">
        <v>6011</v>
      </c>
    </row>
    <row r="3191" spans="1:14" s="5" customFormat="1" x14ac:dyDescent="0.25">
      <c r="A3191" s="11"/>
      <c r="B3191" s="11"/>
      <c r="C3191" s="11"/>
      <c r="D3191" s="11" t="s">
        <v>8186</v>
      </c>
      <c r="E3191" s="40" t="s">
        <v>8187</v>
      </c>
      <c r="F3191" s="11"/>
      <c r="G3191" s="11" t="s">
        <v>3906</v>
      </c>
      <c r="H3191" s="11" t="s">
        <v>8169</v>
      </c>
      <c r="I3191" s="11" t="s">
        <v>7696</v>
      </c>
      <c r="J3191" s="11" t="s">
        <v>8186</v>
      </c>
      <c r="N3191" s="36" t="s">
        <v>6011</v>
      </c>
    </row>
    <row r="3192" spans="1:14" s="5" customFormat="1" x14ac:dyDescent="0.25">
      <c r="A3192" s="11"/>
      <c r="B3192" s="11"/>
      <c r="C3192" s="11"/>
      <c r="D3192" s="11" t="s">
        <v>7697</v>
      </c>
      <c r="E3192" s="40" t="s">
        <v>7698</v>
      </c>
      <c r="F3192" s="11"/>
      <c r="G3192" s="11" t="s">
        <v>3906</v>
      </c>
      <c r="H3192" s="11" t="s">
        <v>8169</v>
      </c>
      <c r="I3192" s="11" t="s">
        <v>7699</v>
      </c>
      <c r="J3192" s="11" t="s">
        <v>7697</v>
      </c>
      <c r="N3192" s="36" t="s">
        <v>6011</v>
      </c>
    </row>
    <row r="3193" spans="1:14" s="5" customFormat="1" x14ac:dyDescent="0.25">
      <c r="A3193" s="11"/>
      <c r="B3193" s="11"/>
      <c r="C3193" s="11"/>
      <c r="D3193" s="11" t="s">
        <v>8188</v>
      </c>
      <c r="E3193" s="40" t="s">
        <v>8189</v>
      </c>
      <c r="F3193" s="11"/>
      <c r="G3193" s="11" t="s">
        <v>3906</v>
      </c>
      <c r="H3193" s="11" t="s">
        <v>8169</v>
      </c>
      <c r="I3193" s="11" t="s">
        <v>5058</v>
      </c>
      <c r="J3193" s="11" t="s">
        <v>8188</v>
      </c>
      <c r="N3193" s="36" t="s">
        <v>6011</v>
      </c>
    </row>
    <row r="3194" spans="1:14" s="5" customFormat="1" x14ac:dyDescent="0.25">
      <c r="A3194" s="11"/>
      <c r="B3194" s="11"/>
      <c r="C3194" s="11"/>
      <c r="D3194" s="11" t="s">
        <v>8190</v>
      </c>
      <c r="E3194" s="40" t="s">
        <v>8002</v>
      </c>
      <c r="F3194" s="11"/>
      <c r="G3194" s="11" t="s">
        <v>3906</v>
      </c>
      <c r="H3194" s="11" t="s">
        <v>8169</v>
      </c>
      <c r="I3194" s="11" t="s">
        <v>4312</v>
      </c>
      <c r="J3194" s="11" t="s">
        <v>8190</v>
      </c>
      <c r="N3194" s="36" t="s">
        <v>6011</v>
      </c>
    </row>
    <row r="3195" spans="1:14" s="5" customFormat="1" x14ac:dyDescent="0.25">
      <c r="A3195" s="11"/>
      <c r="B3195" s="11"/>
      <c r="C3195" s="11"/>
      <c r="D3195" s="11" t="s">
        <v>8190</v>
      </c>
      <c r="E3195" s="40" t="s">
        <v>8002</v>
      </c>
      <c r="F3195" s="11"/>
      <c r="G3195" s="11" t="s">
        <v>3906</v>
      </c>
      <c r="H3195" s="11" t="s">
        <v>8169</v>
      </c>
      <c r="I3195" s="11" t="s">
        <v>4308</v>
      </c>
      <c r="J3195" s="11" t="s">
        <v>8190</v>
      </c>
      <c r="N3195" s="36" t="s">
        <v>6011</v>
      </c>
    </row>
    <row r="3196" spans="1:14" s="5" customFormat="1" x14ac:dyDescent="0.25">
      <c r="A3196" s="11"/>
      <c r="B3196" s="11"/>
      <c r="C3196" s="11"/>
      <c r="D3196" s="11" t="s">
        <v>8191</v>
      </c>
      <c r="E3196" s="40" t="s">
        <v>8192</v>
      </c>
      <c r="F3196" s="11"/>
      <c r="G3196" s="11" t="s">
        <v>3906</v>
      </c>
      <c r="H3196" s="11" t="s">
        <v>8169</v>
      </c>
      <c r="I3196" s="11" t="s">
        <v>7705</v>
      </c>
      <c r="J3196" s="11" t="s">
        <v>8191</v>
      </c>
      <c r="N3196" s="36" t="s">
        <v>6011</v>
      </c>
    </row>
    <row r="3197" spans="1:14" s="5" customFormat="1" x14ac:dyDescent="0.25">
      <c r="A3197" s="11"/>
      <c r="B3197" s="11"/>
      <c r="C3197" s="11"/>
      <c r="D3197" s="11" t="s">
        <v>8193</v>
      </c>
      <c r="E3197" s="40" t="s">
        <v>8194</v>
      </c>
      <c r="F3197" s="11"/>
      <c r="G3197" s="11" t="s">
        <v>3906</v>
      </c>
      <c r="H3197" s="11" t="s">
        <v>8169</v>
      </c>
      <c r="I3197" s="11" t="s">
        <v>7708</v>
      </c>
      <c r="J3197" s="11" t="s">
        <v>8193</v>
      </c>
      <c r="N3197" s="36" t="s">
        <v>6011</v>
      </c>
    </row>
    <row r="3198" spans="1:14" s="5" customFormat="1" x14ac:dyDescent="0.25">
      <c r="A3198" s="11"/>
      <c r="B3198" s="11"/>
      <c r="C3198" s="11"/>
      <c r="D3198" s="11" t="s">
        <v>7709</v>
      </c>
      <c r="E3198" s="40" t="s">
        <v>8195</v>
      </c>
      <c r="F3198" s="11"/>
      <c r="G3198" s="11" t="s">
        <v>3906</v>
      </c>
      <c r="H3198" s="11" t="s">
        <v>8169</v>
      </c>
      <c r="I3198" s="11" t="s">
        <v>7711</v>
      </c>
      <c r="J3198" s="11" t="s">
        <v>7709</v>
      </c>
      <c r="N3198" s="36" t="s">
        <v>6011</v>
      </c>
    </row>
    <row r="3199" spans="1:14" s="5" customFormat="1" x14ac:dyDescent="0.25">
      <c r="A3199" s="11"/>
      <c r="B3199" s="11"/>
      <c r="C3199" s="11"/>
      <c r="D3199" s="11" t="s">
        <v>8167</v>
      </c>
      <c r="E3199" s="40" t="s">
        <v>8168</v>
      </c>
      <c r="F3199" s="11"/>
      <c r="G3199" s="11" t="s">
        <v>3906</v>
      </c>
      <c r="H3199" s="11" t="s">
        <v>8196</v>
      </c>
      <c r="I3199" s="11" t="s">
        <v>7606</v>
      </c>
      <c r="J3199" s="11" t="s">
        <v>8167</v>
      </c>
      <c r="N3199" s="36" t="s">
        <v>6011</v>
      </c>
    </row>
    <row r="3200" spans="1:14" s="5" customFormat="1" x14ac:dyDescent="0.25">
      <c r="A3200" s="11"/>
      <c r="B3200" s="11"/>
      <c r="C3200" s="11"/>
      <c r="D3200" s="11" t="s">
        <v>8170</v>
      </c>
      <c r="E3200" s="40" t="s">
        <v>8171</v>
      </c>
      <c r="F3200" s="11"/>
      <c r="G3200" s="11" t="s">
        <v>3906</v>
      </c>
      <c r="H3200" s="11" t="s">
        <v>8196</v>
      </c>
      <c r="I3200" s="11" t="s">
        <v>7671</v>
      </c>
      <c r="J3200" s="11" t="s">
        <v>8170</v>
      </c>
      <c r="N3200" s="36" t="s">
        <v>6011</v>
      </c>
    </row>
    <row r="3201" spans="1:14" s="5" customFormat="1" x14ac:dyDescent="0.25">
      <c r="A3201" s="11"/>
      <c r="B3201" s="11"/>
      <c r="C3201" s="11"/>
      <c r="D3201" s="11" t="s">
        <v>8172</v>
      </c>
      <c r="E3201" s="40" t="s">
        <v>8173</v>
      </c>
      <c r="F3201" s="11"/>
      <c r="G3201" s="11" t="s">
        <v>3906</v>
      </c>
      <c r="H3201" s="11" t="s">
        <v>8196</v>
      </c>
      <c r="I3201" s="11" t="s">
        <v>7674</v>
      </c>
      <c r="J3201" s="11" t="s">
        <v>8172</v>
      </c>
      <c r="N3201" s="36" t="s">
        <v>6011</v>
      </c>
    </row>
    <row r="3202" spans="1:14" s="5" customFormat="1" x14ac:dyDescent="0.25">
      <c r="A3202" s="11"/>
      <c r="B3202" s="11"/>
      <c r="C3202" s="11"/>
      <c r="D3202" s="11" t="s">
        <v>7917</v>
      </c>
      <c r="E3202" s="40" t="s">
        <v>8174</v>
      </c>
      <c r="F3202" s="11"/>
      <c r="G3202" s="11" t="s">
        <v>3906</v>
      </c>
      <c r="H3202" s="11" t="s">
        <v>8196</v>
      </c>
      <c r="I3202" s="11" t="s">
        <v>4327</v>
      </c>
      <c r="J3202" s="11" t="s">
        <v>7917</v>
      </c>
      <c r="N3202" s="36" t="s">
        <v>6011</v>
      </c>
    </row>
    <row r="3203" spans="1:14" s="5" customFormat="1" x14ac:dyDescent="0.25">
      <c r="A3203" s="11"/>
      <c r="B3203" s="11"/>
      <c r="C3203" s="11"/>
      <c r="D3203" s="11" t="s">
        <v>8175</v>
      </c>
      <c r="E3203" s="40" t="s">
        <v>8176</v>
      </c>
      <c r="F3203" s="11"/>
      <c r="G3203" s="11" t="s">
        <v>3906</v>
      </c>
      <c r="H3203" s="11" t="s">
        <v>8196</v>
      </c>
      <c r="I3203" s="11" t="s">
        <v>7678</v>
      </c>
      <c r="J3203" s="11" t="s">
        <v>8175</v>
      </c>
      <c r="N3203" s="36" t="s">
        <v>6011</v>
      </c>
    </row>
    <row r="3204" spans="1:14" s="5" customFormat="1" x14ac:dyDescent="0.25">
      <c r="A3204" s="11"/>
      <c r="B3204" s="11"/>
      <c r="C3204" s="11"/>
      <c r="D3204" s="11" t="s">
        <v>8177</v>
      </c>
      <c r="E3204" s="40" t="s">
        <v>8178</v>
      </c>
      <c r="F3204" s="11"/>
      <c r="G3204" s="11" t="s">
        <v>3906</v>
      </c>
      <c r="H3204" s="11" t="s">
        <v>8196</v>
      </c>
      <c r="I3204" s="11" t="s">
        <v>7681</v>
      </c>
      <c r="J3204" s="11" t="s">
        <v>8177</v>
      </c>
      <c r="N3204" s="36" t="s">
        <v>6011</v>
      </c>
    </row>
    <row r="3205" spans="1:14" s="5" customFormat="1" x14ac:dyDescent="0.25">
      <c r="A3205" s="11"/>
      <c r="B3205" s="11"/>
      <c r="C3205" s="11"/>
      <c r="D3205" s="11" t="s">
        <v>8179</v>
      </c>
      <c r="E3205" s="40" t="s">
        <v>8180</v>
      </c>
      <c r="F3205" s="11"/>
      <c r="G3205" s="11" t="s">
        <v>3906</v>
      </c>
      <c r="H3205" s="11" t="s">
        <v>8196</v>
      </c>
      <c r="I3205" s="11" t="s">
        <v>7684</v>
      </c>
      <c r="J3205" s="11" t="s">
        <v>8179</v>
      </c>
      <c r="N3205" s="36" t="s">
        <v>6011</v>
      </c>
    </row>
    <row r="3206" spans="1:14" s="5" customFormat="1" x14ac:dyDescent="0.25">
      <c r="A3206" s="11"/>
      <c r="B3206" s="11"/>
      <c r="C3206" s="11"/>
      <c r="D3206" s="11" t="s">
        <v>8181</v>
      </c>
      <c r="E3206" s="40" t="s">
        <v>8182</v>
      </c>
      <c r="F3206" s="11"/>
      <c r="G3206" s="11" t="s">
        <v>3906</v>
      </c>
      <c r="H3206" s="11" t="s">
        <v>8196</v>
      </c>
      <c r="I3206" s="11" t="s">
        <v>7687</v>
      </c>
      <c r="J3206" s="11" t="s">
        <v>8181</v>
      </c>
      <c r="N3206" s="36" t="s">
        <v>6011</v>
      </c>
    </row>
    <row r="3207" spans="1:14" s="5" customFormat="1" x14ac:dyDescent="0.25">
      <c r="A3207" s="11"/>
      <c r="B3207" s="11"/>
      <c r="C3207" s="11"/>
      <c r="D3207" s="11" t="s">
        <v>8183</v>
      </c>
      <c r="E3207" s="40" t="s">
        <v>8184</v>
      </c>
      <c r="F3207" s="11"/>
      <c r="G3207" s="11" t="s">
        <v>3906</v>
      </c>
      <c r="H3207" s="11" t="s">
        <v>8196</v>
      </c>
      <c r="I3207" s="11" t="s">
        <v>7690</v>
      </c>
      <c r="J3207" s="11" t="s">
        <v>8183</v>
      </c>
      <c r="N3207" s="36" t="s">
        <v>6011</v>
      </c>
    </row>
    <row r="3208" spans="1:14" s="5" customFormat="1" x14ac:dyDescent="0.25">
      <c r="A3208" s="11"/>
      <c r="B3208" s="11"/>
      <c r="C3208" s="11"/>
      <c r="D3208" s="11" t="s">
        <v>7691</v>
      </c>
      <c r="E3208" s="40" t="s">
        <v>8185</v>
      </c>
      <c r="F3208" s="11"/>
      <c r="G3208" s="11" t="s">
        <v>3906</v>
      </c>
      <c r="H3208" s="11" t="s">
        <v>8196</v>
      </c>
      <c r="I3208" s="11" t="s">
        <v>7693</v>
      </c>
      <c r="J3208" s="11" t="s">
        <v>7691</v>
      </c>
      <c r="N3208" s="36" t="s">
        <v>6011</v>
      </c>
    </row>
    <row r="3209" spans="1:14" s="5" customFormat="1" x14ac:dyDescent="0.25">
      <c r="A3209" s="11"/>
      <c r="B3209" s="11"/>
      <c r="C3209" s="11"/>
      <c r="D3209" s="11" t="s">
        <v>8186</v>
      </c>
      <c r="E3209" s="40" t="s">
        <v>8187</v>
      </c>
      <c r="F3209" s="11"/>
      <c r="G3209" s="11" t="s">
        <v>3906</v>
      </c>
      <c r="H3209" s="11" t="s">
        <v>8196</v>
      </c>
      <c r="I3209" s="11" t="s">
        <v>7696</v>
      </c>
      <c r="J3209" s="11" t="s">
        <v>8186</v>
      </c>
      <c r="N3209" s="36" t="s">
        <v>6011</v>
      </c>
    </row>
    <row r="3210" spans="1:14" s="5" customFormat="1" x14ac:dyDescent="0.25">
      <c r="A3210" s="11"/>
      <c r="B3210" s="11"/>
      <c r="C3210" s="11"/>
      <c r="D3210" s="11" t="s">
        <v>7697</v>
      </c>
      <c r="E3210" s="40" t="s">
        <v>7698</v>
      </c>
      <c r="F3210" s="11"/>
      <c r="G3210" s="11" t="s">
        <v>3906</v>
      </c>
      <c r="H3210" s="11" t="s">
        <v>8196</v>
      </c>
      <c r="I3210" s="11" t="s">
        <v>7699</v>
      </c>
      <c r="J3210" s="11" t="s">
        <v>7697</v>
      </c>
      <c r="N3210" s="36" t="s">
        <v>6011</v>
      </c>
    </row>
    <row r="3211" spans="1:14" s="5" customFormat="1" x14ac:dyDescent="0.25">
      <c r="A3211" s="11"/>
      <c r="B3211" s="11"/>
      <c r="C3211" s="11"/>
      <c r="D3211" s="11" t="s">
        <v>8188</v>
      </c>
      <c r="E3211" s="40" t="s">
        <v>8189</v>
      </c>
      <c r="F3211" s="11"/>
      <c r="G3211" s="11" t="s">
        <v>3906</v>
      </c>
      <c r="H3211" s="11" t="s">
        <v>8196</v>
      </c>
      <c r="I3211" s="11" t="s">
        <v>5058</v>
      </c>
      <c r="J3211" s="11" t="s">
        <v>8188</v>
      </c>
      <c r="N3211" s="36" t="s">
        <v>6011</v>
      </c>
    </row>
    <row r="3212" spans="1:14" s="5" customFormat="1" x14ac:dyDescent="0.25">
      <c r="A3212" s="11"/>
      <c r="B3212" s="11"/>
      <c r="C3212" s="11"/>
      <c r="D3212" s="11" t="s">
        <v>8190</v>
      </c>
      <c r="E3212" s="40" t="s">
        <v>8002</v>
      </c>
      <c r="F3212" s="11"/>
      <c r="G3212" s="11" t="s">
        <v>3906</v>
      </c>
      <c r="H3212" s="11" t="s">
        <v>8196</v>
      </c>
      <c r="I3212" s="11" t="s">
        <v>4312</v>
      </c>
      <c r="J3212" s="11" t="s">
        <v>8190</v>
      </c>
      <c r="N3212" s="36" t="s">
        <v>6011</v>
      </c>
    </row>
    <row r="3213" spans="1:14" s="5" customFormat="1" x14ac:dyDescent="0.25">
      <c r="A3213" s="11"/>
      <c r="B3213" s="11"/>
      <c r="C3213" s="11"/>
      <c r="D3213" s="11" t="s">
        <v>8190</v>
      </c>
      <c r="E3213" s="40" t="s">
        <v>8002</v>
      </c>
      <c r="F3213" s="11"/>
      <c r="G3213" s="11" t="s">
        <v>3906</v>
      </c>
      <c r="H3213" s="11" t="s">
        <v>8196</v>
      </c>
      <c r="I3213" s="11" t="s">
        <v>4308</v>
      </c>
      <c r="J3213" s="11" t="s">
        <v>8190</v>
      </c>
      <c r="N3213" s="36" t="s">
        <v>6011</v>
      </c>
    </row>
    <row r="3214" spans="1:14" s="5" customFormat="1" x14ac:dyDescent="0.25">
      <c r="A3214" s="11"/>
      <c r="B3214" s="11"/>
      <c r="C3214" s="11"/>
      <c r="D3214" s="11" t="s">
        <v>8191</v>
      </c>
      <c r="E3214" s="40" t="s">
        <v>8192</v>
      </c>
      <c r="F3214" s="11"/>
      <c r="G3214" s="11" t="s">
        <v>3906</v>
      </c>
      <c r="H3214" s="11" t="s">
        <v>8196</v>
      </c>
      <c r="I3214" s="11" t="s">
        <v>7705</v>
      </c>
      <c r="J3214" s="11" t="s">
        <v>8191</v>
      </c>
      <c r="N3214" s="36" t="s">
        <v>6011</v>
      </c>
    </row>
    <row r="3215" spans="1:14" s="5" customFormat="1" x14ac:dyDescent="0.25">
      <c r="A3215" s="11"/>
      <c r="B3215" s="11"/>
      <c r="C3215" s="11"/>
      <c r="D3215" s="11" t="s">
        <v>8193</v>
      </c>
      <c r="E3215" s="40" t="s">
        <v>8194</v>
      </c>
      <c r="F3215" s="11"/>
      <c r="G3215" s="11" t="s">
        <v>3906</v>
      </c>
      <c r="H3215" s="11" t="s">
        <v>8196</v>
      </c>
      <c r="I3215" s="11" t="s">
        <v>7708</v>
      </c>
      <c r="J3215" s="11" t="s">
        <v>8193</v>
      </c>
      <c r="N3215" s="36" t="s">
        <v>6011</v>
      </c>
    </row>
    <row r="3216" spans="1:14" x14ac:dyDescent="0.25">
      <c r="B3216" t="s">
        <v>355</v>
      </c>
      <c r="D3216" s="45" t="s">
        <v>8286</v>
      </c>
      <c r="E3216" t="s">
        <v>8287</v>
      </c>
      <c r="F3216" s="51" t="s">
        <v>8288</v>
      </c>
      <c r="G3216" s="46" t="s">
        <v>3906</v>
      </c>
      <c r="H3216" t="s">
        <v>8289</v>
      </c>
      <c r="I3216" s="45" t="s">
        <v>4311</v>
      </c>
      <c r="N3216" s="52" t="s">
        <v>8285</v>
      </c>
    </row>
    <row r="3217" spans="2:14" x14ac:dyDescent="0.25">
      <c r="B3217" t="s">
        <v>9007</v>
      </c>
      <c r="D3217" s="45" t="s">
        <v>1034</v>
      </c>
      <c r="E3217" t="s">
        <v>8290</v>
      </c>
      <c r="F3217" s="51" t="s">
        <v>8291</v>
      </c>
      <c r="G3217" s="46" t="s">
        <v>3906</v>
      </c>
      <c r="H3217" t="s">
        <v>8289</v>
      </c>
      <c r="I3217" s="45" t="s">
        <v>4312</v>
      </c>
      <c r="N3217" s="52" t="s">
        <v>8285</v>
      </c>
    </row>
    <row r="3218" spans="2:14" x14ac:dyDescent="0.25">
      <c r="B3218" t="s">
        <v>355</v>
      </c>
      <c r="D3218" s="45" t="s">
        <v>8292</v>
      </c>
      <c r="E3218" t="s">
        <v>8293</v>
      </c>
      <c r="F3218" s="51" t="s">
        <v>8294</v>
      </c>
      <c r="G3218" s="46" t="s">
        <v>3906</v>
      </c>
      <c r="H3218" t="s">
        <v>8289</v>
      </c>
      <c r="I3218" s="45" t="s">
        <v>7445</v>
      </c>
      <c r="N3218" s="52" t="s">
        <v>8285</v>
      </c>
    </row>
    <row r="3219" spans="2:14" x14ac:dyDescent="0.25">
      <c r="B3219" t="s">
        <v>406</v>
      </c>
      <c r="D3219" s="45" t="s">
        <v>1741</v>
      </c>
      <c r="E3219" t="s">
        <v>8295</v>
      </c>
      <c r="F3219" s="51" t="s">
        <v>8296</v>
      </c>
      <c r="G3219" s="46" t="s">
        <v>3906</v>
      </c>
      <c r="H3219" t="s">
        <v>8289</v>
      </c>
      <c r="I3219" s="45" t="s">
        <v>4319</v>
      </c>
      <c r="N3219" s="52" t="s">
        <v>8285</v>
      </c>
    </row>
    <row r="3220" spans="2:14" x14ac:dyDescent="0.25">
      <c r="B3220" t="s">
        <v>406</v>
      </c>
      <c r="D3220" s="45" t="s">
        <v>8297</v>
      </c>
      <c r="E3220" t="s">
        <v>8298</v>
      </c>
      <c r="F3220" s="51" t="s">
        <v>8299</v>
      </c>
      <c r="G3220" s="46" t="s">
        <v>3906</v>
      </c>
      <c r="H3220" t="s">
        <v>8289</v>
      </c>
      <c r="I3220" s="45" t="s">
        <v>8300</v>
      </c>
      <c r="N3220" s="52" t="s">
        <v>8285</v>
      </c>
    </row>
    <row r="3221" spans="2:14" x14ac:dyDescent="0.25">
      <c r="B3221" t="s">
        <v>406</v>
      </c>
      <c r="D3221" s="45" t="s">
        <v>1228</v>
      </c>
      <c r="E3221" t="s">
        <v>8301</v>
      </c>
      <c r="F3221" s="51" t="s">
        <v>8302</v>
      </c>
      <c r="G3221" s="46" t="s">
        <v>3906</v>
      </c>
      <c r="H3221" t="s">
        <v>8289</v>
      </c>
      <c r="I3221" s="45" t="s">
        <v>8303</v>
      </c>
      <c r="N3221" s="52" t="s">
        <v>8285</v>
      </c>
    </row>
    <row r="3222" spans="2:14" x14ac:dyDescent="0.25">
      <c r="B3222" t="s">
        <v>406</v>
      </c>
      <c r="D3222" s="45" t="s">
        <v>1094</v>
      </c>
      <c r="E3222" t="s">
        <v>8304</v>
      </c>
      <c r="F3222" s="51" t="s">
        <v>8305</v>
      </c>
      <c r="G3222" s="46" t="s">
        <v>3906</v>
      </c>
      <c r="H3222" t="s">
        <v>8289</v>
      </c>
      <c r="I3222" s="45" t="s">
        <v>7449</v>
      </c>
      <c r="N3222" s="52" t="s">
        <v>8285</v>
      </c>
    </row>
    <row r="3223" spans="2:14" x14ac:dyDescent="0.25">
      <c r="B3223" t="s">
        <v>9008</v>
      </c>
      <c r="D3223" s="45" t="s">
        <v>8306</v>
      </c>
      <c r="E3223" t="s">
        <v>8307</v>
      </c>
      <c r="F3223" s="51" t="s">
        <v>8308</v>
      </c>
      <c r="G3223" s="46" t="s">
        <v>3906</v>
      </c>
      <c r="H3223" t="s">
        <v>8289</v>
      </c>
      <c r="I3223" s="45" t="s">
        <v>4998</v>
      </c>
      <c r="N3223" s="52" t="s">
        <v>8285</v>
      </c>
    </row>
    <row r="3224" spans="2:14" x14ac:dyDescent="0.25">
      <c r="B3224" t="s">
        <v>9008</v>
      </c>
      <c r="D3224" s="45" t="s">
        <v>8309</v>
      </c>
      <c r="E3224" t="s">
        <v>8310</v>
      </c>
      <c r="F3224" s="51" t="s">
        <v>8311</v>
      </c>
      <c r="G3224" s="46" t="s">
        <v>3906</v>
      </c>
      <c r="H3224" t="s">
        <v>8289</v>
      </c>
      <c r="I3224" s="45" t="s">
        <v>4351</v>
      </c>
      <c r="N3224" s="52" t="s">
        <v>8285</v>
      </c>
    </row>
    <row r="3225" spans="2:14" x14ac:dyDescent="0.25">
      <c r="B3225" t="s">
        <v>9008</v>
      </c>
      <c r="D3225" s="45" t="s">
        <v>8312</v>
      </c>
      <c r="E3225" t="s">
        <v>8313</v>
      </c>
      <c r="F3225" s="51" t="s">
        <v>8314</v>
      </c>
      <c r="G3225" s="46" t="s">
        <v>3906</v>
      </c>
      <c r="H3225" t="s">
        <v>8289</v>
      </c>
      <c r="I3225" s="45" t="s">
        <v>8315</v>
      </c>
      <c r="N3225" s="52" t="s">
        <v>8285</v>
      </c>
    </row>
    <row r="3226" spans="2:14" x14ac:dyDescent="0.25">
      <c r="B3226" t="s">
        <v>9008</v>
      </c>
      <c r="D3226" s="45" t="s">
        <v>8316</v>
      </c>
      <c r="E3226" t="s">
        <v>8317</v>
      </c>
      <c r="F3226" s="51" t="s">
        <v>8318</v>
      </c>
      <c r="G3226" s="46" t="s">
        <v>3906</v>
      </c>
      <c r="H3226" t="s">
        <v>8289</v>
      </c>
      <c r="I3226" s="45" t="s">
        <v>4294</v>
      </c>
      <c r="N3226" s="52" t="s">
        <v>8285</v>
      </c>
    </row>
    <row r="3227" spans="2:14" x14ac:dyDescent="0.25">
      <c r="B3227" t="s">
        <v>9008</v>
      </c>
      <c r="D3227" s="45" t="s">
        <v>8319</v>
      </c>
      <c r="E3227" t="s">
        <v>8320</v>
      </c>
      <c r="F3227" s="51" t="s">
        <v>8321</v>
      </c>
      <c r="G3227" s="46" t="s">
        <v>3906</v>
      </c>
      <c r="H3227" t="s">
        <v>8289</v>
      </c>
      <c r="I3227" s="45" t="s">
        <v>8322</v>
      </c>
      <c r="N3227" s="52" t="s">
        <v>8285</v>
      </c>
    </row>
    <row r="3228" spans="2:14" x14ac:dyDescent="0.25">
      <c r="B3228" t="s">
        <v>9008</v>
      </c>
      <c r="D3228" s="45" t="s">
        <v>5645</v>
      </c>
      <c r="E3228" t="s">
        <v>8323</v>
      </c>
      <c r="F3228" s="51" t="s">
        <v>8324</v>
      </c>
      <c r="G3228" s="46" t="s">
        <v>3906</v>
      </c>
      <c r="H3228" t="s">
        <v>8289</v>
      </c>
      <c r="I3228" s="45" t="s">
        <v>4324</v>
      </c>
      <c r="N3228" s="52" t="s">
        <v>8285</v>
      </c>
    </row>
    <row r="3229" spans="2:14" x14ac:dyDescent="0.25">
      <c r="B3229" t="s">
        <v>9008</v>
      </c>
      <c r="D3229" s="45" t="s">
        <v>5644</v>
      </c>
      <c r="E3229" t="s">
        <v>8325</v>
      </c>
      <c r="F3229" s="51" t="s">
        <v>8326</v>
      </c>
      <c r="G3229" s="46" t="s">
        <v>3906</v>
      </c>
      <c r="H3229" t="s">
        <v>8289</v>
      </c>
      <c r="I3229" s="45" t="s">
        <v>4237</v>
      </c>
      <c r="N3229" s="52" t="s">
        <v>8285</v>
      </c>
    </row>
    <row r="3230" spans="2:14" x14ac:dyDescent="0.25">
      <c r="B3230" t="s">
        <v>9008</v>
      </c>
      <c r="D3230" s="45" t="s">
        <v>8327</v>
      </c>
      <c r="E3230" t="s">
        <v>8328</v>
      </c>
      <c r="F3230" s="51" t="s">
        <v>8329</v>
      </c>
      <c r="G3230" s="46" t="s">
        <v>3906</v>
      </c>
      <c r="H3230" t="s">
        <v>8289</v>
      </c>
      <c r="I3230" s="45" t="s">
        <v>8330</v>
      </c>
      <c r="N3230" s="52" t="s">
        <v>8285</v>
      </c>
    </row>
    <row r="3231" spans="2:14" x14ac:dyDescent="0.25">
      <c r="B3231" t="s">
        <v>8276</v>
      </c>
      <c r="D3231" s="45" t="s">
        <v>6109</v>
      </c>
      <c r="E3231" t="s">
        <v>8331</v>
      </c>
      <c r="F3231" s="51" t="s">
        <v>8332</v>
      </c>
      <c r="G3231" s="46" t="s">
        <v>3906</v>
      </c>
      <c r="H3231" t="s">
        <v>8289</v>
      </c>
      <c r="I3231" s="45" t="s">
        <v>7439</v>
      </c>
      <c r="N3231" s="52" t="s">
        <v>8285</v>
      </c>
    </row>
    <row r="3232" spans="2:14" x14ac:dyDescent="0.25">
      <c r="B3232" t="s">
        <v>8276</v>
      </c>
      <c r="D3232" s="45" t="s">
        <v>8333</v>
      </c>
      <c r="E3232" t="s">
        <v>8334</v>
      </c>
      <c r="F3232" s="51" t="s">
        <v>8335</v>
      </c>
      <c r="G3232" s="46" t="s">
        <v>3906</v>
      </c>
      <c r="H3232" t="s">
        <v>8289</v>
      </c>
      <c r="I3232" s="45" t="s">
        <v>8336</v>
      </c>
      <c r="N3232" s="52" t="s">
        <v>8285</v>
      </c>
    </row>
    <row r="3233" spans="2:14" x14ac:dyDescent="0.25">
      <c r="B3233" t="s">
        <v>8276</v>
      </c>
      <c r="D3233" s="45" t="s">
        <v>8337</v>
      </c>
      <c r="E3233" t="s">
        <v>8338</v>
      </c>
      <c r="F3233" s="51" t="s">
        <v>8339</v>
      </c>
      <c r="G3233" s="46" t="s">
        <v>3906</v>
      </c>
      <c r="H3233" t="s">
        <v>8289</v>
      </c>
      <c r="I3233" s="45" t="s">
        <v>8340</v>
      </c>
      <c r="N3233" s="52" t="s">
        <v>8285</v>
      </c>
    </row>
    <row r="3234" spans="2:14" x14ac:dyDescent="0.25">
      <c r="B3234" t="s">
        <v>9009</v>
      </c>
      <c r="D3234" s="45" t="s">
        <v>8341</v>
      </c>
      <c r="E3234" t="s">
        <v>8342</v>
      </c>
      <c r="F3234" s="51" t="s">
        <v>8343</v>
      </c>
      <c r="G3234" s="46" t="s">
        <v>3906</v>
      </c>
      <c r="H3234" t="s">
        <v>8289</v>
      </c>
      <c r="I3234" s="45" t="s">
        <v>8344</v>
      </c>
      <c r="N3234" s="52" t="s">
        <v>8285</v>
      </c>
    </row>
    <row r="3235" spans="2:14" x14ac:dyDescent="0.25">
      <c r="B3235" t="s">
        <v>406</v>
      </c>
      <c r="D3235" s="45" t="s">
        <v>7469</v>
      </c>
      <c r="E3235" t="s">
        <v>8345</v>
      </c>
      <c r="F3235" s="51" t="s">
        <v>8346</v>
      </c>
      <c r="G3235" s="46" t="s">
        <v>3906</v>
      </c>
      <c r="H3235" t="s">
        <v>8289</v>
      </c>
      <c r="I3235" s="45" t="s">
        <v>7471</v>
      </c>
      <c r="N3235" s="52" t="s">
        <v>8285</v>
      </c>
    </row>
    <row r="3236" spans="2:14" x14ac:dyDescent="0.25">
      <c r="B3236" t="s">
        <v>406</v>
      </c>
      <c r="D3236" s="45" t="s">
        <v>8347</v>
      </c>
      <c r="E3236" t="s">
        <v>8348</v>
      </c>
      <c r="F3236" s="51" t="s">
        <v>8349</v>
      </c>
      <c r="G3236" s="46" t="s">
        <v>3906</v>
      </c>
      <c r="H3236" t="s">
        <v>8289</v>
      </c>
      <c r="I3236" s="45" t="s">
        <v>7477</v>
      </c>
      <c r="N3236" s="52" t="s">
        <v>8285</v>
      </c>
    </row>
    <row r="3237" spans="2:14" x14ac:dyDescent="0.25">
      <c r="B3237" t="s">
        <v>348</v>
      </c>
      <c r="D3237" s="45" t="s">
        <v>7472</v>
      </c>
      <c r="E3237" t="s">
        <v>8350</v>
      </c>
      <c r="F3237" s="51" t="s">
        <v>8351</v>
      </c>
      <c r="G3237" s="46" t="s">
        <v>3906</v>
      </c>
      <c r="H3237" t="s">
        <v>8289</v>
      </c>
      <c r="I3237" s="45" t="s">
        <v>7474</v>
      </c>
      <c r="N3237" s="52" t="s">
        <v>8285</v>
      </c>
    </row>
    <row r="3238" spans="2:14" x14ac:dyDescent="0.25">
      <c r="B3238" t="s">
        <v>421</v>
      </c>
      <c r="D3238" s="45" t="s">
        <v>8352</v>
      </c>
      <c r="E3238" t="s">
        <v>8353</v>
      </c>
      <c r="F3238" s="51" t="s">
        <v>8354</v>
      </c>
      <c r="G3238" s="46" t="s">
        <v>3906</v>
      </c>
      <c r="H3238" t="s">
        <v>8289</v>
      </c>
      <c r="I3238" s="45" t="s">
        <v>8355</v>
      </c>
      <c r="N3238" s="52" t="s">
        <v>8285</v>
      </c>
    </row>
    <row r="3239" spans="2:14" x14ac:dyDescent="0.25">
      <c r="B3239" t="s">
        <v>406</v>
      </c>
      <c r="D3239" s="45" t="s">
        <v>8356</v>
      </c>
      <c r="E3239" t="s">
        <v>8357</v>
      </c>
      <c r="F3239" s="51" t="s">
        <v>8358</v>
      </c>
      <c r="G3239" s="46" t="s">
        <v>3906</v>
      </c>
      <c r="H3239" t="s">
        <v>8289</v>
      </c>
      <c r="I3239" s="45" t="s">
        <v>8359</v>
      </c>
      <c r="N3239" s="52" t="s">
        <v>8285</v>
      </c>
    </row>
    <row r="3240" spans="2:14" x14ac:dyDescent="0.25">
      <c r="B3240" t="s">
        <v>406</v>
      </c>
      <c r="D3240" s="45" t="s">
        <v>8360</v>
      </c>
      <c r="E3240" t="s">
        <v>8361</v>
      </c>
      <c r="F3240" s="51" t="s">
        <v>8362</v>
      </c>
      <c r="G3240" s="46" t="s">
        <v>3906</v>
      </c>
      <c r="H3240" t="s">
        <v>8289</v>
      </c>
      <c r="I3240" s="45" t="s">
        <v>8363</v>
      </c>
      <c r="N3240" s="52" t="s">
        <v>8285</v>
      </c>
    </row>
    <row r="3241" spans="2:14" x14ac:dyDescent="0.25">
      <c r="B3241" t="s">
        <v>362</v>
      </c>
      <c r="D3241" s="45" t="s">
        <v>8364</v>
      </c>
      <c r="E3241" t="s">
        <v>8365</v>
      </c>
      <c r="F3241" s="51" t="s">
        <v>8366</v>
      </c>
      <c r="G3241" s="46" t="s">
        <v>3906</v>
      </c>
      <c r="H3241" t="s">
        <v>8289</v>
      </c>
      <c r="I3241" s="45" t="s">
        <v>7549</v>
      </c>
      <c r="N3241" s="52" t="s">
        <v>8285</v>
      </c>
    </row>
    <row r="3242" spans="2:14" x14ac:dyDescent="0.25">
      <c r="B3242" t="s">
        <v>362</v>
      </c>
      <c r="D3242" s="45" t="s">
        <v>8367</v>
      </c>
      <c r="E3242" t="s">
        <v>8368</v>
      </c>
      <c r="F3242" s="51" t="s">
        <v>8369</v>
      </c>
      <c r="G3242" s="46" t="s">
        <v>3906</v>
      </c>
      <c r="H3242" t="s">
        <v>8289</v>
      </c>
      <c r="I3242" s="45" t="s">
        <v>8370</v>
      </c>
      <c r="N3242" s="52" t="s">
        <v>8285</v>
      </c>
    </row>
    <row r="3243" spans="2:14" x14ac:dyDescent="0.25">
      <c r="B3243" t="s">
        <v>362</v>
      </c>
      <c r="D3243" s="45" t="s">
        <v>8371</v>
      </c>
      <c r="E3243" t="s">
        <v>8372</v>
      </c>
      <c r="F3243" s="51" t="s">
        <v>8373</v>
      </c>
      <c r="G3243" s="46" t="s">
        <v>3906</v>
      </c>
      <c r="H3243" t="s">
        <v>8289</v>
      </c>
      <c r="I3243" s="45" t="s">
        <v>7555</v>
      </c>
      <c r="N3243" s="52" t="s">
        <v>8285</v>
      </c>
    </row>
    <row r="3244" spans="2:14" x14ac:dyDescent="0.25">
      <c r="B3244" t="s">
        <v>362</v>
      </c>
      <c r="D3244" s="45" t="s">
        <v>8374</v>
      </c>
      <c r="E3244" t="s">
        <v>8375</v>
      </c>
      <c r="F3244" s="51" t="s">
        <v>8376</v>
      </c>
      <c r="G3244" s="46" t="s">
        <v>3906</v>
      </c>
      <c r="H3244" t="s">
        <v>8289</v>
      </c>
      <c r="I3244" s="45" t="s">
        <v>8377</v>
      </c>
      <c r="N3244" s="52" t="s">
        <v>8285</v>
      </c>
    </row>
    <row r="3245" spans="2:14" x14ac:dyDescent="0.25">
      <c r="B3245" t="s">
        <v>362</v>
      </c>
      <c r="D3245" s="45" t="s">
        <v>8378</v>
      </c>
      <c r="E3245" t="s">
        <v>8379</v>
      </c>
      <c r="F3245" s="51" t="s">
        <v>8380</v>
      </c>
      <c r="G3245" s="46" t="s">
        <v>3906</v>
      </c>
      <c r="H3245" t="s">
        <v>8289</v>
      </c>
      <c r="I3245" s="45" t="s">
        <v>8381</v>
      </c>
      <c r="N3245" s="52" t="s">
        <v>8285</v>
      </c>
    </row>
    <row r="3246" spans="2:14" x14ac:dyDescent="0.25">
      <c r="B3246" t="s">
        <v>406</v>
      </c>
      <c r="D3246" s="45" t="s">
        <v>5758</v>
      </c>
      <c r="E3246" t="s">
        <v>8382</v>
      </c>
      <c r="F3246" s="51" t="s">
        <v>8383</v>
      </c>
      <c r="G3246" s="46" t="s">
        <v>3906</v>
      </c>
      <c r="H3246" t="s">
        <v>8289</v>
      </c>
      <c r="I3246" s="45" t="s">
        <v>7447</v>
      </c>
      <c r="N3246" s="52" t="s">
        <v>8285</v>
      </c>
    </row>
    <row r="3247" spans="2:14" x14ac:dyDescent="0.25">
      <c r="B3247" t="s">
        <v>362</v>
      </c>
      <c r="D3247" s="45" t="s">
        <v>8384</v>
      </c>
      <c r="E3247" t="s">
        <v>8385</v>
      </c>
      <c r="F3247" s="51" t="s">
        <v>8386</v>
      </c>
      <c r="G3247" s="46" t="s">
        <v>3906</v>
      </c>
      <c r="H3247" t="s">
        <v>8289</v>
      </c>
      <c r="I3247" s="45" t="s">
        <v>4437</v>
      </c>
      <c r="N3247" s="52" t="s">
        <v>8285</v>
      </c>
    </row>
    <row r="3248" spans="2:14" x14ac:dyDescent="0.25">
      <c r="B3248" t="s">
        <v>362</v>
      </c>
      <c r="D3248" s="45" t="s">
        <v>8387</v>
      </c>
      <c r="E3248" t="s">
        <v>8388</v>
      </c>
      <c r="F3248" s="51" t="s">
        <v>8389</v>
      </c>
      <c r="G3248" s="46" t="s">
        <v>3906</v>
      </c>
      <c r="H3248" t="s">
        <v>8289</v>
      </c>
      <c r="I3248" s="45" t="s">
        <v>4438</v>
      </c>
      <c r="N3248" s="52" t="s">
        <v>8285</v>
      </c>
    </row>
    <row r="3249" spans="2:14" x14ac:dyDescent="0.25">
      <c r="B3249" t="s">
        <v>362</v>
      </c>
      <c r="D3249" s="45" t="s">
        <v>8390</v>
      </c>
      <c r="E3249" t="s">
        <v>8391</v>
      </c>
      <c r="F3249" s="51" t="s">
        <v>8392</v>
      </c>
      <c r="G3249" s="46" t="s">
        <v>3906</v>
      </c>
      <c r="H3249" t="s">
        <v>8289</v>
      </c>
      <c r="I3249" s="45" t="s">
        <v>4436</v>
      </c>
      <c r="N3249" s="52" t="s">
        <v>8285</v>
      </c>
    </row>
    <row r="3250" spans="2:14" x14ac:dyDescent="0.25">
      <c r="D3250" s="45" t="s">
        <v>8393</v>
      </c>
      <c r="E3250" t="s">
        <v>8394</v>
      </c>
      <c r="F3250" s="51" t="s">
        <v>8395</v>
      </c>
      <c r="G3250" s="46" t="s">
        <v>3906</v>
      </c>
      <c r="H3250" t="s">
        <v>8289</v>
      </c>
      <c r="I3250" s="45" t="s">
        <v>8396</v>
      </c>
      <c r="N3250" s="52" t="s">
        <v>8285</v>
      </c>
    </row>
    <row r="3251" spans="2:14" x14ac:dyDescent="0.25">
      <c r="D3251" s="45" t="s">
        <v>8397</v>
      </c>
      <c r="E3251" t="s">
        <v>8398</v>
      </c>
      <c r="F3251" s="51" t="s">
        <v>8399</v>
      </c>
      <c r="G3251" s="46" t="s">
        <v>3906</v>
      </c>
      <c r="H3251" t="s">
        <v>8289</v>
      </c>
      <c r="I3251" s="45" t="s">
        <v>8400</v>
      </c>
      <c r="N3251" s="52" t="s">
        <v>8285</v>
      </c>
    </row>
    <row r="3252" spans="2:14" x14ac:dyDescent="0.25">
      <c r="D3252" s="45" t="s">
        <v>8401</v>
      </c>
      <c r="E3252" t="s">
        <v>8402</v>
      </c>
      <c r="F3252" s="51" t="s">
        <v>8403</v>
      </c>
      <c r="G3252" s="46" t="s">
        <v>3906</v>
      </c>
      <c r="H3252" t="s">
        <v>8289</v>
      </c>
      <c r="I3252" s="45" t="s">
        <v>8404</v>
      </c>
      <c r="N3252" s="52" t="s">
        <v>8285</v>
      </c>
    </row>
    <row r="3253" spans="2:14" x14ac:dyDescent="0.25">
      <c r="B3253" t="s">
        <v>9008</v>
      </c>
      <c r="D3253" s="45" t="s">
        <v>1031</v>
      </c>
      <c r="E3253" t="s">
        <v>8405</v>
      </c>
      <c r="F3253" s="51" t="s">
        <v>8406</v>
      </c>
      <c r="G3253" s="46" t="s">
        <v>3906</v>
      </c>
      <c r="H3253" t="s">
        <v>8289</v>
      </c>
      <c r="I3253" s="45" t="s">
        <v>4468</v>
      </c>
      <c r="N3253" s="52" t="s">
        <v>8285</v>
      </c>
    </row>
    <row r="3254" spans="2:14" x14ac:dyDescent="0.25">
      <c r="B3254" t="s">
        <v>9008</v>
      </c>
      <c r="D3254" s="45" t="s">
        <v>6774</v>
      </c>
      <c r="E3254" t="s">
        <v>8407</v>
      </c>
      <c r="F3254" s="51" t="s">
        <v>8408</v>
      </c>
      <c r="G3254" s="46" t="s">
        <v>3906</v>
      </c>
      <c r="H3254" t="s">
        <v>8289</v>
      </c>
      <c r="I3254" s="45" t="s">
        <v>1207</v>
      </c>
      <c r="N3254" s="52" t="s">
        <v>8285</v>
      </c>
    </row>
    <row r="3255" spans="2:14" ht="45" x14ac:dyDescent="0.25">
      <c r="D3255" s="47" t="s">
        <v>527</v>
      </c>
      <c r="E3255" s="47" t="s">
        <v>8409</v>
      </c>
      <c r="F3255" s="51" t="s">
        <v>2987</v>
      </c>
      <c r="G3255" s="46" t="s">
        <v>3906</v>
      </c>
      <c r="H3255" t="s">
        <v>8410</v>
      </c>
      <c r="I3255" s="47" t="s">
        <v>1130</v>
      </c>
      <c r="N3255" s="52" t="s">
        <v>8285</v>
      </c>
    </row>
    <row r="3256" spans="2:14" x14ac:dyDescent="0.25">
      <c r="B3256" t="s">
        <v>6102</v>
      </c>
      <c r="D3256" s="47" t="s">
        <v>8411</v>
      </c>
      <c r="E3256" s="47" t="s">
        <v>8412</v>
      </c>
      <c r="F3256" s="51" t="s">
        <v>8413</v>
      </c>
      <c r="G3256" s="46" t="s">
        <v>3906</v>
      </c>
      <c r="H3256" t="s">
        <v>8410</v>
      </c>
      <c r="I3256" s="47" t="s">
        <v>8414</v>
      </c>
      <c r="N3256" s="52" t="s">
        <v>8285</v>
      </c>
    </row>
    <row r="3257" spans="2:14" x14ac:dyDescent="0.25">
      <c r="B3257" t="s">
        <v>6102</v>
      </c>
      <c r="D3257" s="47" t="s">
        <v>949</v>
      </c>
      <c r="E3257" s="47" t="s">
        <v>8415</v>
      </c>
      <c r="F3257" s="51" t="s">
        <v>2640</v>
      </c>
      <c r="G3257" s="46" t="s">
        <v>3906</v>
      </c>
      <c r="H3257" t="s">
        <v>8410</v>
      </c>
      <c r="I3257" s="47" t="s">
        <v>8416</v>
      </c>
      <c r="N3257" s="52" t="s">
        <v>8285</v>
      </c>
    </row>
    <row r="3258" spans="2:14" x14ac:dyDescent="0.25">
      <c r="B3258" t="s">
        <v>6102</v>
      </c>
      <c r="D3258" s="47" t="s">
        <v>8417</v>
      </c>
      <c r="E3258" s="47" t="s">
        <v>8418</v>
      </c>
      <c r="F3258" s="51" t="s">
        <v>2632</v>
      </c>
      <c r="G3258" s="46" t="s">
        <v>3906</v>
      </c>
      <c r="H3258" t="s">
        <v>8410</v>
      </c>
      <c r="I3258" s="47" t="s">
        <v>8419</v>
      </c>
      <c r="N3258" s="52" t="s">
        <v>8285</v>
      </c>
    </row>
    <row r="3259" spans="2:14" x14ac:dyDescent="0.25">
      <c r="B3259" t="s">
        <v>9010</v>
      </c>
      <c r="D3259" s="47" t="s">
        <v>1030</v>
      </c>
      <c r="E3259" s="47" t="s">
        <v>8420</v>
      </c>
      <c r="F3259" s="51" t="s">
        <v>2547</v>
      </c>
      <c r="G3259" s="46" t="s">
        <v>3906</v>
      </c>
      <c r="H3259" t="s">
        <v>8410</v>
      </c>
      <c r="I3259" s="47" t="s">
        <v>5074</v>
      </c>
      <c r="N3259" s="52" t="s">
        <v>8285</v>
      </c>
    </row>
    <row r="3260" spans="2:14" x14ac:dyDescent="0.25">
      <c r="B3260" t="s">
        <v>406</v>
      </c>
      <c r="D3260" s="47" t="s">
        <v>5503</v>
      </c>
      <c r="E3260" s="47" t="s">
        <v>8421</v>
      </c>
      <c r="F3260" s="51" t="s">
        <v>2759</v>
      </c>
      <c r="G3260" s="46" t="s">
        <v>3906</v>
      </c>
      <c r="H3260" t="s">
        <v>8410</v>
      </c>
      <c r="I3260" s="47" t="s">
        <v>4730</v>
      </c>
      <c r="N3260" s="52" t="s">
        <v>8285</v>
      </c>
    </row>
    <row r="3261" spans="2:14" x14ac:dyDescent="0.25">
      <c r="B3261" t="s">
        <v>406</v>
      </c>
      <c r="D3261" s="47" t="s">
        <v>5633</v>
      </c>
      <c r="E3261" s="47" t="s">
        <v>8422</v>
      </c>
      <c r="F3261" s="51" t="s">
        <v>2604</v>
      </c>
      <c r="G3261" s="46" t="s">
        <v>3906</v>
      </c>
      <c r="H3261" t="s">
        <v>8410</v>
      </c>
      <c r="I3261" s="47" t="s">
        <v>4623</v>
      </c>
      <c r="N3261" s="52" t="s">
        <v>8285</v>
      </c>
    </row>
    <row r="3262" spans="2:14" x14ac:dyDescent="0.25">
      <c r="D3262" s="47" t="s">
        <v>1996</v>
      </c>
      <c r="E3262" s="47" t="s">
        <v>8423</v>
      </c>
      <c r="F3262" s="51" t="s">
        <v>2987</v>
      </c>
      <c r="G3262" s="46" t="s">
        <v>3906</v>
      </c>
      <c r="H3262" t="s">
        <v>8410</v>
      </c>
      <c r="I3262" s="47" t="s">
        <v>8424</v>
      </c>
      <c r="N3262" s="52" t="s">
        <v>8285</v>
      </c>
    </row>
    <row r="3263" spans="2:14" ht="45" x14ac:dyDescent="0.25">
      <c r="B3263" t="s">
        <v>6102</v>
      </c>
      <c r="D3263" s="47" t="s">
        <v>8425</v>
      </c>
      <c r="E3263" s="47" t="s">
        <v>8426</v>
      </c>
      <c r="F3263" s="51" t="s">
        <v>8427</v>
      </c>
      <c r="G3263" s="46" t="s">
        <v>3906</v>
      </c>
      <c r="H3263" t="s">
        <v>8410</v>
      </c>
      <c r="I3263" s="47" t="s">
        <v>8428</v>
      </c>
      <c r="N3263" s="52" t="s">
        <v>8285</v>
      </c>
    </row>
    <row r="3264" spans="2:14" ht="30" x14ac:dyDescent="0.25">
      <c r="B3264" t="s">
        <v>6102</v>
      </c>
      <c r="D3264" s="47" t="s">
        <v>8429</v>
      </c>
      <c r="E3264" s="47" t="s">
        <v>8430</v>
      </c>
      <c r="F3264" s="51" t="s">
        <v>2543</v>
      </c>
      <c r="G3264" s="46" t="s">
        <v>3906</v>
      </c>
      <c r="H3264" t="s">
        <v>8410</v>
      </c>
      <c r="I3264" s="47" t="s">
        <v>8431</v>
      </c>
      <c r="N3264" s="52" t="s">
        <v>8285</v>
      </c>
    </row>
    <row r="3265" spans="2:14" ht="45" x14ac:dyDescent="0.25">
      <c r="B3265" t="s">
        <v>6102</v>
      </c>
      <c r="D3265" s="47" t="s">
        <v>8432</v>
      </c>
      <c r="E3265" s="47" t="s">
        <v>8433</v>
      </c>
      <c r="F3265" s="51" t="s">
        <v>2681</v>
      </c>
      <c r="G3265" s="46" t="s">
        <v>3906</v>
      </c>
      <c r="H3265" t="s">
        <v>8410</v>
      </c>
      <c r="I3265" s="47" t="s">
        <v>8434</v>
      </c>
      <c r="N3265" s="52" t="s">
        <v>8285</v>
      </c>
    </row>
    <row r="3266" spans="2:14" ht="45" x14ac:dyDescent="0.25">
      <c r="B3266" t="s">
        <v>6102</v>
      </c>
      <c r="D3266" s="47" t="s">
        <v>8435</v>
      </c>
      <c r="E3266" s="47" t="s">
        <v>8436</v>
      </c>
      <c r="F3266" s="51" t="s">
        <v>8437</v>
      </c>
      <c r="G3266" s="46" t="s">
        <v>3906</v>
      </c>
      <c r="H3266" t="s">
        <v>8410</v>
      </c>
      <c r="I3266" s="47" t="s">
        <v>8438</v>
      </c>
      <c r="N3266" s="52" t="s">
        <v>8285</v>
      </c>
    </row>
    <row r="3267" spans="2:14" x14ac:dyDescent="0.25">
      <c r="B3267" t="s">
        <v>6102</v>
      </c>
      <c r="D3267" s="47" t="s">
        <v>6109</v>
      </c>
      <c r="E3267" s="47" t="s">
        <v>8439</v>
      </c>
      <c r="F3267" s="51" t="s">
        <v>8440</v>
      </c>
      <c r="G3267" s="46" t="s">
        <v>3906</v>
      </c>
      <c r="H3267" t="s">
        <v>8410</v>
      </c>
      <c r="I3267" s="47" t="s">
        <v>8441</v>
      </c>
      <c r="N3267" s="52" t="s">
        <v>8285</v>
      </c>
    </row>
    <row r="3268" spans="2:14" ht="30" x14ac:dyDescent="0.25">
      <c r="D3268" s="47" t="s">
        <v>8442</v>
      </c>
      <c r="E3268" s="47" t="s">
        <v>8443</v>
      </c>
      <c r="F3268" s="51" t="s">
        <v>2541</v>
      </c>
      <c r="G3268" s="46" t="s">
        <v>3906</v>
      </c>
      <c r="H3268" t="s">
        <v>8410</v>
      </c>
      <c r="I3268" s="47" t="s">
        <v>8444</v>
      </c>
      <c r="N3268" s="52" t="s">
        <v>8285</v>
      </c>
    </row>
    <row r="3269" spans="2:14" ht="30" x14ac:dyDescent="0.25">
      <c r="B3269" t="s">
        <v>6102</v>
      </c>
      <c r="D3269" s="47" t="s">
        <v>8445</v>
      </c>
      <c r="E3269" s="47" t="s">
        <v>8446</v>
      </c>
      <c r="F3269" s="51" t="s">
        <v>8413</v>
      </c>
      <c r="G3269" s="46" t="s">
        <v>3906</v>
      </c>
      <c r="H3269" t="s">
        <v>8410</v>
      </c>
      <c r="I3269" s="47" t="s">
        <v>8447</v>
      </c>
      <c r="N3269" s="52" t="s">
        <v>8285</v>
      </c>
    </row>
    <row r="3270" spans="2:14" x14ac:dyDescent="0.25">
      <c r="B3270" t="s">
        <v>6102</v>
      </c>
      <c r="D3270" s="47" t="s">
        <v>8448</v>
      </c>
      <c r="E3270" s="47" t="s">
        <v>8449</v>
      </c>
      <c r="F3270" s="51" t="s">
        <v>2566</v>
      </c>
      <c r="G3270" s="46" t="s">
        <v>3906</v>
      </c>
      <c r="H3270" t="s">
        <v>8410</v>
      </c>
      <c r="I3270" s="47" t="s">
        <v>8450</v>
      </c>
      <c r="N3270" s="52" t="s">
        <v>8285</v>
      </c>
    </row>
    <row r="3271" spans="2:14" ht="30" x14ac:dyDescent="0.25">
      <c r="B3271" t="s">
        <v>6102</v>
      </c>
      <c r="D3271" s="47" t="s">
        <v>8451</v>
      </c>
      <c r="E3271" s="47" t="s">
        <v>2543</v>
      </c>
      <c r="F3271" s="51" t="s">
        <v>2543</v>
      </c>
      <c r="G3271" s="46" t="s">
        <v>3906</v>
      </c>
      <c r="H3271" t="s">
        <v>8410</v>
      </c>
      <c r="I3271" s="47" t="s">
        <v>8452</v>
      </c>
      <c r="N3271" s="52" t="s">
        <v>8285</v>
      </c>
    </row>
    <row r="3272" spans="2:14" x14ac:dyDescent="0.25">
      <c r="D3272" s="47" t="s">
        <v>417</v>
      </c>
      <c r="E3272" s="47" t="s">
        <v>1034</v>
      </c>
      <c r="F3272" s="51" t="s">
        <v>8453</v>
      </c>
      <c r="G3272" s="46" t="s">
        <v>3906</v>
      </c>
      <c r="H3272" t="s">
        <v>8410</v>
      </c>
      <c r="I3272" s="47" t="s">
        <v>8454</v>
      </c>
      <c r="N3272" s="52" t="s">
        <v>8285</v>
      </c>
    </row>
    <row r="3273" spans="2:14" x14ac:dyDescent="0.25">
      <c r="D3273" s="47" t="s">
        <v>6271</v>
      </c>
      <c r="E3273" s="47" t="s">
        <v>6271</v>
      </c>
      <c r="F3273" s="51" t="s">
        <v>6271</v>
      </c>
      <c r="G3273" s="46" t="s">
        <v>3906</v>
      </c>
      <c r="H3273" t="s">
        <v>8410</v>
      </c>
      <c r="I3273" s="47" t="s">
        <v>8455</v>
      </c>
      <c r="N3273" s="52" t="s">
        <v>8285</v>
      </c>
    </row>
    <row r="3274" spans="2:14" ht="45" x14ac:dyDescent="0.25">
      <c r="D3274" s="47" t="s">
        <v>8456</v>
      </c>
      <c r="E3274" s="47" t="s">
        <v>8457</v>
      </c>
      <c r="F3274" s="51" t="s">
        <v>2562</v>
      </c>
      <c r="G3274" s="46" t="s">
        <v>3906</v>
      </c>
      <c r="H3274" t="s">
        <v>8410</v>
      </c>
      <c r="I3274" s="47" t="s">
        <v>8458</v>
      </c>
      <c r="N3274" s="52" t="s">
        <v>8285</v>
      </c>
    </row>
    <row r="3275" spans="2:14" ht="30" x14ac:dyDescent="0.25">
      <c r="B3275" t="s">
        <v>6102</v>
      </c>
      <c r="D3275" s="47" t="s">
        <v>8459</v>
      </c>
      <c r="E3275" s="47" t="s">
        <v>8460</v>
      </c>
      <c r="F3275" s="51" t="s">
        <v>8461</v>
      </c>
      <c r="G3275" s="46" t="s">
        <v>3906</v>
      </c>
      <c r="H3275" t="s">
        <v>8410</v>
      </c>
      <c r="I3275" s="47" t="s">
        <v>8462</v>
      </c>
      <c r="N3275" s="52" t="s">
        <v>8285</v>
      </c>
    </row>
    <row r="3276" spans="2:14" ht="30" x14ac:dyDescent="0.25">
      <c r="B3276" t="s">
        <v>6102</v>
      </c>
      <c r="D3276" s="47" t="s">
        <v>8463</v>
      </c>
      <c r="E3276" s="47" t="s">
        <v>8464</v>
      </c>
      <c r="F3276" s="51" t="s">
        <v>8464</v>
      </c>
      <c r="G3276" s="46" t="s">
        <v>3906</v>
      </c>
      <c r="H3276" t="s">
        <v>8410</v>
      </c>
      <c r="I3276" s="47" t="s">
        <v>8465</v>
      </c>
      <c r="N3276" s="52" t="s">
        <v>8285</v>
      </c>
    </row>
    <row r="3277" spans="2:14" x14ac:dyDescent="0.25">
      <c r="B3277" t="s">
        <v>6102</v>
      </c>
      <c r="D3277" s="47" t="s">
        <v>8466</v>
      </c>
      <c r="E3277" s="47" t="s">
        <v>8467</v>
      </c>
      <c r="F3277" s="51" t="s">
        <v>8464</v>
      </c>
      <c r="G3277" s="46" t="s">
        <v>3906</v>
      </c>
      <c r="H3277" t="s">
        <v>8410</v>
      </c>
      <c r="I3277" s="47" t="s">
        <v>8468</v>
      </c>
      <c r="N3277" s="52" t="s">
        <v>8285</v>
      </c>
    </row>
    <row r="3278" spans="2:14" x14ac:dyDescent="0.25">
      <c r="B3278" t="s">
        <v>6102</v>
      </c>
      <c r="D3278" s="47" t="s">
        <v>8469</v>
      </c>
      <c r="E3278" s="47" t="s">
        <v>8470</v>
      </c>
      <c r="F3278" s="51" t="s">
        <v>8471</v>
      </c>
      <c r="G3278" s="46" t="s">
        <v>3906</v>
      </c>
      <c r="H3278" t="s">
        <v>8410</v>
      </c>
      <c r="I3278" s="47" t="s">
        <v>8472</v>
      </c>
      <c r="N3278" s="52" t="s">
        <v>8285</v>
      </c>
    </row>
    <row r="3279" spans="2:14" x14ac:dyDescent="0.25">
      <c r="B3279" t="s">
        <v>6102</v>
      </c>
      <c r="D3279" s="47" t="s">
        <v>8473</v>
      </c>
      <c r="E3279" s="47" t="s">
        <v>1166</v>
      </c>
      <c r="F3279" s="51" t="s">
        <v>8474</v>
      </c>
      <c r="G3279" s="46" t="s">
        <v>3906</v>
      </c>
      <c r="H3279" t="s">
        <v>8410</v>
      </c>
      <c r="I3279" s="47" t="s">
        <v>8475</v>
      </c>
      <c r="N3279" s="52" t="s">
        <v>8285</v>
      </c>
    </row>
    <row r="3280" spans="2:14" ht="30" x14ac:dyDescent="0.25">
      <c r="B3280" t="s">
        <v>6102</v>
      </c>
      <c r="D3280" s="47" t="s">
        <v>8476</v>
      </c>
      <c r="E3280" s="47" t="s">
        <v>8476</v>
      </c>
      <c r="F3280" s="51" t="s">
        <v>8471</v>
      </c>
      <c r="G3280" s="46" t="s">
        <v>3906</v>
      </c>
      <c r="H3280" t="s">
        <v>8410</v>
      </c>
      <c r="I3280" s="47" t="s">
        <v>8477</v>
      </c>
      <c r="N3280" s="52" t="s">
        <v>8285</v>
      </c>
    </row>
    <row r="3281" spans="2:14" x14ac:dyDescent="0.25">
      <c r="D3281" s="47" t="s">
        <v>8478</v>
      </c>
      <c r="E3281" s="47" t="s">
        <v>8479</v>
      </c>
      <c r="F3281" s="51" t="s">
        <v>2743</v>
      </c>
      <c r="G3281" s="46" t="s">
        <v>3906</v>
      </c>
      <c r="H3281" t="s">
        <v>8410</v>
      </c>
      <c r="I3281" s="47" t="s">
        <v>8480</v>
      </c>
      <c r="N3281" s="52" t="s">
        <v>8285</v>
      </c>
    </row>
    <row r="3282" spans="2:14" ht="30" x14ac:dyDescent="0.25">
      <c r="D3282" s="47" t="s">
        <v>8481</v>
      </c>
      <c r="E3282" s="47" t="s">
        <v>8482</v>
      </c>
      <c r="F3282" s="51" t="s">
        <v>2572</v>
      </c>
      <c r="G3282" s="46" t="s">
        <v>3906</v>
      </c>
      <c r="H3282" t="s">
        <v>8410</v>
      </c>
      <c r="I3282" s="47" t="s">
        <v>8483</v>
      </c>
      <c r="N3282" s="52" t="s">
        <v>8285</v>
      </c>
    </row>
    <row r="3283" spans="2:14" x14ac:dyDescent="0.25">
      <c r="B3283" t="s">
        <v>6102</v>
      </c>
      <c r="D3283" s="47" t="s">
        <v>8484</v>
      </c>
      <c r="E3283" s="47" t="s">
        <v>8485</v>
      </c>
      <c r="F3283" s="51" t="s">
        <v>2961</v>
      </c>
      <c r="G3283" s="46" t="s">
        <v>3906</v>
      </c>
      <c r="H3283" t="s">
        <v>8410</v>
      </c>
      <c r="I3283" s="47" t="s">
        <v>8486</v>
      </c>
      <c r="N3283" s="52" t="s">
        <v>8285</v>
      </c>
    </row>
    <row r="3284" spans="2:14" x14ac:dyDescent="0.25">
      <c r="D3284" s="47" t="s">
        <v>1339</v>
      </c>
      <c r="E3284" s="47" t="s">
        <v>8487</v>
      </c>
      <c r="F3284" s="51" t="s">
        <v>2961</v>
      </c>
      <c r="G3284" s="46" t="s">
        <v>3906</v>
      </c>
      <c r="H3284" t="s">
        <v>8410</v>
      </c>
      <c r="I3284" s="47" t="s">
        <v>8488</v>
      </c>
      <c r="N3284" s="52" t="s">
        <v>8285</v>
      </c>
    </row>
    <row r="3285" spans="2:14" x14ac:dyDescent="0.25">
      <c r="D3285" s="47" t="s">
        <v>1228</v>
      </c>
      <c r="E3285" s="47" t="s">
        <v>8489</v>
      </c>
      <c r="F3285" s="51" t="s">
        <v>2714</v>
      </c>
      <c r="G3285" s="46" t="s">
        <v>3906</v>
      </c>
      <c r="H3285" t="s">
        <v>8410</v>
      </c>
      <c r="I3285" s="47" t="s">
        <v>8303</v>
      </c>
      <c r="N3285" s="52" t="s">
        <v>8285</v>
      </c>
    </row>
    <row r="3286" spans="2:14" ht="15.75" thickBot="1" x14ac:dyDescent="0.3">
      <c r="B3286" t="s">
        <v>6102</v>
      </c>
      <c r="D3286" s="47" t="s">
        <v>7569</v>
      </c>
      <c r="E3286" s="47" t="s">
        <v>2568</v>
      </c>
      <c r="F3286" s="51" t="s">
        <v>2568</v>
      </c>
      <c r="G3286" s="46" t="s">
        <v>3906</v>
      </c>
      <c r="H3286" t="s">
        <v>8410</v>
      </c>
      <c r="I3286" s="47" t="s">
        <v>8490</v>
      </c>
      <c r="N3286" s="52" t="s">
        <v>8285</v>
      </c>
    </row>
    <row r="3287" spans="2:14" ht="21" thickBot="1" x14ac:dyDescent="0.3">
      <c r="D3287" s="48" t="s">
        <v>8491</v>
      </c>
      <c r="E3287" t="s">
        <v>8492</v>
      </c>
      <c r="F3287" s="51" t="s">
        <v>8493</v>
      </c>
      <c r="G3287" s="46" t="s">
        <v>3906</v>
      </c>
      <c r="H3287" t="s">
        <v>8494</v>
      </c>
      <c r="I3287" s="48" t="s">
        <v>4358</v>
      </c>
      <c r="N3287" s="52" t="s">
        <v>8285</v>
      </c>
    </row>
    <row r="3288" spans="2:14" ht="21" thickBot="1" x14ac:dyDescent="0.3">
      <c r="D3288" s="48" t="s">
        <v>8495</v>
      </c>
      <c r="E3288" t="s">
        <v>8496</v>
      </c>
      <c r="F3288" s="51" t="s">
        <v>8497</v>
      </c>
      <c r="G3288" s="46" t="s">
        <v>3906</v>
      </c>
      <c r="H3288" t="s">
        <v>8494</v>
      </c>
      <c r="I3288" s="48" t="s">
        <v>1098</v>
      </c>
      <c r="N3288" s="52" t="s">
        <v>8285</v>
      </c>
    </row>
    <row r="3289" spans="2:14" ht="21" thickBot="1" x14ac:dyDescent="0.3">
      <c r="D3289" s="48" t="s">
        <v>8498</v>
      </c>
      <c r="E3289" t="s">
        <v>8499</v>
      </c>
      <c r="F3289" s="51" t="s">
        <v>8500</v>
      </c>
      <c r="G3289" s="46" t="s">
        <v>3906</v>
      </c>
      <c r="H3289" t="s">
        <v>8494</v>
      </c>
      <c r="I3289" s="48" t="s">
        <v>4367</v>
      </c>
      <c r="N3289" s="52" t="s">
        <v>8285</v>
      </c>
    </row>
    <row r="3290" spans="2:14" ht="21" thickBot="1" x14ac:dyDescent="0.3">
      <c r="D3290" s="48" t="s">
        <v>1089</v>
      </c>
      <c r="E3290" t="s">
        <v>8501</v>
      </c>
      <c r="F3290" s="51" t="s">
        <v>8502</v>
      </c>
      <c r="G3290" s="46" t="s">
        <v>3906</v>
      </c>
      <c r="H3290" t="s">
        <v>8494</v>
      </c>
      <c r="I3290" s="48" t="s">
        <v>4352</v>
      </c>
      <c r="N3290" s="52" t="s">
        <v>8285</v>
      </c>
    </row>
    <row r="3291" spans="2:14" ht="21" thickBot="1" x14ac:dyDescent="0.3">
      <c r="D3291" s="48" t="s">
        <v>8503</v>
      </c>
      <c r="E3291" t="s">
        <v>8504</v>
      </c>
      <c r="F3291" s="51" t="s">
        <v>8505</v>
      </c>
      <c r="G3291" s="46" t="s">
        <v>3906</v>
      </c>
      <c r="H3291" t="s">
        <v>8494</v>
      </c>
      <c r="I3291" s="48" t="s">
        <v>8506</v>
      </c>
      <c r="N3291" s="52" t="s">
        <v>8285</v>
      </c>
    </row>
    <row r="3292" spans="2:14" ht="21" thickBot="1" x14ac:dyDescent="0.3">
      <c r="D3292" s="48" t="s">
        <v>7978</v>
      </c>
      <c r="E3292" t="s">
        <v>8507</v>
      </c>
      <c r="F3292" s="51" t="s">
        <v>8508</v>
      </c>
      <c r="G3292" s="46" t="s">
        <v>3906</v>
      </c>
      <c r="H3292" t="s">
        <v>8494</v>
      </c>
      <c r="I3292" s="48" t="s">
        <v>4371</v>
      </c>
      <c r="N3292" s="52" t="s">
        <v>8285</v>
      </c>
    </row>
    <row r="3293" spans="2:14" ht="21" thickBot="1" x14ac:dyDescent="0.3">
      <c r="D3293" s="48" t="s">
        <v>1091</v>
      </c>
      <c r="E3293" t="s">
        <v>8509</v>
      </c>
      <c r="F3293" s="51" t="s">
        <v>8510</v>
      </c>
      <c r="G3293" s="46" t="s">
        <v>3906</v>
      </c>
      <c r="H3293" t="s">
        <v>8494</v>
      </c>
      <c r="I3293" s="48" t="s">
        <v>1113</v>
      </c>
      <c r="N3293" s="52" t="s">
        <v>8285</v>
      </c>
    </row>
    <row r="3294" spans="2:14" ht="21" thickBot="1" x14ac:dyDescent="0.3">
      <c r="D3294" s="48" t="s">
        <v>8511</v>
      </c>
      <c r="E3294" t="s">
        <v>8512</v>
      </c>
      <c r="F3294" s="51" t="s">
        <v>8510</v>
      </c>
      <c r="G3294" s="46" t="s">
        <v>3906</v>
      </c>
      <c r="H3294" t="s">
        <v>8494</v>
      </c>
      <c r="I3294" s="48" t="s">
        <v>4364</v>
      </c>
      <c r="N3294" s="52" t="s">
        <v>8285</v>
      </c>
    </row>
    <row r="3295" spans="2:14" ht="21" thickBot="1" x14ac:dyDescent="0.3">
      <c r="D3295" s="48" t="s">
        <v>421</v>
      </c>
      <c r="E3295" t="s">
        <v>8513</v>
      </c>
      <c r="F3295" s="51" t="s">
        <v>8514</v>
      </c>
      <c r="G3295" s="46" t="s">
        <v>3906</v>
      </c>
      <c r="H3295" t="s">
        <v>8494</v>
      </c>
      <c r="I3295" s="48" t="s">
        <v>4294</v>
      </c>
      <c r="N3295" s="52" t="s">
        <v>8285</v>
      </c>
    </row>
    <row r="3296" spans="2:14" ht="21" thickBot="1" x14ac:dyDescent="0.3">
      <c r="D3296" s="48" t="s">
        <v>8515</v>
      </c>
      <c r="E3296" t="s">
        <v>8516</v>
      </c>
      <c r="F3296" s="51" t="s">
        <v>8510</v>
      </c>
      <c r="G3296" s="46" t="s">
        <v>3906</v>
      </c>
      <c r="H3296" t="s">
        <v>8494</v>
      </c>
      <c r="I3296" s="48" t="s">
        <v>4365</v>
      </c>
      <c r="N3296" s="52" t="s">
        <v>8285</v>
      </c>
    </row>
    <row r="3297" spans="4:14" ht="21" thickBot="1" x14ac:dyDescent="0.3">
      <c r="D3297" s="48" t="s">
        <v>1108</v>
      </c>
      <c r="E3297" t="s">
        <v>8517</v>
      </c>
      <c r="F3297" s="51" t="s">
        <v>8518</v>
      </c>
      <c r="G3297" s="46" t="s">
        <v>3906</v>
      </c>
      <c r="H3297" t="s">
        <v>8494</v>
      </c>
      <c r="I3297" s="48" t="s">
        <v>8075</v>
      </c>
      <c r="N3297" s="52" t="s">
        <v>8285</v>
      </c>
    </row>
    <row r="3298" spans="4:14" ht="21" thickBot="1" x14ac:dyDescent="0.3">
      <c r="D3298" s="48" t="s">
        <v>8519</v>
      </c>
      <c r="E3298" t="s">
        <v>8520</v>
      </c>
      <c r="F3298" s="51" t="s">
        <v>8521</v>
      </c>
      <c r="G3298" s="46" t="s">
        <v>3906</v>
      </c>
      <c r="H3298" t="s">
        <v>8494</v>
      </c>
      <c r="I3298" s="48" t="s">
        <v>8522</v>
      </c>
      <c r="N3298" s="52" t="s">
        <v>8285</v>
      </c>
    </row>
    <row r="3299" spans="4:14" ht="21" thickBot="1" x14ac:dyDescent="0.3">
      <c r="D3299" s="48" t="s">
        <v>8523</v>
      </c>
      <c r="E3299" s="48" t="s">
        <v>8523</v>
      </c>
      <c r="F3299" s="51" t="s">
        <v>8523</v>
      </c>
      <c r="G3299" s="46" t="s">
        <v>3906</v>
      </c>
      <c r="H3299" t="s">
        <v>8494</v>
      </c>
      <c r="I3299" s="48" t="s">
        <v>8524</v>
      </c>
      <c r="N3299" s="52" t="s">
        <v>8285</v>
      </c>
    </row>
    <row r="3300" spans="4:14" ht="21" thickBot="1" x14ac:dyDescent="0.3">
      <c r="D3300" s="48" t="s">
        <v>8525</v>
      </c>
      <c r="E3300" t="s">
        <v>8526</v>
      </c>
      <c r="F3300" s="51" t="s">
        <v>8526</v>
      </c>
      <c r="G3300" s="46" t="s">
        <v>3906</v>
      </c>
      <c r="H3300" t="s">
        <v>8494</v>
      </c>
      <c r="I3300" s="48" t="s">
        <v>8527</v>
      </c>
      <c r="N3300" s="52" t="s">
        <v>8285</v>
      </c>
    </row>
    <row r="3301" spans="4:14" ht="21" thickBot="1" x14ac:dyDescent="0.3">
      <c r="D3301" s="48" t="s">
        <v>8528</v>
      </c>
      <c r="E3301" t="s">
        <v>8529</v>
      </c>
      <c r="F3301" s="51" t="s">
        <v>8529</v>
      </c>
      <c r="G3301" s="46" t="s">
        <v>3906</v>
      </c>
      <c r="H3301" t="s">
        <v>8494</v>
      </c>
      <c r="I3301" s="48" t="s">
        <v>8530</v>
      </c>
      <c r="N3301" s="52" t="s">
        <v>8285</v>
      </c>
    </row>
    <row r="3302" spans="4:14" ht="21" thickBot="1" x14ac:dyDescent="0.3">
      <c r="D3302" s="48" t="s">
        <v>8531</v>
      </c>
      <c r="E3302" t="s">
        <v>8532</v>
      </c>
      <c r="F3302" s="51" t="s">
        <v>8533</v>
      </c>
      <c r="G3302" s="46" t="s">
        <v>3906</v>
      </c>
      <c r="H3302" t="s">
        <v>8494</v>
      </c>
      <c r="I3302" s="48" t="s">
        <v>4359</v>
      </c>
      <c r="N3302" s="52" t="s">
        <v>8285</v>
      </c>
    </row>
    <row r="3303" spans="4:14" ht="21" thickBot="1" x14ac:dyDescent="0.3">
      <c r="D3303" s="48" t="s">
        <v>8534</v>
      </c>
      <c r="E3303" t="s">
        <v>8535</v>
      </c>
      <c r="F3303" s="51" t="s">
        <v>8535</v>
      </c>
      <c r="G3303" s="46" t="s">
        <v>3906</v>
      </c>
      <c r="H3303" t="s">
        <v>8494</v>
      </c>
      <c r="I3303" s="48" t="s">
        <v>8536</v>
      </c>
      <c r="N3303" s="52" t="s">
        <v>8285</v>
      </c>
    </row>
    <row r="3304" spans="4:14" ht="21" thickBot="1" x14ac:dyDescent="0.3">
      <c r="D3304" s="48" t="s">
        <v>8537</v>
      </c>
      <c r="E3304" t="s">
        <v>8538</v>
      </c>
      <c r="F3304" s="51" t="s">
        <v>8538</v>
      </c>
      <c r="G3304" s="46" t="s">
        <v>3906</v>
      </c>
      <c r="H3304" t="s">
        <v>8494</v>
      </c>
      <c r="I3304" s="48" t="s">
        <v>8539</v>
      </c>
      <c r="N3304" s="52" t="s">
        <v>8285</v>
      </c>
    </row>
    <row r="3305" spans="4:14" ht="21" thickBot="1" x14ac:dyDescent="0.3">
      <c r="D3305" s="48" t="s">
        <v>8540</v>
      </c>
      <c r="E3305" t="s">
        <v>8541</v>
      </c>
      <c r="F3305" s="51" t="s">
        <v>8542</v>
      </c>
      <c r="G3305" s="46" t="s">
        <v>3906</v>
      </c>
      <c r="H3305" t="s">
        <v>8494</v>
      </c>
      <c r="I3305" s="48" t="s">
        <v>4361</v>
      </c>
      <c r="N3305" s="52" t="s">
        <v>8285</v>
      </c>
    </row>
    <row r="3306" spans="4:14" ht="21" thickBot="1" x14ac:dyDescent="0.3">
      <c r="D3306" s="48" t="s">
        <v>6352</v>
      </c>
      <c r="E3306" t="s">
        <v>8543</v>
      </c>
      <c r="F3306" s="51" t="s">
        <v>8544</v>
      </c>
      <c r="G3306" s="46" t="s">
        <v>3906</v>
      </c>
      <c r="H3306" t="s">
        <v>8494</v>
      </c>
      <c r="I3306" s="48" t="s">
        <v>4357</v>
      </c>
      <c r="N3306" s="52" t="s">
        <v>8285</v>
      </c>
    </row>
    <row r="3307" spans="4:14" ht="21" thickBot="1" x14ac:dyDescent="0.3">
      <c r="D3307" s="48" t="s">
        <v>8545</v>
      </c>
      <c r="E3307" t="s">
        <v>8546</v>
      </c>
      <c r="F3307" s="51" t="s">
        <v>8547</v>
      </c>
      <c r="G3307" s="46" t="s">
        <v>3906</v>
      </c>
      <c r="H3307" t="s">
        <v>8494</v>
      </c>
      <c r="I3307" s="48" t="s">
        <v>8548</v>
      </c>
      <c r="N3307" s="52" t="s">
        <v>8285</v>
      </c>
    </row>
    <row r="3308" spans="4:14" ht="21" thickBot="1" x14ac:dyDescent="0.3">
      <c r="D3308" s="48" t="s">
        <v>1025</v>
      </c>
      <c r="E3308" t="s">
        <v>8549</v>
      </c>
      <c r="F3308" s="51" t="s">
        <v>8550</v>
      </c>
      <c r="G3308" s="46" t="s">
        <v>3906</v>
      </c>
      <c r="H3308" t="s">
        <v>8494</v>
      </c>
      <c r="I3308" s="48" t="s">
        <v>4304</v>
      </c>
      <c r="N3308" s="52" t="s">
        <v>8285</v>
      </c>
    </row>
    <row r="3309" spans="4:14" ht="21" thickBot="1" x14ac:dyDescent="0.3">
      <c r="D3309" s="48" t="s">
        <v>8551</v>
      </c>
      <c r="E3309" t="s">
        <v>8552</v>
      </c>
      <c r="F3309" s="51" t="s">
        <v>8553</v>
      </c>
      <c r="G3309" s="46" t="s">
        <v>3906</v>
      </c>
      <c r="H3309" t="s">
        <v>8494</v>
      </c>
      <c r="I3309" s="48" t="s">
        <v>4320</v>
      </c>
      <c r="N3309" s="52" t="s">
        <v>8285</v>
      </c>
    </row>
    <row r="3310" spans="4:14" ht="21" thickBot="1" x14ac:dyDescent="0.3">
      <c r="D3310" s="48" t="s">
        <v>8554</v>
      </c>
      <c r="E3310" t="s">
        <v>8555</v>
      </c>
      <c r="F3310" s="51" t="s">
        <v>8556</v>
      </c>
      <c r="G3310" s="46" t="s">
        <v>3906</v>
      </c>
      <c r="H3310" t="s">
        <v>8494</v>
      </c>
      <c r="I3310" s="48" t="s">
        <v>4314</v>
      </c>
      <c r="N3310" s="52" t="s">
        <v>8285</v>
      </c>
    </row>
    <row r="3311" spans="4:14" ht="21" thickBot="1" x14ac:dyDescent="0.3">
      <c r="D3311" s="48" t="s">
        <v>8557</v>
      </c>
      <c r="E3311" t="s">
        <v>8558</v>
      </c>
      <c r="F3311" s="51"/>
      <c r="G3311" s="46" t="s">
        <v>3906</v>
      </c>
      <c r="H3311" t="s">
        <v>8494</v>
      </c>
      <c r="I3311" s="48" t="s">
        <v>8559</v>
      </c>
      <c r="N3311" s="52" t="s">
        <v>8285</v>
      </c>
    </row>
    <row r="3312" spans="4:14" ht="21" thickBot="1" x14ac:dyDescent="0.3">
      <c r="D3312" s="48" t="s">
        <v>8560</v>
      </c>
      <c r="E3312" t="s">
        <v>8561</v>
      </c>
      <c r="F3312" s="51" t="s">
        <v>8562</v>
      </c>
      <c r="G3312" s="46" t="s">
        <v>3906</v>
      </c>
      <c r="H3312" t="s">
        <v>8494</v>
      </c>
      <c r="I3312" s="48" t="s">
        <v>1207</v>
      </c>
      <c r="N3312" s="52" t="s">
        <v>8285</v>
      </c>
    </row>
    <row r="3313" spans="4:14" x14ac:dyDescent="0.25">
      <c r="D3313" t="s">
        <v>8563</v>
      </c>
      <c r="E3313" t="s">
        <v>8564</v>
      </c>
      <c r="F3313" s="51" t="s">
        <v>8565</v>
      </c>
      <c r="G3313" s="46" t="s">
        <v>3906</v>
      </c>
      <c r="H3313" s="49" t="s">
        <v>8566</v>
      </c>
      <c r="I3313" t="s">
        <v>8567</v>
      </c>
      <c r="N3313" s="52" t="s">
        <v>8285</v>
      </c>
    </row>
    <row r="3314" spans="4:14" x14ac:dyDescent="0.25">
      <c r="D3314" t="s">
        <v>8568</v>
      </c>
      <c r="E3314" t="s">
        <v>8569</v>
      </c>
      <c r="F3314" s="51" t="s">
        <v>8570</v>
      </c>
      <c r="G3314" s="46" t="s">
        <v>3906</v>
      </c>
      <c r="H3314" s="49" t="s">
        <v>8566</v>
      </c>
      <c r="I3314" t="s">
        <v>8571</v>
      </c>
      <c r="N3314" s="52" t="s">
        <v>8285</v>
      </c>
    </row>
    <row r="3315" spans="4:14" x14ac:dyDescent="0.25">
      <c r="D3315" t="s">
        <v>8572</v>
      </c>
      <c r="E3315" t="s">
        <v>8573</v>
      </c>
      <c r="F3315" s="51" t="s">
        <v>8574</v>
      </c>
      <c r="G3315" s="46" t="s">
        <v>3906</v>
      </c>
      <c r="H3315" s="49" t="s">
        <v>8566</v>
      </c>
      <c r="I3315" t="s">
        <v>8575</v>
      </c>
      <c r="N3315" s="52" t="s">
        <v>8285</v>
      </c>
    </row>
    <row r="3316" spans="4:14" x14ac:dyDescent="0.25">
      <c r="D3316" t="s">
        <v>8576</v>
      </c>
      <c r="E3316" t="s">
        <v>8577</v>
      </c>
      <c r="F3316" s="51" t="s">
        <v>8578</v>
      </c>
      <c r="G3316" s="46" t="s">
        <v>3906</v>
      </c>
      <c r="H3316" s="49" t="s">
        <v>8566</v>
      </c>
      <c r="I3316" t="s">
        <v>8579</v>
      </c>
      <c r="N3316" s="52" t="s">
        <v>8285</v>
      </c>
    </row>
    <row r="3317" spans="4:14" x14ac:dyDescent="0.25">
      <c r="D3317" t="s">
        <v>8580</v>
      </c>
      <c r="E3317" t="s">
        <v>8581</v>
      </c>
      <c r="F3317" s="51" t="s">
        <v>8582</v>
      </c>
      <c r="G3317" s="46" t="s">
        <v>3906</v>
      </c>
      <c r="H3317" s="49" t="s">
        <v>8566</v>
      </c>
      <c r="I3317" t="s">
        <v>8583</v>
      </c>
      <c r="N3317" s="52" t="s">
        <v>8285</v>
      </c>
    </row>
    <row r="3318" spans="4:14" x14ac:dyDescent="0.25">
      <c r="D3318" t="s">
        <v>8584</v>
      </c>
      <c r="E3318" t="s">
        <v>8585</v>
      </c>
      <c r="F3318" s="51" t="s">
        <v>8586</v>
      </c>
      <c r="G3318" s="46" t="s">
        <v>3906</v>
      </c>
      <c r="H3318" s="49" t="s">
        <v>8566</v>
      </c>
      <c r="I3318" t="s">
        <v>8587</v>
      </c>
      <c r="N3318" s="52" t="s">
        <v>8285</v>
      </c>
    </row>
    <row r="3319" spans="4:14" x14ac:dyDescent="0.25">
      <c r="D3319" t="s">
        <v>8588</v>
      </c>
      <c r="E3319" t="s">
        <v>8589</v>
      </c>
      <c r="F3319" s="51" t="s">
        <v>8590</v>
      </c>
      <c r="G3319" s="46" t="s">
        <v>3906</v>
      </c>
      <c r="H3319" s="49" t="s">
        <v>8566</v>
      </c>
      <c r="I3319" t="s">
        <v>8591</v>
      </c>
      <c r="N3319" s="52" t="s">
        <v>8285</v>
      </c>
    </row>
    <row r="3320" spans="4:14" x14ac:dyDescent="0.25">
      <c r="D3320" t="s">
        <v>6512</v>
      </c>
      <c r="E3320" t="s">
        <v>8592</v>
      </c>
      <c r="F3320" s="51" t="s">
        <v>8593</v>
      </c>
      <c r="G3320" s="46" t="s">
        <v>3906</v>
      </c>
      <c r="H3320" s="49" t="s">
        <v>8566</v>
      </c>
      <c r="I3320" t="s">
        <v>4366</v>
      </c>
      <c r="N3320" s="52" t="s">
        <v>8285</v>
      </c>
    </row>
    <row r="3321" spans="4:14" x14ac:dyDescent="0.25">
      <c r="D3321" t="s">
        <v>8594</v>
      </c>
      <c r="E3321" t="s">
        <v>8595</v>
      </c>
      <c r="F3321" s="51" t="s">
        <v>8596</v>
      </c>
      <c r="G3321" s="46" t="s">
        <v>3906</v>
      </c>
      <c r="H3321" s="49" t="s">
        <v>8566</v>
      </c>
      <c r="I3321" t="s">
        <v>4314</v>
      </c>
      <c r="N3321" s="52" t="s">
        <v>8285</v>
      </c>
    </row>
    <row r="3322" spans="4:14" x14ac:dyDescent="0.25">
      <c r="D3322" t="s">
        <v>8597</v>
      </c>
      <c r="E3322" t="s">
        <v>8598</v>
      </c>
      <c r="F3322" s="51" t="s">
        <v>8599</v>
      </c>
      <c r="G3322" s="46" t="s">
        <v>3906</v>
      </c>
      <c r="H3322" s="49" t="s">
        <v>8566</v>
      </c>
      <c r="I3322" t="s">
        <v>8600</v>
      </c>
      <c r="N3322" s="52" t="s">
        <v>8285</v>
      </c>
    </row>
    <row r="3323" spans="4:14" x14ac:dyDescent="0.25">
      <c r="D3323" t="s">
        <v>8601</v>
      </c>
      <c r="E3323" t="s">
        <v>8602</v>
      </c>
      <c r="F3323" s="51" t="s">
        <v>8599</v>
      </c>
      <c r="G3323" s="46" t="s">
        <v>3906</v>
      </c>
      <c r="H3323" s="49" t="s">
        <v>8566</v>
      </c>
      <c r="I3323" t="s">
        <v>8603</v>
      </c>
      <c r="N3323" s="52" t="s">
        <v>8285</v>
      </c>
    </row>
    <row r="3324" spans="4:14" x14ac:dyDescent="0.25">
      <c r="D3324" t="s">
        <v>8604</v>
      </c>
      <c r="E3324" t="s">
        <v>8605</v>
      </c>
      <c r="F3324" s="51" t="s">
        <v>8606</v>
      </c>
      <c r="G3324" s="46" t="s">
        <v>3906</v>
      </c>
      <c r="H3324" s="49" t="s">
        <v>8566</v>
      </c>
      <c r="I3324" t="s">
        <v>8607</v>
      </c>
      <c r="N3324" s="52" t="s">
        <v>8285</v>
      </c>
    </row>
    <row r="3325" spans="4:14" x14ac:dyDescent="0.25">
      <c r="D3325" t="s">
        <v>8608</v>
      </c>
      <c r="E3325" t="s">
        <v>8609</v>
      </c>
      <c r="F3325" s="51" t="s">
        <v>8606</v>
      </c>
      <c r="G3325" s="46" t="s">
        <v>3906</v>
      </c>
      <c r="H3325" s="49" t="s">
        <v>8566</v>
      </c>
      <c r="I3325" t="s">
        <v>8610</v>
      </c>
      <c r="N3325" s="52" t="s">
        <v>8285</v>
      </c>
    </row>
    <row r="3326" spans="4:14" x14ac:dyDescent="0.25">
      <c r="D3326" t="s">
        <v>8611</v>
      </c>
      <c r="E3326" t="s">
        <v>8612</v>
      </c>
      <c r="F3326" s="51" t="s">
        <v>8613</v>
      </c>
      <c r="G3326" s="46" t="s">
        <v>3906</v>
      </c>
      <c r="H3326" s="49" t="s">
        <v>8566</v>
      </c>
      <c r="I3326" t="s">
        <v>8614</v>
      </c>
      <c r="N3326" s="52" t="s">
        <v>8285</v>
      </c>
    </row>
    <row r="3327" spans="4:14" x14ac:dyDescent="0.25">
      <c r="D3327" t="s">
        <v>8615</v>
      </c>
      <c r="E3327" t="s">
        <v>8616</v>
      </c>
      <c r="F3327" s="51" t="s">
        <v>8617</v>
      </c>
      <c r="G3327" s="46" t="s">
        <v>3906</v>
      </c>
      <c r="H3327" s="49" t="s">
        <v>8566</v>
      </c>
      <c r="I3327" t="s">
        <v>7855</v>
      </c>
      <c r="N3327" s="52" t="s">
        <v>8285</v>
      </c>
    </row>
    <row r="3328" spans="4:14" x14ac:dyDescent="0.25">
      <c r="D3328" t="s">
        <v>8618</v>
      </c>
      <c r="E3328" t="s">
        <v>8619</v>
      </c>
      <c r="F3328" s="51" t="s">
        <v>8620</v>
      </c>
      <c r="G3328" s="46" t="s">
        <v>3906</v>
      </c>
      <c r="H3328" s="49" t="s">
        <v>8566</v>
      </c>
      <c r="I3328" t="s">
        <v>8621</v>
      </c>
      <c r="N3328" s="52" t="s">
        <v>8285</v>
      </c>
    </row>
    <row r="3329" spans="4:14" x14ac:dyDescent="0.25">
      <c r="D3329" t="s">
        <v>8622</v>
      </c>
      <c r="E3329" t="s">
        <v>8623</v>
      </c>
      <c r="F3329" s="51" t="s">
        <v>8624</v>
      </c>
      <c r="G3329" s="46" t="s">
        <v>3906</v>
      </c>
      <c r="H3329" s="49" t="s">
        <v>8566</v>
      </c>
      <c r="I3329" t="s">
        <v>8625</v>
      </c>
      <c r="N3329" s="52" t="s">
        <v>8285</v>
      </c>
    </row>
    <row r="3330" spans="4:14" x14ac:dyDescent="0.25">
      <c r="D3330" t="s">
        <v>8626</v>
      </c>
      <c r="E3330" t="s">
        <v>8627</v>
      </c>
      <c r="F3330" s="51" t="s">
        <v>8628</v>
      </c>
      <c r="G3330" s="46" t="s">
        <v>3906</v>
      </c>
      <c r="H3330" s="49" t="s">
        <v>8566</v>
      </c>
      <c r="I3330" t="s">
        <v>8629</v>
      </c>
      <c r="N3330" s="52" t="s">
        <v>8285</v>
      </c>
    </row>
    <row r="3331" spans="4:14" x14ac:dyDescent="0.25">
      <c r="D3331" t="s">
        <v>8630</v>
      </c>
      <c r="E3331" t="s">
        <v>8631</v>
      </c>
      <c r="F3331" s="51" t="s">
        <v>8632</v>
      </c>
      <c r="G3331" s="46" t="s">
        <v>3906</v>
      </c>
      <c r="H3331" s="49" t="s">
        <v>8566</v>
      </c>
      <c r="I3331" t="s">
        <v>7858</v>
      </c>
      <c r="N3331" s="52" t="s">
        <v>8285</v>
      </c>
    </row>
    <row r="3332" spans="4:14" x14ac:dyDescent="0.25">
      <c r="D3332" t="s">
        <v>8633</v>
      </c>
      <c r="E3332" t="s">
        <v>8634</v>
      </c>
      <c r="F3332" s="51" t="s">
        <v>8635</v>
      </c>
      <c r="G3332" s="46" t="s">
        <v>3906</v>
      </c>
      <c r="H3332" s="49" t="s">
        <v>8566</v>
      </c>
      <c r="I3332" t="s">
        <v>8636</v>
      </c>
      <c r="N3332" s="52" t="s">
        <v>8285</v>
      </c>
    </row>
    <row r="3333" spans="4:14" x14ac:dyDescent="0.25">
      <c r="D3333" t="s">
        <v>1108</v>
      </c>
      <c r="E3333" t="s">
        <v>8637</v>
      </c>
      <c r="F3333" s="51" t="s">
        <v>8638</v>
      </c>
      <c r="G3333" s="46" t="s">
        <v>3906</v>
      </c>
      <c r="H3333" s="49" t="s">
        <v>8566</v>
      </c>
      <c r="I3333" t="s">
        <v>4356</v>
      </c>
      <c r="N3333" s="52" t="s">
        <v>8285</v>
      </c>
    </row>
    <row r="3334" spans="4:14" x14ac:dyDescent="0.25">
      <c r="D3334" t="s">
        <v>8639</v>
      </c>
      <c r="E3334" t="s">
        <v>8640</v>
      </c>
      <c r="F3334" s="51" t="s">
        <v>8641</v>
      </c>
      <c r="G3334" s="46" t="s">
        <v>3906</v>
      </c>
      <c r="H3334" s="49" t="s">
        <v>8566</v>
      </c>
      <c r="I3334" t="s">
        <v>8642</v>
      </c>
      <c r="N3334" s="52" t="s">
        <v>8285</v>
      </c>
    </row>
    <row r="3335" spans="4:14" x14ac:dyDescent="0.25">
      <c r="D3335" t="s">
        <v>8643</v>
      </c>
      <c r="E3335" t="s">
        <v>8644</v>
      </c>
      <c r="F3335" s="51" t="s">
        <v>8645</v>
      </c>
      <c r="G3335" s="46" t="s">
        <v>3906</v>
      </c>
      <c r="H3335" s="49" t="s">
        <v>8566</v>
      </c>
      <c r="I3335" t="s">
        <v>8646</v>
      </c>
      <c r="N3335" s="52" t="s">
        <v>8285</v>
      </c>
    </row>
    <row r="3336" spans="4:14" x14ac:dyDescent="0.25">
      <c r="D3336" t="s">
        <v>8647</v>
      </c>
      <c r="E3336" t="s">
        <v>8648</v>
      </c>
      <c r="F3336" s="51" t="s">
        <v>8645</v>
      </c>
      <c r="G3336" s="46" t="s">
        <v>3906</v>
      </c>
      <c r="H3336" s="49" t="s">
        <v>8566</v>
      </c>
      <c r="I3336" t="s">
        <v>8649</v>
      </c>
      <c r="N3336" s="52" t="s">
        <v>8285</v>
      </c>
    </row>
    <row r="3337" spans="4:14" x14ac:dyDescent="0.25">
      <c r="D3337" t="s">
        <v>8650</v>
      </c>
      <c r="E3337" t="s">
        <v>8651</v>
      </c>
      <c r="F3337" s="51" t="s">
        <v>8652</v>
      </c>
      <c r="G3337" s="46" t="s">
        <v>3906</v>
      </c>
      <c r="H3337" s="49" t="s">
        <v>8566</v>
      </c>
      <c r="I3337" t="s">
        <v>8653</v>
      </c>
      <c r="N3337" s="52" t="s">
        <v>8285</v>
      </c>
    </row>
    <row r="3338" spans="4:14" x14ac:dyDescent="0.25">
      <c r="D3338" t="s">
        <v>6512</v>
      </c>
      <c r="E3338" t="s">
        <v>8654</v>
      </c>
      <c r="F3338" s="51" t="s">
        <v>8593</v>
      </c>
      <c r="G3338" s="46" t="s">
        <v>3906</v>
      </c>
      <c r="H3338" s="49" t="s">
        <v>8566</v>
      </c>
      <c r="I3338" t="s">
        <v>7886</v>
      </c>
      <c r="N3338" s="52" t="s">
        <v>8285</v>
      </c>
    </row>
    <row r="3339" spans="4:14" x14ac:dyDescent="0.25">
      <c r="D3339" t="s">
        <v>967</v>
      </c>
      <c r="E3339" t="s">
        <v>8655</v>
      </c>
      <c r="F3339" s="51" t="s">
        <v>8656</v>
      </c>
      <c r="G3339" s="46" t="s">
        <v>3906</v>
      </c>
      <c r="H3339" s="49" t="s">
        <v>8566</v>
      </c>
      <c r="I3339" t="s">
        <v>7883</v>
      </c>
      <c r="N3339" s="52" t="s">
        <v>8285</v>
      </c>
    </row>
    <row r="3340" spans="4:14" x14ac:dyDescent="0.25">
      <c r="D3340" t="s">
        <v>8657</v>
      </c>
      <c r="E3340" t="s">
        <v>8658</v>
      </c>
      <c r="F3340" s="51" t="s">
        <v>8659</v>
      </c>
      <c r="G3340" s="46" t="s">
        <v>3906</v>
      </c>
      <c r="H3340" s="49" t="s">
        <v>8566</v>
      </c>
      <c r="I3340" t="s">
        <v>7877</v>
      </c>
      <c r="N3340" s="52" t="s">
        <v>8285</v>
      </c>
    </row>
    <row r="3341" spans="4:14" x14ac:dyDescent="0.25">
      <c r="D3341" t="s">
        <v>6470</v>
      </c>
      <c r="E3341" t="s">
        <v>8660</v>
      </c>
      <c r="F3341" s="51" t="s">
        <v>8661</v>
      </c>
      <c r="G3341" s="46" t="s">
        <v>3906</v>
      </c>
      <c r="H3341" s="49" t="s">
        <v>8566</v>
      </c>
      <c r="I3341" t="s">
        <v>8662</v>
      </c>
      <c r="N3341" s="52" t="s">
        <v>8285</v>
      </c>
    </row>
    <row r="3342" spans="4:14" x14ac:dyDescent="0.25">
      <c r="D3342" t="s">
        <v>8663</v>
      </c>
      <c r="E3342" t="s">
        <v>8664</v>
      </c>
      <c r="F3342" s="51" t="s">
        <v>8665</v>
      </c>
      <c r="G3342" s="46" t="s">
        <v>3906</v>
      </c>
      <c r="H3342" s="49" t="s">
        <v>8566</v>
      </c>
      <c r="I3342" t="s">
        <v>8666</v>
      </c>
      <c r="N3342" s="52" t="s">
        <v>8285</v>
      </c>
    </row>
    <row r="3343" spans="4:14" x14ac:dyDescent="0.25">
      <c r="D3343" t="s">
        <v>8667</v>
      </c>
      <c r="E3343" t="s">
        <v>8668</v>
      </c>
      <c r="F3343" s="51" t="s">
        <v>8669</v>
      </c>
      <c r="G3343" s="46" t="s">
        <v>3906</v>
      </c>
      <c r="H3343" s="49" t="s">
        <v>8566</v>
      </c>
      <c r="I3343" t="s">
        <v>8670</v>
      </c>
      <c r="N3343" s="52" t="s">
        <v>8285</v>
      </c>
    </row>
    <row r="3344" spans="4:14" x14ac:dyDescent="0.25">
      <c r="D3344" t="s">
        <v>1090</v>
      </c>
      <c r="E3344" t="s">
        <v>8671</v>
      </c>
      <c r="F3344" s="51" t="s">
        <v>8672</v>
      </c>
      <c r="G3344" s="46" t="s">
        <v>3906</v>
      </c>
      <c r="H3344" s="49" t="s">
        <v>8566</v>
      </c>
      <c r="I3344" t="s">
        <v>8673</v>
      </c>
      <c r="N3344" s="52" t="s">
        <v>8285</v>
      </c>
    </row>
    <row r="3345" spans="2:14" s="2" customFormat="1" x14ac:dyDescent="0.25">
      <c r="B3345" s="2" t="s">
        <v>6097</v>
      </c>
      <c r="C3345" s="2" t="s">
        <v>430</v>
      </c>
      <c r="D3345" s="2" t="s">
        <v>5644</v>
      </c>
      <c r="E3345" s="2" t="s">
        <v>7348</v>
      </c>
      <c r="F3345" s="7" t="s">
        <v>8674</v>
      </c>
      <c r="H3345" s="2" t="s">
        <v>8675</v>
      </c>
      <c r="I3345" s="2" t="s">
        <v>4315</v>
      </c>
      <c r="N3345" s="37" t="s">
        <v>8285</v>
      </c>
    </row>
    <row r="3346" spans="2:14" x14ac:dyDescent="0.25">
      <c r="D3346" t="s">
        <v>1039</v>
      </c>
      <c r="E3346" t="s">
        <v>5364</v>
      </c>
      <c r="F3346" s="51" t="s">
        <v>8676</v>
      </c>
      <c r="G3346" s="49"/>
      <c r="H3346" s="49" t="s">
        <v>8675</v>
      </c>
      <c r="I3346" t="s">
        <v>4318</v>
      </c>
      <c r="N3346" s="52" t="s">
        <v>8285</v>
      </c>
    </row>
    <row r="3347" spans="2:14" x14ac:dyDescent="0.25">
      <c r="D3347" t="s">
        <v>2045</v>
      </c>
      <c r="E3347" t="s">
        <v>7350</v>
      </c>
      <c r="F3347" s="51" t="s">
        <v>8677</v>
      </c>
      <c r="G3347" s="49"/>
      <c r="H3347" s="49" t="s">
        <v>8675</v>
      </c>
      <c r="I3347" t="s">
        <v>4319</v>
      </c>
      <c r="N3347" s="52" t="s">
        <v>8285</v>
      </c>
    </row>
    <row r="3348" spans="2:14" s="2" customFormat="1" x14ac:dyDescent="0.25">
      <c r="B3348" s="2" t="s">
        <v>6097</v>
      </c>
      <c r="C3348" s="2" t="s">
        <v>430</v>
      </c>
      <c r="D3348" s="2" t="s">
        <v>5644</v>
      </c>
      <c r="E3348" s="2" t="s">
        <v>7352</v>
      </c>
      <c r="F3348" s="7" t="s">
        <v>8678</v>
      </c>
      <c r="H3348" s="2" t="s">
        <v>8675</v>
      </c>
      <c r="I3348" s="2" t="s">
        <v>4237</v>
      </c>
      <c r="N3348" s="37" t="s">
        <v>8285</v>
      </c>
    </row>
    <row r="3349" spans="2:14" s="2" customFormat="1" x14ac:dyDescent="0.25">
      <c r="B3349" s="2" t="s">
        <v>6097</v>
      </c>
      <c r="C3349" s="2" t="s">
        <v>430</v>
      </c>
      <c r="D3349" s="2" t="s">
        <v>8279</v>
      </c>
      <c r="E3349" s="2" t="s">
        <v>7353</v>
      </c>
      <c r="F3349" s="7" t="s">
        <v>8679</v>
      </c>
      <c r="H3349" s="2" t="s">
        <v>8675</v>
      </c>
      <c r="I3349" s="2" t="s">
        <v>4324</v>
      </c>
      <c r="N3349" s="37" t="s">
        <v>8285</v>
      </c>
    </row>
    <row r="3350" spans="2:14" x14ac:dyDescent="0.25">
      <c r="D3350" t="s">
        <v>1320</v>
      </c>
      <c r="E3350" t="s">
        <v>7354</v>
      </c>
      <c r="F3350" s="51" t="s">
        <v>8680</v>
      </c>
      <c r="H3350" s="49" t="s">
        <v>8675</v>
      </c>
      <c r="I3350" t="s">
        <v>4316</v>
      </c>
      <c r="N3350" s="52" t="s">
        <v>8285</v>
      </c>
    </row>
    <row r="3351" spans="2:14" s="2" customFormat="1" x14ac:dyDescent="0.25">
      <c r="B3351" s="2" t="s">
        <v>6097</v>
      </c>
      <c r="C3351" s="2" t="s">
        <v>430</v>
      </c>
      <c r="D3351" s="2" t="s">
        <v>7355</v>
      </c>
      <c r="E3351" s="2" t="s">
        <v>7356</v>
      </c>
      <c r="F3351" s="7" t="s">
        <v>8681</v>
      </c>
      <c r="H3351" s="2" t="s">
        <v>8675</v>
      </c>
      <c r="I3351" s="2" t="s">
        <v>4309</v>
      </c>
      <c r="N3351" s="37" t="s">
        <v>8285</v>
      </c>
    </row>
    <row r="3352" spans="2:14" s="2" customFormat="1" x14ac:dyDescent="0.25">
      <c r="B3352" s="2" t="s">
        <v>6097</v>
      </c>
      <c r="C3352" s="2" t="s">
        <v>7266</v>
      </c>
      <c r="D3352" s="2" t="s">
        <v>7357</v>
      </c>
      <c r="E3352" s="2" t="s">
        <v>7358</v>
      </c>
      <c r="F3352" s="7" t="s">
        <v>8682</v>
      </c>
      <c r="H3352" s="2" t="s">
        <v>8675</v>
      </c>
      <c r="I3352" s="2" t="s">
        <v>7359</v>
      </c>
      <c r="N3352" s="37" t="s">
        <v>8285</v>
      </c>
    </row>
    <row r="3353" spans="2:14" x14ac:dyDescent="0.25">
      <c r="D3353" t="s">
        <v>7360</v>
      </c>
      <c r="E3353" t="s">
        <v>7361</v>
      </c>
      <c r="F3353" s="51" t="s">
        <v>8683</v>
      </c>
      <c r="H3353" s="49" t="s">
        <v>8675</v>
      </c>
      <c r="I3353" t="s">
        <v>7362</v>
      </c>
      <c r="N3353" s="52" t="s">
        <v>8285</v>
      </c>
    </row>
    <row r="3354" spans="2:14" x14ac:dyDescent="0.25">
      <c r="D3354" t="s">
        <v>7363</v>
      </c>
      <c r="E3354" t="s">
        <v>7364</v>
      </c>
      <c r="F3354" s="51" t="s">
        <v>8684</v>
      </c>
      <c r="H3354" s="49" t="s">
        <v>8675</v>
      </c>
      <c r="I3354" t="s">
        <v>7365</v>
      </c>
      <c r="N3354" s="52" t="s">
        <v>8285</v>
      </c>
    </row>
    <row r="3355" spans="2:14" x14ac:dyDescent="0.25">
      <c r="D3355" t="s">
        <v>7367</v>
      </c>
      <c r="E3355" t="s">
        <v>7368</v>
      </c>
      <c r="F3355" s="51" t="s">
        <v>8685</v>
      </c>
      <c r="H3355" s="49" t="s">
        <v>8675</v>
      </c>
      <c r="I3355" t="s">
        <v>5056</v>
      </c>
      <c r="N3355" s="52" t="s">
        <v>8285</v>
      </c>
    </row>
    <row r="3356" spans="2:14" x14ac:dyDescent="0.25">
      <c r="D3356" t="s">
        <v>7372</v>
      </c>
      <c r="E3356" t="s">
        <v>7373</v>
      </c>
      <c r="F3356" s="51" t="s">
        <v>8686</v>
      </c>
      <c r="H3356" s="49" t="s">
        <v>8675</v>
      </c>
      <c r="I3356" t="s">
        <v>7374</v>
      </c>
      <c r="N3356" s="52" t="s">
        <v>8285</v>
      </c>
    </row>
    <row r="3357" spans="2:14" x14ac:dyDescent="0.25">
      <c r="D3357" t="s">
        <v>7375</v>
      </c>
      <c r="E3357" t="s">
        <v>7376</v>
      </c>
      <c r="F3357" s="51" t="s">
        <v>8687</v>
      </c>
      <c r="H3357" s="49" t="s">
        <v>8675</v>
      </c>
      <c r="I3357" t="s">
        <v>4327</v>
      </c>
      <c r="N3357" s="52" t="s">
        <v>8285</v>
      </c>
    </row>
    <row r="3358" spans="2:14" x14ac:dyDescent="0.25">
      <c r="D3358" t="s">
        <v>7377</v>
      </c>
      <c r="E3358" t="s">
        <v>7378</v>
      </c>
      <c r="F3358" s="51" t="s">
        <v>8688</v>
      </c>
      <c r="H3358" s="49" t="s">
        <v>8675</v>
      </c>
      <c r="I3358" t="s">
        <v>7379</v>
      </c>
      <c r="N3358" s="52" t="s">
        <v>8285</v>
      </c>
    </row>
    <row r="3359" spans="2:14" s="2" customFormat="1" x14ac:dyDescent="0.25">
      <c r="B3359" s="2" t="s">
        <v>6097</v>
      </c>
      <c r="C3359" s="2" t="s">
        <v>8262</v>
      </c>
      <c r="D3359" s="2" t="s">
        <v>8261</v>
      </c>
      <c r="E3359" s="2" t="s">
        <v>7380</v>
      </c>
      <c r="F3359" s="7" t="s">
        <v>8689</v>
      </c>
      <c r="H3359" s="2" t="s">
        <v>8675</v>
      </c>
      <c r="I3359" s="2" t="s">
        <v>7381</v>
      </c>
      <c r="N3359" s="37" t="s">
        <v>8285</v>
      </c>
    </row>
    <row r="3360" spans="2:14" s="2" customFormat="1" x14ac:dyDescent="0.25">
      <c r="B3360" s="2" t="s">
        <v>6097</v>
      </c>
      <c r="C3360" s="2" t="s">
        <v>6097</v>
      </c>
      <c r="D3360" s="2" t="s">
        <v>6612</v>
      </c>
      <c r="E3360" s="2" t="s">
        <v>7383</v>
      </c>
      <c r="F3360" s="7" t="s">
        <v>8690</v>
      </c>
      <c r="H3360" s="2" t="s">
        <v>8675</v>
      </c>
      <c r="I3360" s="2" t="s">
        <v>7384</v>
      </c>
      <c r="N3360" s="37" t="s">
        <v>8285</v>
      </c>
    </row>
    <row r="3361" spans="2:14" s="2" customFormat="1" x14ac:dyDescent="0.25">
      <c r="B3361" s="2" t="s">
        <v>6097</v>
      </c>
      <c r="C3361" s="2" t="s">
        <v>6097</v>
      </c>
      <c r="D3361" s="2" t="s">
        <v>5555</v>
      </c>
      <c r="E3361" s="2" t="s">
        <v>7385</v>
      </c>
      <c r="F3361" s="7" t="s">
        <v>8691</v>
      </c>
      <c r="H3361" s="2" t="s">
        <v>8675</v>
      </c>
      <c r="I3361" s="2" t="s">
        <v>4294</v>
      </c>
      <c r="N3361" s="37" t="s">
        <v>8285</v>
      </c>
    </row>
    <row r="3362" spans="2:14" x14ac:dyDescent="0.25">
      <c r="D3362" t="s">
        <v>7386</v>
      </c>
      <c r="E3362" t="s">
        <v>7387</v>
      </c>
      <c r="F3362" s="51" t="s">
        <v>8692</v>
      </c>
      <c r="H3362" s="49" t="s">
        <v>8675</v>
      </c>
      <c r="I3362" t="s">
        <v>4381</v>
      </c>
      <c r="N3362" s="52" t="s">
        <v>8285</v>
      </c>
    </row>
    <row r="3363" spans="2:14" s="2" customFormat="1" x14ac:dyDescent="0.25">
      <c r="B3363" s="2" t="s">
        <v>6097</v>
      </c>
      <c r="C3363" s="2" t="s">
        <v>430</v>
      </c>
      <c r="D3363" s="2" t="s">
        <v>7388</v>
      </c>
      <c r="E3363" s="2" t="s">
        <v>7389</v>
      </c>
      <c r="F3363" s="7" t="s">
        <v>8693</v>
      </c>
      <c r="H3363" s="2" t="s">
        <v>8675</v>
      </c>
      <c r="I3363" s="2" t="s">
        <v>7390</v>
      </c>
      <c r="N3363" s="37" t="s">
        <v>8285</v>
      </c>
    </row>
    <row r="3364" spans="2:14" s="2" customFormat="1" x14ac:dyDescent="0.25">
      <c r="B3364" s="2" t="s">
        <v>6097</v>
      </c>
      <c r="C3364" s="2" t="s">
        <v>430</v>
      </c>
      <c r="D3364" s="2" t="s">
        <v>1320</v>
      </c>
      <c r="E3364" s="2" t="s">
        <v>7394</v>
      </c>
      <c r="F3364" s="7" t="s">
        <v>8694</v>
      </c>
      <c r="H3364" s="2" t="s">
        <v>8675</v>
      </c>
      <c r="I3364" s="2" t="s">
        <v>4334</v>
      </c>
      <c r="N3364" s="37" t="s">
        <v>8285</v>
      </c>
    </row>
    <row r="3365" spans="2:14" x14ac:dyDescent="0.25">
      <c r="D3365" t="s">
        <v>7395</v>
      </c>
      <c r="E3365" t="s">
        <v>7396</v>
      </c>
      <c r="F3365" s="51" t="s">
        <v>8695</v>
      </c>
      <c r="H3365" s="49" t="s">
        <v>8675</v>
      </c>
      <c r="I3365" t="s">
        <v>4358</v>
      </c>
      <c r="N3365" s="52" t="s">
        <v>8285</v>
      </c>
    </row>
    <row r="3366" spans="2:14" x14ac:dyDescent="0.25">
      <c r="D3366" t="s">
        <v>7397</v>
      </c>
      <c r="E3366" t="s">
        <v>7398</v>
      </c>
      <c r="F3366" s="51" t="s">
        <v>8696</v>
      </c>
      <c r="H3366" s="49" t="s">
        <v>8675</v>
      </c>
      <c r="I3366" t="s">
        <v>4314</v>
      </c>
      <c r="N3366" s="52" t="s">
        <v>8285</v>
      </c>
    </row>
    <row r="3367" spans="2:14" s="2" customFormat="1" x14ac:dyDescent="0.25">
      <c r="B3367" s="2" t="s">
        <v>6097</v>
      </c>
      <c r="C3367" s="2" t="s">
        <v>6097</v>
      </c>
      <c r="D3367" s="2" t="s">
        <v>6612</v>
      </c>
      <c r="E3367" s="2" t="s">
        <v>7399</v>
      </c>
      <c r="F3367" s="7" t="s">
        <v>8697</v>
      </c>
      <c r="H3367" s="2" t="s">
        <v>8675</v>
      </c>
      <c r="I3367" s="2" t="s">
        <v>7400</v>
      </c>
      <c r="N3367" s="37" t="s">
        <v>8285</v>
      </c>
    </row>
    <row r="3368" spans="2:14" s="2" customFormat="1" x14ac:dyDescent="0.25">
      <c r="B3368" s="2" t="s">
        <v>6097</v>
      </c>
      <c r="C3368" s="2" t="s">
        <v>6097</v>
      </c>
      <c r="D3368" s="2" t="s">
        <v>1208</v>
      </c>
      <c r="E3368" s="2" t="s">
        <v>7401</v>
      </c>
      <c r="F3368" s="7" t="s">
        <v>8698</v>
      </c>
      <c r="H3368" s="2" t="s">
        <v>8675</v>
      </c>
      <c r="I3368" s="2" t="s">
        <v>7402</v>
      </c>
      <c r="N3368" s="37" t="s">
        <v>8285</v>
      </c>
    </row>
    <row r="3369" spans="2:14" x14ac:dyDescent="0.25">
      <c r="D3369" t="s">
        <v>7403</v>
      </c>
      <c r="E3369" t="s">
        <v>7404</v>
      </c>
      <c r="F3369" s="51" t="s">
        <v>8699</v>
      </c>
      <c r="H3369" s="49" t="s">
        <v>8675</v>
      </c>
      <c r="I3369" t="s">
        <v>1098</v>
      </c>
      <c r="N3369" s="52" t="s">
        <v>8285</v>
      </c>
    </row>
    <row r="3370" spans="2:14" x14ac:dyDescent="0.25">
      <c r="D3370" t="s">
        <v>7405</v>
      </c>
      <c r="E3370" t="s">
        <v>7406</v>
      </c>
      <c r="F3370" s="51" t="s">
        <v>8700</v>
      </c>
      <c r="H3370" s="49" t="s">
        <v>8675</v>
      </c>
      <c r="I3370" t="s">
        <v>7407</v>
      </c>
      <c r="N3370" s="52" t="s">
        <v>8285</v>
      </c>
    </row>
    <row r="3371" spans="2:14" s="2" customFormat="1" x14ac:dyDescent="0.25">
      <c r="B3371" s="2" t="s">
        <v>6097</v>
      </c>
      <c r="C3371" s="2" t="s">
        <v>430</v>
      </c>
      <c r="D3371" s="2" t="s">
        <v>7408</v>
      </c>
      <c r="E3371" s="2" t="s">
        <v>7409</v>
      </c>
      <c r="F3371" s="7" t="s">
        <v>8701</v>
      </c>
      <c r="H3371" s="2" t="s">
        <v>8675</v>
      </c>
      <c r="I3371" s="2" t="s">
        <v>4351</v>
      </c>
      <c r="N3371" s="37" t="s">
        <v>8285</v>
      </c>
    </row>
    <row r="3372" spans="2:14" s="2" customFormat="1" x14ac:dyDescent="0.25">
      <c r="B3372" s="2" t="s">
        <v>365</v>
      </c>
      <c r="C3372" s="2" t="s">
        <v>365</v>
      </c>
      <c r="D3372" s="2" t="s">
        <v>9011</v>
      </c>
      <c r="E3372" s="2" t="s">
        <v>7411</v>
      </c>
      <c r="F3372" s="7" t="s">
        <v>8702</v>
      </c>
      <c r="H3372" s="2" t="s">
        <v>8675</v>
      </c>
      <c r="I3372" s="2" t="s">
        <v>7412</v>
      </c>
      <c r="N3372" s="37" t="s">
        <v>8285</v>
      </c>
    </row>
    <row r="3373" spans="2:14" x14ac:dyDescent="0.25">
      <c r="D3373" t="s">
        <v>7413</v>
      </c>
      <c r="E3373" t="s">
        <v>7414</v>
      </c>
      <c r="F3373" s="51" t="s">
        <v>8703</v>
      </c>
      <c r="H3373" s="49" t="s">
        <v>8675</v>
      </c>
      <c r="I3373" t="s">
        <v>7415</v>
      </c>
      <c r="N3373" s="52" t="s">
        <v>8285</v>
      </c>
    </row>
    <row r="3374" spans="2:14" s="2" customFormat="1" x14ac:dyDescent="0.25">
      <c r="B3374" s="2" t="s">
        <v>6097</v>
      </c>
      <c r="C3374" s="2" t="s">
        <v>9012</v>
      </c>
      <c r="D3374" s="2" t="s">
        <v>7416</v>
      </c>
      <c r="E3374" s="2" t="s">
        <v>7417</v>
      </c>
      <c r="F3374" s="7" t="s">
        <v>8704</v>
      </c>
      <c r="H3374" s="2" t="s">
        <v>8675</v>
      </c>
      <c r="I3374" s="2" t="s">
        <v>7418</v>
      </c>
      <c r="N3374" s="37" t="s">
        <v>8285</v>
      </c>
    </row>
    <row r="3375" spans="2:14" s="2" customFormat="1" x14ac:dyDescent="0.25">
      <c r="B3375" s="2" t="s">
        <v>6097</v>
      </c>
      <c r="C3375" s="2" t="s">
        <v>430</v>
      </c>
      <c r="D3375" s="2" t="s">
        <v>7419</v>
      </c>
      <c r="E3375" s="2" t="s">
        <v>1126</v>
      </c>
      <c r="F3375" s="7" t="s">
        <v>8705</v>
      </c>
      <c r="H3375" s="2" t="s">
        <v>8675</v>
      </c>
      <c r="I3375" s="2" t="s">
        <v>7420</v>
      </c>
      <c r="N3375" s="37" t="s">
        <v>8285</v>
      </c>
    </row>
    <row r="3376" spans="2:14" x14ac:dyDescent="0.25">
      <c r="D3376" t="s">
        <v>1034</v>
      </c>
      <c r="E3376" t="s">
        <v>7421</v>
      </c>
      <c r="F3376" s="51" t="s">
        <v>8706</v>
      </c>
      <c r="H3376" s="49" t="s">
        <v>8675</v>
      </c>
      <c r="I3376" t="s">
        <v>4312</v>
      </c>
      <c r="N3376" s="52" t="s">
        <v>8285</v>
      </c>
    </row>
    <row r="3377" spans="2:14" s="2" customFormat="1" x14ac:dyDescent="0.25">
      <c r="B3377" s="2" t="s">
        <v>6097</v>
      </c>
      <c r="C3377" s="2" t="s">
        <v>430</v>
      </c>
      <c r="D3377" s="2" t="s">
        <v>7422</v>
      </c>
      <c r="E3377" s="2" t="s">
        <v>7423</v>
      </c>
      <c r="F3377" s="7" t="s">
        <v>8707</v>
      </c>
      <c r="H3377" s="2" t="s">
        <v>8675</v>
      </c>
      <c r="I3377" s="2" t="s">
        <v>7424</v>
      </c>
      <c r="N3377" s="37" t="s">
        <v>8285</v>
      </c>
    </row>
    <row r="3378" spans="2:14" x14ac:dyDescent="0.25">
      <c r="D3378" t="s">
        <v>7425</v>
      </c>
      <c r="E3378" t="s">
        <v>7426</v>
      </c>
      <c r="F3378" s="51" t="s">
        <v>8708</v>
      </c>
      <c r="H3378" s="49" t="s">
        <v>8675</v>
      </c>
      <c r="I3378" t="s">
        <v>7427</v>
      </c>
      <c r="N3378" s="52" t="s">
        <v>8285</v>
      </c>
    </row>
    <row r="3379" spans="2:14" x14ac:dyDescent="0.25">
      <c r="D3379" t="s">
        <v>7428</v>
      </c>
      <c r="E3379" t="s">
        <v>7429</v>
      </c>
      <c r="F3379" s="51" t="s">
        <v>8709</v>
      </c>
      <c r="H3379" s="49" t="s">
        <v>8675</v>
      </c>
      <c r="I3379" t="s">
        <v>6728</v>
      </c>
      <c r="N3379" s="52" t="s">
        <v>8285</v>
      </c>
    </row>
    <row r="3380" spans="2:14" x14ac:dyDescent="0.25">
      <c r="D3380" t="s">
        <v>7430</v>
      </c>
      <c r="E3380" t="s">
        <v>7431</v>
      </c>
      <c r="F3380" s="51" t="s">
        <v>8710</v>
      </c>
      <c r="H3380" s="49" t="s">
        <v>8675</v>
      </c>
      <c r="I3380" t="s">
        <v>7432</v>
      </c>
      <c r="N3380" s="52" t="s">
        <v>8285</v>
      </c>
    </row>
    <row r="3381" spans="2:14" s="2" customFormat="1" x14ac:dyDescent="0.25">
      <c r="B3381" s="2" t="s">
        <v>6097</v>
      </c>
      <c r="C3381" s="2" t="s">
        <v>430</v>
      </c>
      <c r="D3381" s="2" t="s">
        <v>7433</v>
      </c>
      <c r="E3381" s="2" t="s">
        <v>7434</v>
      </c>
      <c r="F3381" s="7" t="s">
        <v>8711</v>
      </c>
      <c r="H3381" s="2" t="s">
        <v>8675</v>
      </c>
      <c r="I3381" s="2" t="s">
        <v>4547</v>
      </c>
      <c r="N3381" s="37" t="s">
        <v>8285</v>
      </c>
    </row>
    <row r="3382" spans="2:14" x14ac:dyDescent="0.25">
      <c r="D3382" t="s">
        <v>7435</v>
      </c>
      <c r="E3382" t="s">
        <v>7436</v>
      </c>
      <c r="F3382" s="51" t="s">
        <v>8712</v>
      </c>
      <c r="H3382" s="49" t="s">
        <v>8675</v>
      </c>
      <c r="I3382" t="s">
        <v>4308</v>
      </c>
      <c r="N3382" s="52" t="s">
        <v>8285</v>
      </c>
    </row>
    <row r="3383" spans="2:14" x14ac:dyDescent="0.25">
      <c r="D3383" t="s">
        <v>7437</v>
      </c>
      <c r="E3383" t="s">
        <v>7438</v>
      </c>
      <c r="F3383" s="51" t="s">
        <v>8713</v>
      </c>
      <c r="H3383" s="49" t="s">
        <v>8675</v>
      </c>
      <c r="I3383" t="s">
        <v>7439</v>
      </c>
      <c r="N3383" s="52" t="s">
        <v>8285</v>
      </c>
    </row>
    <row r="3384" spans="2:14" x14ac:dyDescent="0.25">
      <c r="B3384" t="s">
        <v>6097</v>
      </c>
      <c r="D3384" t="s">
        <v>527</v>
      </c>
      <c r="E3384" t="s">
        <v>7440</v>
      </c>
      <c r="F3384" s="51" t="s">
        <v>8714</v>
      </c>
      <c r="H3384" s="49" t="s">
        <v>8675</v>
      </c>
      <c r="I3384" t="s">
        <v>7441</v>
      </c>
      <c r="N3384" s="52" t="s">
        <v>8285</v>
      </c>
    </row>
    <row r="3385" spans="2:14" s="2" customFormat="1" x14ac:dyDescent="0.25">
      <c r="B3385" s="2" t="s">
        <v>6097</v>
      </c>
      <c r="C3385" s="2" t="s">
        <v>6097</v>
      </c>
      <c r="D3385" s="54" t="s">
        <v>8715</v>
      </c>
      <c r="E3385" s="54" t="s">
        <v>8716</v>
      </c>
      <c r="F3385" s="7" t="s">
        <v>8717</v>
      </c>
      <c r="H3385" s="2" t="s">
        <v>8675</v>
      </c>
      <c r="I3385" s="2" t="s">
        <v>8718</v>
      </c>
      <c r="N3385" s="37" t="s">
        <v>8285</v>
      </c>
    </row>
    <row r="3386" spans="2:14" s="2" customFormat="1" x14ac:dyDescent="0.25">
      <c r="B3386" s="2" t="s">
        <v>6097</v>
      </c>
      <c r="C3386" s="2" t="s">
        <v>6097</v>
      </c>
      <c r="D3386" s="54" t="s">
        <v>8719</v>
      </c>
      <c r="E3386" s="54" t="s">
        <v>8720</v>
      </c>
      <c r="F3386" s="7" t="s">
        <v>8717</v>
      </c>
      <c r="H3386" s="2" t="s">
        <v>8675</v>
      </c>
      <c r="I3386" s="2" t="s">
        <v>8721</v>
      </c>
      <c r="N3386" s="37" t="s">
        <v>8285</v>
      </c>
    </row>
    <row r="3387" spans="2:14" s="2" customFormat="1" x14ac:dyDescent="0.25">
      <c r="B3387" s="2" t="s">
        <v>6097</v>
      </c>
      <c r="C3387" s="2" t="s">
        <v>6097</v>
      </c>
      <c r="D3387" s="54" t="s">
        <v>8722</v>
      </c>
      <c r="E3387" s="54" t="s">
        <v>8723</v>
      </c>
      <c r="F3387" s="7" t="s">
        <v>8717</v>
      </c>
      <c r="H3387" s="2" t="s">
        <v>8675</v>
      </c>
      <c r="I3387" s="2" t="s">
        <v>8724</v>
      </c>
      <c r="N3387" s="37" t="s">
        <v>8285</v>
      </c>
    </row>
    <row r="3388" spans="2:14" s="2" customFormat="1" x14ac:dyDescent="0.25">
      <c r="B3388" s="2" t="s">
        <v>6097</v>
      </c>
      <c r="C3388" s="2" t="s">
        <v>6097</v>
      </c>
      <c r="D3388" s="54" t="s">
        <v>8725</v>
      </c>
      <c r="E3388" s="54" t="s">
        <v>8726</v>
      </c>
      <c r="F3388" s="7" t="s">
        <v>8717</v>
      </c>
      <c r="H3388" s="2" t="s">
        <v>8675</v>
      </c>
      <c r="I3388" s="2" t="s">
        <v>8727</v>
      </c>
      <c r="N3388" s="37" t="s">
        <v>8285</v>
      </c>
    </row>
    <row r="3389" spans="2:14" s="2" customFormat="1" x14ac:dyDescent="0.25">
      <c r="B3389" s="2" t="s">
        <v>6097</v>
      </c>
      <c r="C3389" s="2" t="s">
        <v>6097</v>
      </c>
      <c r="D3389" s="54" t="s">
        <v>8728</v>
      </c>
      <c r="E3389" s="54" t="s">
        <v>8729</v>
      </c>
      <c r="F3389" s="7" t="s">
        <v>8717</v>
      </c>
      <c r="H3389" s="2" t="s">
        <v>8675</v>
      </c>
      <c r="I3389" s="2" t="s">
        <v>8730</v>
      </c>
      <c r="N3389" s="37" t="s">
        <v>8285</v>
      </c>
    </row>
    <row r="3390" spans="2:14" s="2" customFormat="1" x14ac:dyDescent="0.25">
      <c r="B3390" s="2" t="s">
        <v>6097</v>
      </c>
      <c r="C3390" s="2" t="s">
        <v>6097</v>
      </c>
      <c r="D3390" s="54" t="s">
        <v>8731</v>
      </c>
      <c r="E3390" s="54" t="s">
        <v>8732</v>
      </c>
      <c r="F3390" s="7" t="s">
        <v>8717</v>
      </c>
      <c r="H3390" s="2" t="s">
        <v>8675</v>
      </c>
      <c r="I3390" s="2" t="s">
        <v>8733</v>
      </c>
      <c r="N3390" s="37" t="s">
        <v>8285</v>
      </c>
    </row>
    <row r="3391" spans="2:14" s="2" customFormat="1" x14ac:dyDescent="0.25">
      <c r="B3391" s="2" t="s">
        <v>6097</v>
      </c>
      <c r="C3391" s="2" t="s">
        <v>6097</v>
      </c>
      <c r="D3391" s="54" t="s">
        <v>8734</v>
      </c>
      <c r="E3391" s="54" t="s">
        <v>8735</v>
      </c>
      <c r="F3391" s="7" t="s">
        <v>8717</v>
      </c>
      <c r="H3391" s="2" t="s">
        <v>8675</v>
      </c>
      <c r="I3391" s="2" t="s">
        <v>8736</v>
      </c>
      <c r="N3391" s="37" t="s">
        <v>8285</v>
      </c>
    </row>
    <row r="3392" spans="2:14" s="2" customFormat="1" x14ac:dyDescent="0.25">
      <c r="B3392" s="2" t="s">
        <v>6097</v>
      </c>
      <c r="C3392" s="2" t="s">
        <v>6097</v>
      </c>
      <c r="D3392" s="54" t="s">
        <v>8737</v>
      </c>
      <c r="E3392" s="54" t="s">
        <v>8738</v>
      </c>
      <c r="F3392" s="7" t="s">
        <v>8717</v>
      </c>
      <c r="H3392" s="2" t="s">
        <v>8675</v>
      </c>
      <c r="I3392" s="2" t="s">
        <v>8739</v>
      </c>
      <c r="N3392" s="37" t="s">
        <v>8285</v>
      </c>
    </row>
    <row r="3393" spans="2:14" s="2" customFormat="1" x14ac:dyDescent="0.25">
      <c r="B3393" s="2" t="s">
        <v>6097</v>
      </c>
      <c r="C3393" s="2" t="s">
        <v>6097</v>
      </c>
      <c r="D3393" s="54" t="s">
        <v>8740</v>
      </c>
      <c r="E3393" s="54" t="s">
        <v>8741</v>
      </c>
      <c r="F3393" s="7" t="s">
        <v>8717</v>
      </c>
      <c r="H3393" s="2" t="s">
        <v>8675</v>
      </c>
      <c r="I3393" s="2" t="s">
        <v>8742</v>
      </c>
      <c r="N3393" s="37" t="s">
        <v>8285</v>
      </c>
    </row>
    <row r="3394" spans="2:14" s="2" customFormat="1" x14ac:dyDescent="0.25">
      <c r="B3394" s="2" t="s">
        <v>6097</v>
      </c>
      <c r="C3394" s="2" t="s">
        <v>6097</v>
      </c>
      <c r="D3394" s="54" t="s">
        <v>8743</v>
      </c>
      <c r="E3394" s="54" t="s">
        <v>8744</v>
      </c>
      <c r="F3394" s="7" t="s">
        <v>8717</v>
      </c>
      <c r="H3394" s="2" t="s">
        <v>8675</v>
      </c>
      <c r="I3394" s="2" t="s">
        <v>8745</v>
      </c>
      <c r="N3394" s="37" t="s">
        <v>8285</v>
      </c>
    </row>
    <row r="3395" spans="2:14" s="5" customFormat="1" x14ac:dyDescent="0.25">
      <c r="D3395" s="5" t="s">
        <v>8746</v>
      </c>
      <c r="E3395" s="5" t="s">
        <v>8747</v>
      </c>
      <c r="F3395" s="11" t="s">
        <v>8748</v>
      </c>
      <c r="H3395" s="5" t="s">
        <v>8675</v>
      </c>
      <c r="I3395" s="5" t="s">
        <v>8749</v>
      </c>
      <c r="N3395" s="36" t="s">
        <v>8285</v>
      </c>
    </row>
    <row r="3396" spans="2:14" s="5" customFormat="1" x14ac:dyDescent="0.25">
      <c r="D3396" s="5" t="s">
        <v>8750</v>
      </c>
      <c r="E3396" s="5" t="s">
        <v>8751</v>
      </c>
      <c r="F3396" s="11" t="s">
        <v>8748</v>
      </c>
      <c r="H3396" s="5" t="s">
        <v>8675</v>
      </c>
      <c r="I3396" s="5" t="s">
        <v>8752</v>
      </c>
      <c r="N3396" s="36" t="s">
        <v>8285</v>
      </c>
    </row>
    <row r="3397" spans="2:14" s="5" customFormat="1" x14ac:dyDescent="0.25">
      <c r="D3397" s="5" t="s">
        <v>8753</v>
      </c>
      <c r="E3397" s="5" t="s">
        <v>8754</v>
      </c>
      <c r="F3397" s="11" t="s">
        <v>8748</v>
      </c>
      <c r="H3397" s="5" t="s">
        <v>8675</v>
      </c>
      <c r="I3397" s="5" t="s">
        <v>8755</v>
      </c>
      <c r="N3397" s="36" t="s">
        <v>8285</v>
      </c>
    </row>
    <row r="3398" spans="2:14" s="5" customFormat="1" x14ac:dyDescent="0.25">
      <c r="D3398" s="5" t="s">
        <v>8756</v>
      </c>
      <c r="E3398" s="5" t="s">
        <v>8757</v>
      </c>
      <c r="F3398" s="11" t="s">
        <v>8748</v>
      </c>
      <c r="H3398" s="5" t="s">
        <v>8675</v>
      </c>
      <c r="I3398" s="5" t="s">
        <v>8758</v>
      </c>
      <c r="N3398" s="36" t="s">
        <v>8285</v>
      </c>
    </row>
    <row r="3399" spans="2:14" s="5" customFormat="1" x14ac:dyDescent="0.25">
      <c r="D3399" s="5" t="s">
        <v>8759</v>
      </c>
      <c r="E3399" s="5" t="s">
        <v>8760</v>
      </c>
      <c r="F3399" s="11" t="s">
        <v>8748</v>
      </c>
      <c r="H3399" s="5" t="s">
        <v>8675</v>
      </c>
      <c r="I3399" s="5" t="s">
        <v>8761</v>
      </c>
      <c r="N3399" s="36" t="s">
        <v>8285</v>
      </c>
    </row>
    <row r="3400" spans="2:14" s="2" customFormat="1" ht="15.75" thickBot="1" x14ac:dyDescent="0.3">
      <c r="B3400" s="2" t="s">
        <v>6097</v>
      </c>
      <c r="C3400" s="2" t="s">
        <v>430</v>
      </c>
      <c r="D3400" s="2" t="s">
        <v>8762</v>
      </c>
      <c r="E3400" s="2" t="s">
        <v>8763</v>
      </c>
      <c r="F3400" s="7" t="s">
        <v>8764</v>
      </c>
      <c r="H3400" s="2" t="s">
        <v>8675</v>
      </c>
      <c r="I3400" s="2" t="s">
        <v>4332</v>
      </c>
      <c r="N3400" s="37" t="s">
        <v>8285</v>
      </c>
    </row>
    <row r="3401" spans="2:14" ht="33.75" thickBot="1" x14ac:dyDescent="0.3">
      <c r="B3401" t="s">
        <v>365</v>
      </c>
      <c r="D3401" t="s">
        <v>585</v>
      </c>
      <c r="E3401" s="50" t="s">
        <v>8765</v>
      </c>
      <c r="F3401" s="51" t="s">
        <v>8766</v>
      </c>
      <c r="H3401" t="s">
        <v>8767</v>
      </c>
      <c r="I3401" s="50" t="s">
        <v>1130</v>
      </c>
      <c r="N3401" s="52" t="s">
        <v>8285</v>
      </c>
    </row>
    <row r="3402" spans="2:14" ht="33.75" thickBot="1" x14ac:dyDescent="0.3">
      <c r="B3402" t="s">
        <v>365</v>
      </c>
      <c r="D3402" t="s">
        <v>859</v>
      </c>
      <c r="E3402" s="50" t="s">
        <v>8768</v>
      </c>
      <c r="F3402" s="51" t="s">
        <v>8769</v>
      </c>
      <c r="H3402" t="s">
        <v>8767</v>
      </c>
      <c r="I3402" s="50" t="s">
        <v>8770</v>
      </c>
      <c r="N3402" s="52" t="s">
        <v>8285</v>
      </c>
    </row>
    <row r="3403" spans="2:14" ht="17.25" thickBot="1" x14ac:dyDescent="0.3">
      <c r="B3403" t="s">
        <v>365</v>
      </c>
      <c r="D3403" t="s">
        <v>8771</v>
      </c>
      <c r="E3403" s="50" t="s">
        <v>8772</v>
      </c>
      <c r="F3403" s="51" t="s">
        <v>8773</v>
      </c>
      <c r="H3403" t="s">
        <v>8767</v>
      </c>
      <c r="I3403" s="50" t="s">
        <v>8774</v>
      </c>
      <c r="N3403" s="52" t="s">
        <v>8285</v>
      </c>
    </row>
    <row r="3404" spans="2:14" ht="17.25" thickBot="1" x14ac:dyDescent="0.3">
      <c r="B3404" t="s">
        <v>365</v>
      </c>
      <c r="D3404" t="s">
        <v>8775</v>
      </c>
      <c r="E3404" s="50" t="s">
        <v>8776</v>
      </c>
      <c r="F3404" s="51" t="s">
        <v>8777</v>
      </c>
      <c r="H3404" t="s">
        <v>8767</v>
      </c>
      <c r="I3404" s="50" t="s">
        <v>8778</v>
      </c>
      <c r="N3404" s="52" t="s">
        <v>8285</v>
      </c>
    </row>
    <row r="3405" spans="2:14" ht="33.75" thickBot="1" x14ac:dyDescent="0.3">
      <c r="B3405" t="s">
        <v>365</v>
      </c>
      <c r="D3405" t="s">
        <v>8779</v>
      </c>
      <c r="E3405" s="50" t="s">
        <v>8780</v>
      </c>
      <c r="F3405" s="51" t="s">
        <v>8781</v>
      </c>
      <c r="H3405" t="s">
        <v>8767</v>
      </c>
      <c r="I3405" s="50" t="s">
        <v>8782</v>
      </c>
      <c r="N3405" s="52" t="s">
        <v>8285</v>
      </c>
    </row>
    <row r="3406" spans="2:14" ht="33.75" thickBot="1" x14ac:dyDescent="0.3">
      <c r="B3406" t="s">
        <v>365</v>
      </c>
      <c r="D3406" t="s">
        <v>8783</v>
      </c>
      <c r="E3406" s="50" t="s">
        <v>8784</v>
      </c>
      <c r="F3406" s="51" t="s">
        <v>8785</v>
      </c>
      <c r="H3406" t="s">
        <v>8767</v>
      </c>
      <c r="I3406" s="50" t="s">
        <v>8786</v>
      </c>
      <c r="N3406" s="52" t="s">
        <v>8285</v>
      </c>
    </row>
    <row r="3407" spans="2:14" ht="17.25" thickBot="1" x14ac:dyDescent="0.3">
      <c r="B3407" t="s">
        <v>365</v>
      </c>
      <c r="D3407" t="s">
        <v>8787</v>
      </c>
      <c r="E3407" s="50" t="s">
        <v>8788</v>
      </c>
      <c r="F3407" s="51" t="s">
        <v>8789</v>
      </c>
      <c r="H3407" t="s">
        <v>8767</v>
      </c>
      <c r="I3407" s="50" t="s">
        <v>8790</v>
      </c>
      <c r="N3407" s="52" t="s">
        <v>8285</v>
      </c>
    </row>
    <row r="3408" spans="2:14" ht="33.75" thickBot="1" x14ac:dyDescent="0.3">
      <c r="B3408" t="s">
        <v>365</v>
      </c>
      <c r="D3408" t="s">
        <v>8791</v>
      </c>
      <c r="E3408" s="50" t="s">
        <v>8792</v>
      </c>
      <c r="F3408" s="51" t="s">
        <v>8793</v>
      </c>
      <c r="H3408" t="s">
        <v>8767</v>
      </c>
      <c r="I3408" s="50" t="s">
        <v>8794</v>
      </c>
      <c r="N3408" s="52" t="s">
        <v>8285</v>
      </c>
    </row>
    <row r="3409" spans="2:14" ht="33.75" thickBot="1" x14ac:dyDescent="0.3">
      <c r="B3409" t="s">
        <v>365</v>
      </c>
      <c r="D3409" t="s">
        <v>8795</v>
      </c>
      <c r="E3409" s="50" t="s">
        <v>8796</v>
      </c>
      <c r="F3409" s="51" t="s">
        <v>8797</v>
      </c>
      <c r="H3409" t="s">
        <v>8767</v>
      </c>
      <c r="I3409" s="50" t="s">
        <v>8798</v>
      </c>
      <c r="N3409" s="52" t="s">
        <v>8285</v>
      </c>
    </row>
    <row r="3410" spans="2:14" ht="33.75" thickBot="1" x14ac:dyDescent="0.3">
      <c r="B3410" t="s">
        <v>365</v>
      </c>
      <c r="D3410" t="s">
        <v>8799</v>
      </c>
      <c r="E3410" s="50" t="s">
        <v>8800</v>
      </c>
      <c r="F3410" s="51" t="s">
        <v>8801</v>
      </c>
      <c r="H3410" t="s">
        <v>8767</v>
      </c>
      <c r="I3410" s="50" t="s">
        <v>4384</v>
      </c>
      <c r="N3410" s="52" t="s">
        <v>8285</v>
      </c>
    </row>
    <row r="3411" spans="2:14" ht="33.75" thickBot="1" x14ac:dyDescent="0.3">
      <c r="B3411" t="s">
        <v>365</v>
      </c>
      <c r="D3411" t="s">
        <v>8802</v>
      </c>
      <c r="E3411" s="50" t="s">
        <v>8803</v>
      </c>
      <c r="F3411" s="51" t="s">
        <v>8804</v>
      </c>
      <c r="H3411" t="s">
        <v>8767</v>
      </c>
      <c r="I3411" s="50" t="s">
        <v>8805</v>
      </c>
      <c r="N3411" s="52" t="s">
        <v>8285</v>
      </c>
    </row>
    <row r="3412" spans="2:14" ht="33.75" thickBot="1" x14ac:dyDescent="0.3">
      <c r="B3412" t="s">
        <v>365</v>
      </c>
      <c r="D3412" t="s">
        <v>8806</v>
      </c>
      <c r="E3412" s="50" t="s">
        <v>8807</v>
      </c>
      <c r="F3412" s="51" t="s">
        <v>8808</v>
      </c>
      <c r="H3412" t="s">
        <v>8767</v>
      </c>
      <c r="I3412" s="50" t="s">
        <v>8809</v>
      </c>
      <c r="N3412" s="52" t="s">
        <v>8285</v>
      </c>
    </row>
    <row r="3413" spans="2:14" ht="33.75" thickBot="1" x14ac:dyDescent="0.3">
      <c r="B3413" t="s">
        <v>365</v>
      </c>
      <c r="D3413" t="s">
        <v>8810</v>
      </c>
      <c r="E3413" s="50" t="s">
        <v>8811</v>
      </c>
      <c r="F3413" s="51" t="s">
        <v>8812</v>
      </c>
      <c r="H3413" t="s">
        <v>8767</v>
      </c>
      <c r="I3413" s="50" t="s">
        <v>8813</v>
      </c>
      <c r="N3413" s="52" t="s">
        <v>8285</v>
      </c>
    </row>
    <row r="3414" spans="2:14" ht="33.75" thickBot="1" x14ac:dyDescent="0.3">
      <c r="B3414" t="s">
        <v>365</v>
      </c>
      <c r="D3414" t="s">
        <v>8814</v>
      </c>
      <c r="E3414" s="50" t="s">
        <v>8815</v>
      </c>
      <c r="F3414" s="51" t="s">
        <v>8816</v>
      </c>
      <c r="H3414" t="s">
        <v>8767</v>
      </c>
      <c r="I3414" s="50" t="s">
        <v>8817</v>
      </c>
      <c r="N3414" s="52" t="s">
        <v>8285</v>
      </c>
    </row>
    <row r="3415" spans="2:14" ht="17.25" thickBot="1" x14ac:dyDescent="0.3">
      <c r="B3415" t="s">
        <v>365</v>
      </c>
      <c r="D3415" t="s">
        <v>8818</v>
      </c>
      <c r="E3415" s="50" t="s">
        <v>8819</v>
      </c>
      <c r="F3415" s="51" t="s">
        <v>8820</v>
      </c>
      <c r="H3415" t="s">
        <v>8767</v>
      </c>
      <c r="I3415" s="50" t="s">
        <v>8821</v>
      </c>
      <c r="N3415" s="52" t="s">
        <v>8285</v>
      </c>
    </row>
    <row r="3416" spans="2:14" ht="17.25" thickBot="1" x14ac:dyDescent="0.3">
      <c r="B3416" t="s">
        <v>365</v>
      </c>
      <c r="D3416" t="s">
        <v>8822</v>
      </c>
      <c r="E3416" s="50" t="s">
        <v>8823</v>
      </c>
      <c r="F3416" s="51" t="s">
        <v>8824</v>
      </c>
      <c r="H3416" t="s">
        <v>8767</v>
      </c>
      <c r="I3416" s="50" t="s">
        <v>4373</v>
      </c>
      <c r="N3416" s="52" t="s">
        <v>8285</v>
      </c>
    </row>
    <row r="3417" spans="2:14" ht="17.25" thickBot="1" x14ac:dyDescent="0.3">
      <c r="B3417" t="s">
        <v>365</v>
      </c>
      <c r="D3417" t="s">
        <v>8825</v>
      </c>
      <c r="E3417" s="50" t="s">
        <v>8826</v>
      </c>
      <c r="F3417" s="51" t="s">
        <v>8827</v>
      </c>
      <c r="H3417" t="s">
        <v>8767</v>
      </c>
      <c r="I3417" s="50" t="s">
        <v>8828</v>
      </c>
      <c r="N3417" s="52" t="s">
        <v>8285</v>
      </c>
    </row>
    <row r="3418" spans="2:14" ht="17.25" thickBot="1" x14ac:dyDescent="0.3">
      <c r="B3418" t="s">
        <v>365</v>
      </c>
      <c r="D3418" t="s">
        <v>8829</v>
      </c>
      <c r="E3418" s="50" t="s">
        <v>8830</v>
      </c>
      <c r="F3418" s="51" t="s">
        <v>8831</v>
      </c>
      <c r="H3418" t="s">
        <v>8767</v>
      </c>
      <c r="I3418" s="50" t="s">
        <v>8832</v>
      </c>
      <c r="N3418" s="52" t="s">
        <v>8285</v>
      </c>
    </row>
    <row r="3419" spans="2:14" ht="17.25" thickBot="1" x14ac:dyDescent="0.3">
      <c r="B3419" t="s">
        <v>365</v>
      </c>
      <c r="D3419" t="s">
        <v>8833</v>
      </c>
      <c r="E3419" s="50" t="s">
        <v>8833</v>
      </c>
      <c r="F3419" s="51" t="s">
        <v>8834</v>
      </c>
      <c r="H3419" t="s">
        <v>8767</v>
      </c>
      <c r="I3419" s="50" t="s">
        <v>8835</v>
      </c>
      <c r="N3419" s="52" t="s">
        <v>8285</v>
      </c>
    </row>
    <row r="3420" spans="2:14" ht="17.25" thickBot="1" x14ac:dyDescent="0.3">
      <c r="B3420" t="s">
        <v>365</v>
      </c>
      <c r="D3420" t="s">
        <v>8836</v>
      </c>
      <c r="E3420" s="50" t="s">
        <v>8837</v>
      </c>
      <c r="F3420" s="51" t="s">
        <v>8838</v>
      </c>
      <c r="H3420" t="s">
        <v>8767</v>
      </c>
      <c r="I3420" s="50" t="s">
        <v>8839</v>
      </c>
      <c r="N3420" s="52" t="s">
        <v>8285</v>
      </c>
    </row>
    <row r="3421" spans="2:14" ht="33.75" thickBot="1" x14ac:dyDescent="0.3">
      <c r="B3421" t="s">
        <v>365</v>
      </c>
      <c r="D3421" t="s">
        <v>8840</v>
      </c>
      <c r="E3421" s="50" t="s">
        <v>8841</v>
      </c>
      <c r="F3421" s="51" t="s">
        <v>8842</v>
      </c>
      <c r="H3421" t="s">
        <v>8767</v>
      </c>
      <c r="I3421" s="50" t="s">
        <v>8843</v>
      </c>
      <c r="N3421" s="52" t="s">
        <v>8285</v>
      </c>
    </row>
    <row r="3422" spans="2:14" ht="17.25" thickBot="1" x14ac:dyDescent="0.3">
      <c r="B3422" t="s">
        <v>365</v>
      </c>
      <c r="D3422" t="s">
        <v>8844</v>
      </c>
      <c r="E3422" s="50" t="s">
        <v>8845</v>
      </c>
      <c r="F3422" s="51" t="s">
        <v>8846</v>
      </c>
      <c r="H3422" t="s">
        <v>8767</v>
      </c>
      <c r="I3422" s="50" t="s">
        <v>8847</v>
      </c>
      <c r="N3422" s="52" t="s">
        <v>8285</v>
      </c>
    </row>
    <row r="3423" spans="2:14" ht="17.25" thickBot="1" x14ac:dyDescent="0.3">
      <c r="D3423" t="s">
        <v>8848</v>
      </c>
      <c r="E3423" s="50" t="s">
        <v>8849</v>
      </c>
      <c r="F3423" s="51" t="s">
        <v>8850</v>
      </c>
      <c r="H3423" t="s">
        <v>8767</v>
      </c>
      <c r="I3423" s="50" t="s">
        <v>8851</v>
      </c>
      <c r="N3423" s="52" t="s">
        <v>8285</v>
      </c>
    </row>
    <row r="3424" spans="2:14" ht="17.25" thickBot="1" x14ac:dyDescent="0.3">
      <c r="B3424" t="s">
        <v>365</v>
      </c>
      <c r="D3424" t="s">
        <v>8852</v>
      </c>
      <c r="E3424" s="50" t="s">
        <v>8853</v>
      </c>
      <c r="F3424" s="51" t="s">
        <v>8854</v>
      </c>
      <c r="H3424" t="s">
        <v>8767</v>
      </c>
      <c r="I3424" s="50" t="s">
        <v>8855</v>
      </c>
      <c r="N3424" s="52" t="s">
        <v>8285</v>
      </c>
    </row>
    <row r="3425" spans="2:14" ht="17.25" thickBot="1" x14ac:dyDescent="0.3">
      <c r="B3425" t="s">
        <v>365</v>
      </c>
      <c r="D3425" t="s">
        <v>1165</v>
      </c>
      <c r="E3425" s="50" t="s">
        <v>8856</v>
      </c>
      <c r="F3425" s="51" t="s">
        <v>8857</v>
      </c>
      <c r="H3425" t="s">
        <v>8767</v>
      </c>
      <c r="I3425" s="50" t="s">
        <v>8858</v>
      </c>
      <c r="N3425" s="52" t="s">
        <v>8285</v>
      </c>
    </row>
    <row r="3426" spans="2:14" ht="17.25" thickBot="1" x14ac:dyDescent="0.3">
      <c r="B3426" t="s">
        <v>365</v>
      </c>
      <c r="D3426" t="s">
        <v>8859</v>
      </c>
      <c r="E3426" s="50" t="s">
        <v>8860</v>
      </c>
      <c r="F3426" s="51" t="s">
        <v>8861</v>
      </c>
      <c r="H3426" t="s">
        <v>8767</v>
      </c>
      <c r="I3426" s="50" t="s">
        <v>8862</v>
      </c>
      <c r="N3426" s="52" t="s">
        <v>8285</v>
      </c>
    </row>
    <row r="3427" spans="2:14" ht="33.75" thickBot="1" x14ac:dyDescent="0.3">
      <c r="B3427" t="s">
        <v>365</v>
      </c>
      <c r="D3427" t="s">
        <v>8863</v>
      </c>
      <c r="E3427" s="50" t="s">
        <v>8864</v>
      </c>
      <c r="F3427" s="51" t="s">
        <v>8865</v>
      </c>
      <c r="H3427" t="s">
        <v>8767</v>
      </c>
      <c r="I3427" s="50" t="s">
        <v>8866</v>
      </c>
      <c r="N3427" s="52" t="s">
        <v>8285</v>
      </c>
    </row>
    <row r="3428" spans="2:14" ht="33.75" thickBot="1" x14ac:dyDescent="0.3">
      <c r="B3428" t="s">
        <v>365</v>
      </c>
      <c r="D3428" t="s">
        <v>8867</v>
      </c>
      <c r="E3428" s="50" t="s">
        <v>8868</v>
      </c>
      <c r="F3428" s="51" t="s">
        <v>8869</v>
      </c>
      <c r="H3428" t="s">
        <v>8767</v>
      </c>
      <c r="I3428" s="50" t="s">
        <v>8870</v>
      </c>
      <c r="N3428" s="52" t="s">
        <v>8285</v>
      </c>
    </row>
    <row r="3429" spans="2:14" ht="17.25" thickBot="1" x14ac:dyDescent="0.3">
      <c r="D3429" t="s">
        <v>8871</v>
      </c>
      <c r="E3429" s="50" t="s">
        <v>8872</v>
      </c>
      <c r="F3429" s="51" t="s">
        <v>8873</v>
      </c>
      <c r="H3429" t="s">
        <v>8767</v>
      </c>
      <c r="I3429" s="50" t="s">
        <v>8874</v>
      </c>
      <c r="N3429" s="52" t="s">
        <v>8285</v>
      </c>
    </row>
    <row r="3430" spans="2:14" ht="33.75" thickBot="1" x14ac:dyDescent="0.3">
      <c r="B3430" t="s">
        <v>365</v>
      </c>
      <c r="D3430" t="s">
        <v>8875</v>
      </c>
      <c r="E3430" s="50" t="s">
        <v>8876</v>
      </c>
      <c r="F3430" s="51" t="s">
        <v>8877</v>
      </c>
      <c r="H3430" t="s">
        <v>8767</v>
      </c>
      <c r="I3430" s="50" t="s">
        <v>8878</v>
      </c>
      <c r="N3430" s="52" t="s">
        <v>8285</v>
      </c>
    </row>
    <row r="3431" spans="2:14" ht="17.25" thickBot="1" x14ac:dyDescent="0.3">
      <c r="B3431" t="s">
        <v>365</v>
      </c>
      <c r="D3431" t="s">
        <v>7569</v>
      </c>
      <c r="E3431" s="50" t="s">
        <v>8879</v>
      </c>
      <c r="F3431" s="51" t="s">
        <v>8880</v>
      </c>
      <c r="H3431" t="s">
        <v>8767</v>
      </c>
      <c r="I3431" s="50" t="s">
        <v>4468</v>
      </c>
      <c r="N3431" s="52" t="s">
        <v>8285</v>
      </c>
    </row>
    <row r="3432" spans="2:14" ht="17.25" thickBot="1" x14ac:dyDescent="0.3">
      <c r="B3432" t="s">
        <v>406</v>
      </c>
      <c r="D3432" t="s">
        <v>8881</v>
      </c>
      <c r="E3432" t="s">
        <v>8882</v>
      </c>
      <c r="F3432" s="51" t="s">
        <v>8883</v>
      </c>
      <c r="H3432" t="s">
        <v>8884</v>
      </c>
      <c r="I3432" s="50" t="s">
        <v>1281</v>
      </c>
      <c r="N3432" s="52" t="s">
        <v>8285</v>
      </c>
    </row>
    <row r="3433" spans="2:14" ht="17.25" thickBot="1" x14ac:dyDescent="0.3">
      <c r="B3433" t="s">
        <v>406</v>
      </c>
      <c r="D3433" t="s">
        <v>8885</v>
      </c>
      <c r="E3433" t="s">
        <v>8886</v>
      </c>
      <c r="F3433" s="51" t="s">
        <v>8887</v>
      </c>
      <c r="H3433" t="s">
        <v>8884</v>
      </c>
      <c r="I3433" s="50" t="s">
        <v>1282</v>
      </c>
      <c r="N3433" s="52" t="s">
        <v>8285</v>
      </c>
    </row>
    <row r="3434" spans="2:14" ht="17.25" thickBot="1" x14ac:dyDescent="0.3">
      <c r="B3434" t="s">
        <v>406</v>
      </c>
      <c r="C3434" t="s">
        <v>496</v>
      </c>
      <c r="D3434" t="s">
        <v>8888</v>
      </c>
      <c r="E3434" t="s">
        <v>8889</v>
      </c>
      <c r="F3434" s="51" t="s">
        <v>8890</v>
      </c>
      <c r="H3434" t="s">
        <v>8884</v>
      </c>
      <c r="I3434" s="50" t="s">
        <v>108</v>
      </c>
      <c r="N3434" s="52" t="s">
        <v>8285</v>
      </c>
    </row>
    <row r="3435" spans="2:14" ht="17.25" thickBot="1" x14ac:dyDescent="0.3">
      <c r="D3435" t="s">
        <v>8891</v>
      </c>
      <c r="E3435" t="s">
        <v>8892</v>
      </c>
      <c r="F3435" s="51" t="s">
        <v>8893</v>
      </c>
      <c r="H3435" t="s">
        <v>8884</v>
      </c>
      <c r="I3435" s="50" t="s">
        <v>1259</v>
      </c>
      <c r="N3435" s="52" t="s">
        <v>8285</v>
      </c>
    </row>
    <row r="3436" spans="2:14" ht="17.25" thickBot="1" x14ac:dyDescent="0.3">
      <c r="D3436" t="s">
        <v>8894</v>
      </c>
      <c r="E3436" t="s">
        <v>8895</v>
      </c>
      <c r="F3436" s="51" t="s">
        <v>8896</v>
      </c>
      <c r="H3436" t="s">
        <v>8884</v>
      </c>
      <c r="I3436" s="50" t="s">
        <v>4502</v>
      </c>
      <c r="N3436" s="52" t="s">
        <v>8285</v>
      </c>
    </row>
    <row r="3437" spans="2:14" ht="17.25" thickBot="1" x14ac:dyDescent="0.3">
      <c r="B3437" t="s">
        <v>406</v>
      </c>
      <c r="D3437" t="s">
        <v>1283</v>
      </c>
      <c r="E3437" t="s">
        <v>8897</v>
      </c>
      <c r="F3437" s="51" t="s">
        <v>8898</v>
      </c>
      <c r="H3437" t="s">
        <v>8884</v>
      </c>
      <c r="I3437" s="50" t="s">
        <v>4516</v>
      </c>
      <c r="N3437" s="52" t="s">
        <v>8285</v>
      </c>
    </row>
    <row r="3438" spans="2:14" ht="17.25" thickBot="1" x14ac:dyDescent="0.3">
      <c r="B3438" t="s">
        <v>406</v>
      </c>
      <c r="D3438" t="s">
        <v>8899</v>
      </c>
      <c r="E3438" t="s">
        <v>8900</v>
      </c>
      <c r="F3438" s="51" t="s">
        <v>8901</v>
      </c>
      <c r="H3438" t="s">
        <v>8884</v>
      </c>
      <c r="I3438" s="50" t="s">
        <v>4314</v>
      </c>
      <c r="N3438" s="52" t="s">
        <v>8285</v>
      </c>
    </row>
    <row r="3439" spans="2:14" ht="17.25" thickBot="1" x14ac:dyDescent="0.3">
      <c r="D3439" t="s">
        <v>8902</v>
      </c>
      <c r="E3439" t="s">
        <v>8903</v>
      </c>
      <c r="F3439" s="51" t="s">
        <v>8904</v>
      </c>
      <c r="H3439" t="s">
        <v>8884</v>
      </c>
      <c r="I3439" s="50" t="s">
        <v>4504</v>
      </c>
      <c r="N3439" s="52" t="s">
        <v>8285</v>
      </c>
    </row>
    <row r="3440" spans="2:14" ht="17.25" thickBot="1" x14ac:dyDescent="0.3">
      <c r="D3440" t="s">
        <v>555</v>
      </c>
      <c r="E3440" t="s">
        <v>8905</v>
      </c>
      <c r="F3440" s="51" t="s">
        <v>8906</v>
      </c>
      <c r="H3440" t="s">
        <v>8884</v>
      </c>
      <c r="I3440" s="50" t="s">
        <v>4505</v>
      </c>
      <c r="N3440" s="52" t="s">
        <v>8285</v>
      </c>
    </row>
    <row r="3441" spans="2:14" ht="17.25" thickBot="1" x14ac:dyDescent="0.3">
      <c r="B3441" t="s">
        <v>406</v>
      </c>
      <c r="D3441" t="s">
        <v>7344</v>
      </c>
      <c r="E3441" t="s">
        <v>8907</v>
      </c>
      <c r="F3441" s="51" t="s">
        <v>8908</v>
      </c>
      <c r="H3441" t="s">
        <v>8884</v>
      </c>
      <c r="I3441" s="50" t="s">
        <v>4508</v>
      </c>
      <c r="N3441" s="52" t="s">
        <v>8285</v>
      </c>
    </row>
    <row r="3442" spans="2:14" ht="17.25" thickBot="1" x14ac:dyDescent="0.3">
      <c r="B3442" t="s">
        <v>406</v>
      </c>
      <c r="D3442" t="s">
        <v>7345</v>
      </c>
      <c r="E3442" t="s">
        <v>8909</v>
      </c>
      <c r="F3442" s="51" t="s">
        <v>8910</v>
      </c>
      <c r="H3442" t="s">
        <v>8884</v>
      </c>
      <c r="I3442" s="50" t="s">
        <v>4509</v>
      </c>
      <c r="N3442" s="52" t="s">
        <v>8285</v>
      </c>
    </row>
    <row r="3443" spans="2:14" ht="17.25" thickBot="1" x14ac:dyDescent="0.3">
      <c r="D3443" t="s">
        <v>1433</v>
      </c>
      <c r="E3443" t="s">
        <v>8911</v>
      </c>
      <c r="F3443" s="51" t="s">
        <v>8912</v>
      </c>
      <c r="H3443" t="s">
        <v>8884</v>
      </c>
      <c r="I3443" s="50" t="s">
        <v>4517</v>
      </c>
      <c r="N3443" s="52" t="s">
        <v>8285</v>
      </c>
    </row>
    <row r="3444" spans="2:14" ht="17.25" thickBot="1" x14ac:dyDescent="0.3">
      <c r="D3444" t="s">
        <v>8913</v>
      </c>
      <c r="E3444" t="s">
        <v>8914</v>
      </c>
      <c r="F3444" s="51" t="s">
        <v>8915</v>
      </c>
      <c r="H3444" t="s">
        <v>8884</v>
      </c>
      <c r="I3444" s="50" t="s">
        <v>4518</v>
      </c>
      <c r="N3444" s="52" t="s">
        <v>8285</v>
      </c>
    </row>
    <row r="3445" spans="2:14" ht="17.25" thickBot="1" x14ac:dyDescent="0.3">
      <c r="B3445" t="s">
        <v>406</v>
      </c>
      <c r="D3445" t="s">
        <v>1267</v>
      </c>
      <c r="E3445" t="s">
        <v>8916</v>
      </c>
      <c r="F3445" s="51" t="s">
        <v>8917</v>
      </c>
      <c r="H3445" t="s">
        <v>8884</v>
      </c>
      <c r="I3445" s="50" t="s">
        <v>89</v>
      </c>
      <c r="N3445" s="52" t="s">
        <v>8285</v>
      </c>
    </row>
    <row r="3446" spans="2:14" ht="17.25" thickBot="1" x14ac:dyDescent="0.3">
      <c r="B3446" t="s">
        <v>406</v>
      </c>
      <c r="D3446" t="s">
        <v>8918</v>
      </c>
      <c r="E3446" t="s">
        <v>8919</v>
      </c>
      <c r="F3446" s="51" t="s">
        <v>8920</v>
      </c>
      <c r="H3446" t="s">
        <v>8884</v>
      </c>
      <c r="I3446" s="50" t="s">
        <v>4519</v>
      </c>
      <c r="N3446" s="52" t="s">
        <v>8285</v>
      </c>
    </row>
    <row r="3447" spans="2:14" ht="17.25" thickBot="1" x14ac:dyDescent="0.3">
      <c r="B3447" t="s">
        <v>406</v>
      </c>
      <c r="D3447" t="s">
        <v>1665</v>
      </c>
      <c r="E3447" t="s">
        <v>8921</v>
      </c>
      <c r="F3447" s="51" t="s">
        <v>8922</v>
      </c>
      <c r="H3447" t="s">
        <v>8884</v>
      </c>
      <c r="I3447" s="50" t="s">
        <v>91</v>
      </c>
      <c r="N3447" s="52" t="s">
        <v>8285</v>
      </c>
    </row>
    <row r="3448" spans="2:14" ht="17.25" thickBot="1" x14ac:dyDescent="0.3">
      <c r="B3448" t="s">
        <v>406</v>
      </c>
      <c r="D3448" t="s">
        <v>5633</v>
      </c>
      <c r="E3448" t="s">
        <v>8923</v>
      </c>
      <c r="F3448" s="51" t="s">
        <v>8924</v>
      </c>
      <c r="H3448" t="s">
        <v>8884</v>
      </c>
      <c r="I3448" s="50" t="s">
        <v>4353</v>
      </c>
      <c r="N3448" s="52" t="s">
        <v>8285</v>
      </c>
    </row>
    <row r="3449" spans="2:14" ht="17.25" thickBot="1" x14ac:dyDescent="0.3">
      <c r="D3449" t="s">
        <v>8925</v>
      </c>
      <c r="E3449" t="s">
        <v>8926</v>
      </c>
      <c r="F3449" s="51" t="s">
        <v>8927</v>
      </c>
      <c r="H3449" t="s">
        <v>8884</v>
      </c>
      <c r="I3449" s="50" t="s">
        <v>4520</v>
      </c>
      <c r="N3449" s="52" t="s">
        <v>8285</v>
      </c>
    </row>
    <row r="3450" spans="2:14" ht="17.25" thickBot="1" x14ac:dyDescent="0.3">
      <c r="D3450" t="s">
        <v>8928</v>
      </c>
      <c r="E3450" t="s">
        <v>8929</v>
      </c>
      <c r="F3450" s="51" t="s">
        <v>8930</v>
      </c>
      <c r="H3450" t="s">
        <v>8884</v>
      </c>
      <c r="I3450" s="50" t="s">
        <v>4322</v>
      </c>
      <c r="N3450" s="52" t="s">
        <v>8285</v>
      </c>
    </row>
    <row r="3451" spans="2:14" ht="17.25" thickBot="1" x14ac:dyDescent="0.3">
      <c r="B3451" t="s">
        <v>406</v>
      </c>
      <c r="D3451" t="s">
        <v>560</v>
      </c>
      <c r="E3451" t="s">
        <v>8931</v>
      </c>
      <c r="F3451" s="51" t="s">
        <v>8932</v>
      </c>
      <c r="H3451" t="s">
        <v>8884</v>
      </c>
      <c r="I3451" s="50" t="s">
        <v>4521</v>
      </c>
      <c r="N3451" s="52" t="s">
        <v>8285</v>
      </c>
    </row>
    <row r="3452" spans="2:14" ht="17.25" thickBot="1" x14ac:dyDescent="0.3">
      <c r="D3452" t="s">
        <v>528</v>
      </c>
      <c r="E3452" t="s">
        <v>8933</v>
      </c>
      <c r="F3452" s="51" t="s">
        <v>8934</v>
      </c>
      <c r="H3452" t="s">
        <v>8884</v>
      </c>
      <c r="I3452" s="50" t="s">
        <v>1287</v>
      </c>
      <c r="N3452" s="52" t="s">
        <v>8285</v>
      </c>
    </row>
    <row r="3453" spans="2:14" ht="17.25" thickBot="1" x14ac:dyDescent="0.3">
      <c r="B3453" t="s">
        <v>406</v>
      </c>
      <c r="D3453" t="s">
        <v>5466</v>
      </c>
      <c r="E3453" t="s">
        <v>8935</v>
      </c>
      <c r="F3453" s="51" t="s">
        <v>8936</v>
      </c>
      <c r="H3453" t="s">
        <v>8884</v>
      </c>
      <c r="I3453" s="50" t="s">
        <v>1288</v>
      </c>
      <c r="N3453" s="52" t="s">
        <v>8285</v>
      </c>
    </row>
    <row r="3454" spans="2:14" ht="17.25" thickBot="1" x14ac:dyDescent="0.3">
      <c r="B3454" t="s">
        <v>406</v>
      </c>
      <c r="D3454" t="s">
        <v>8937</v>
      </c>
      <c r="E3454" t="s">
        <v>8938</v>
      </c>
      <c r="F3454" s="51" t="s">
        <v>8939</v>
      </c>
      <c r="H3454" t="s">
        <v>8884</v>
      </c>
      <c r="I3454" s="50" t="s">
        <v>1289</v>
      </c>
      <c r="N3454" s="52" t="s">
        <v>8285</v>
      </c>
    </row>
    <row r="3455" spans="2:14" ht="17.25" thickBot="1" x14ac:dyDescent="0.3">
      <c r="B3455" t="s">
        <v>406</v>
      </c>
      <c r="D3455" t="s">
        <v>8940</v>
      </c>
      <c r="E3455" t="s">
        <v>8941</v>
      </c>
      <c r="F3455" s="51" t="s">
        <v>8942</v>
      </c>
      <c r="H3455" t="s">
        <v>8884</v>
      </c>
      <c r="I3455" s="50" t="s">
        <v>1290</v>
      </c>
      <c r="N3455" s="52" t="s">
        <v>8285</v>
      </c>
    </row>
    <row r="3456" spans="2:14" s="5" customFormat="1" ht="17.25" thickBot="1" x14ac:dyDescent="0.3">
      <c r="D3456" s="5" t="s">
        <v>8943</v>
      </c>
      <c r="E3456" s="5" t="s">
        <v>8944</v>
      </c>
      <c r="F3456" s="11" t="s">
        <v>8945</v>
      </c>
      <c r="H3456" s="5" t="s">
        <v>8884</v>
      </c>
      <c r="I3456" s="53" t="s">
        <v>1291</v>
      </c>
      <c r="N3456" s="36" t="s">
        <v>8285</v>
      </c>
    </row>
    <row r="3457" spans="2:14" s="5" customFormat="1" ht="17.25" thickBot="1" x14ac:dyDescent="0.3">
      <c r="D3457" s="5" t="s">
        <v>8946</v>
      </c>
      <c r="E3457" s="5" t="s">
        <v>8947</v>
      </c>
      <c r="F3457" s="11" t="s">
        <v>8948</v>
      </c>
      <c r="H3457" s="5" t="s">
        <v>8884</v>
      </c>
      <c r="I3457" s="53" t="s">
        <v>1292</v>
      </c>
      <c r="N3457" s="36" t="s">
        <v>8285</v>
      </c>
    </row>
    <row r="3458" spans="2:14" s="5" customFormat="1" ht="17.25" thickBot="1" x14ac:dyDescent="0.3">
      <c r="D3458" s="5" t="s">
        <v>8949</v>
      </c>
      <c r="E3458" s="5" t="s">
        <v>8950</v>
      </c>
      <c r="F3458" s="11" t="s">
        <v>8951</v>
      </c>
      <c r="H3458" s="5" t="s">
        <v>8884</v>
      </c>
      <c r="I3458" s="53" t="s">
        <v>1293</v>
      </c>
      <c r="N3458" s="36" t="s">
        <v>8285</v>
      </c>
    </row>
    <row r="3459" spans="2:14" s="5" customFormat="1" ht="17.25" thickBot="1" x14ac:dyDescent="0.3">
      <c r="D3459" s="5" t="s">
        <v>8952</v>
      </c>
      <c r="E3459" s="5" t="s">
        <v>8953</v>
      </c>
      <c r="F3459" s="11" t="s">
        <v>8954</v>
      </c>
      <c r="H3459" s="5" t="s">
        <v>8884</v>
      </c>
      <c r="I3459" s="53" t="s">
        <v>1294</v>
      </c>
      <c r="N3459" s="36" t="s">
        <v>8285</v>
      </c>
    </row>
    <row r="3460" spans="2:14" ht="17.25" thickBot="1" x14ac:dyDescent="0.3">
      <c r="B3460" t="s">
        <v>406</v>
      </c>
      <c r="D3460" t="s">
        <v>1280</v>
      </c>
      <c r="E3460" t="s">
        <v>8955</v>
      </c>
      <c r="F3460" s="51" t="s">
        <v>8956</v>
      </c>
      <c r="H3460" t="s">
        <v>8884</v>
      </c>
      <c r="I3460" s="50" t="s">
        <v>4515</v>
      </c>
      <c r="N3460" s="52" t="s">
        <v>8285</v>
      </c>
    </row>
    <row r="3461" spans="2:14" ht="21" thickBot="1" x14ac:dyDescent="0.3">
      <c r="D3461" t="s">
        <v>8957</v>
      </c>
      <c r="E3461" t="s">
        <v>8958</v>
      </c>
      <c r="F3461" s="51" t="s">
        <v>8959</v>
      </c>
      <c r="H3461" t="s">
        <v>8960</v>
      </c>
      <c r="I3461" s="48" t="s">
        <v>8961</v>
      </c>
      <c r="N3461" s="52" t="s">
        <v>8285</v>
      </c>
    </row>
    <row r="3462" spans="2:14" ht="21" thickBot="1" x14ac:dyDescent="0.3">
      <c r="D3462" t="s">
        <v>8962</v>
      </c>
      <c r="E3462" t="s">
        <v>8963</v>
      </c>
      <c r="F3462" s="51" t="s">
        <v>8964</v>
      </c>
      <c r="H3462" t="s">
        <v>8960</v>
      </c>
      <c r="I3462" s="48" t="s">
        <v>4314</v>
      </c>
      <c r="N3462" s="52" t="s">
        <v>8285</v>
      </c>
    </row>
    <row r="3463" spans="2:14" ht="21" thickBot="1" x14ac:dyDescent="0.3">
      <c r="D3463" t="s">
        <v>1434</v>
      </c>
      <c r="E3463" t="s">
        <v>8965</v>
      </c>
      <c r="F3463" s="51" t="s">
        <v>8966</v>
      </c>
      <c r="H3463" t="s">
        <v>8960</v>
      </c>
      <c r="I3463" s="48" t="s">
        <v>7606</v>
      </c>
      <c r="N3463" s="52" t="s">
        <v>8285</v>
      </c>
    </row>
    <row r="3464" spans="2:14" ht="21" thickBot="1" x14ac:dyDescent="0.3">
      <c r="D3464" t="s">
        <v>8967</v>
      </c>
      <c r="E3464" t="s">
        <v>8968</v>
      </c>
      <c r="F3464" s="51" t="s">
        <v>8969</v>
      </c>
      <c r="H3464" t="s">
        <v>8960</v>
      </c>
      <c r="I3464" s="48" t="s">
        <v>7629</v>
      </c>
      <c r="N3464" s="52" t="s">
        <v>8285</v>
      </c>
    </row>
    <row r="3465" spans="2:14" ht="21" thickBot="1" x14ac:dyDescent="0.3">
      <c r="D3465" t="s">
        <v>8970</v>
      </c>
      <c r="E3465" t="s">
        <v>8971</v>
      </c>
      <c r="F3465" s="51" t="s">
        <v>8972</v>
      </c>
      <c r="H3465" t="s">
        <v>8960</v>
      </c>
      <c r="I3465" s="48" t="s">
        <v>8973</v>
      </c>
      <c r="N3465" s="52" t="s">
        <v>8285</v>
      </c>
    </row>
    <row r="3466" spans="2:14" ht="21" thickBot="1" x14ac:dyDescent="0.3">
      <c r="D3466" t="s">
        <v>8974</v>
      </c>
      <c r="E3466" t="s">
        <v>8975</v>
      </c>
      <c r="F3466" s="51" t="s">
        <v>8976</v>
      </c>
      <c r="H3466" t="s">
        <v>8960</v>
      </c>
      <c r="I3466" s="48" t="s">
        <v>8977</v>
      </c>
      <c r="N3466" s="52" t="s">
        <v>8285</v>
      </c>
    </row>
    <row r="3467" spans="2:14" ht="21" thickBot="1" x14ac:dyDescent="0.3">
      <c r="D3467" t="s">
        <v>8978</v>
      </c>
      <c r="E3467" t="s">
        <v>8979</v>
      </c>
      <c r="F3467" s="51" t="s">
        <v>8980</v>
      </c>
      <c r="H3467" t="s">
        <v>8960</v>
      </c>
      <c r="I3467" s="48" t="s">
        <v>8981</v>
      </c>
      <c r="N3467" s="52" t="s">
        <v>8285</v>
      </c>
    </row>
    <row r="3468" spans="2:14" ht="21" thickBot="1" x14ac:dyDescent="0.3">
      <c r="D3468" t="s">
        <v>8982</v>
      </c>
      <c r="E3468" t="s">
        <v>8983</v>
      </c>
      <c r="F3468" s="51" t="s">
        <v>8984</v>
      </c>
      <c r="H3468" t="s">
        <v>8960</v>
      </c>
      <c r="I3468" s="48" t="s">
        <v>4327</v>
      </c>
      <c r="N3468" s="52" t="s">
        <v>8285</v>
      </c>
    </row>
    <row r="3469" spans="2:14" ht="21" thickBot="1" x14ac:dyDescent="0.3">
      <c r="D3469" t="s">
        <v>8985</v>
      </c>
      <c r="E3469" t="s">
        <v>8986</v>
      </c>
      <c r="F3469" s="51" t="s">
        <v>8987</v>
      </c>
      <c r="H3469" t="s">
        <v>8960</v>
      </c>
      <c r="I3469" s="48" t="s">
        <v>8988</v>
      </c>
      <c r="N3469" s="52" t="s">
        <v>8285</v>
      </c>
    </row>
    <row r="3470" spans="2:14" ht="21" thickBot="1" x14ac:dyDescent="0.3">
      <c r="D3470" t="s">
        <v>8989</v>
      </c>
      <c r="E3470" t="s">
        <v>8990</v>
      </c>
      <c r="F3470" s="51" t="s">
        <v>8991</v>
      </c>
      <c r="H3470" t="s">
        <v>8960</v>
      </c>
      <c r="I3470" s="48" t="s">
        <v>8992</v>
      </c>
      <c r="N3470" s="52" t="s">
        <v>8285</v>
      </c>
    </row>
    <row r="3471" spans="2:14" ht="21" thickBot="1" x14ac:dyDescent="0.3">
      <c r="D3471" t="s">
        <v>8993</v>
      </c>
      <c r="E3471" t="s">
        <v>8994</v>
      </c>
      <c r="F3471" s="51" t="s">
        <v>8995</v>
      </c>
      <c r="H3471" t="s">
        <v>8960</v>
      </c>
      <c r="I3471" s="48" t="s">
        <v>8996</v>
      </c>
      <c r="N3471" s="52" t="s">
        <v>8285</v>
      </c>
    </row>
    <row r="3472" spans="2:14" ht="21" thickBot="1" x14ac:dyDescent="0.3">
      <c r="D3472" t="s">
        <v>8560</v>
      </c>
      <c r="E3472" t="s">
        <v>8997</v>
      </c>
      <c r="F3472" s="51" t="s">
        <v>8998</v>
      </c>
      <c r="H3472" t="s">
        <v>8960</v>
      </c>
      <c r="I3472" s="48" t="s">
        <v>1207</v>
      </c>
      <c r="N3472" s="52" t="s">
        <v>8285</v>
      </c>
    </row>
    <row r="3473" spans="4:14" ht="21" thickBot="1" x14ac:dyDescent="0.3">
      <c r="D3473" t="s">
        <v>8999</v>
      </c>
      <c r="E3473" t="s">
        <v>9000</v>
      </c>
      <c r="F3473" s="51" t="s">
        <v>9001</v>
      </c>
      <c r="H3473" t="s">
        <v>8960</v>
      </c>
      <c r="I3473" s="48" t="s">
        <v>9002</v>
      </c>
      <c r="N3473" s="52" t="s">
        <v>8285</v>
      </c>
    </row>
    <row r="3474" spans="4:14" ht="21" thickBot="1" x14ac:dyDescent="0.3">
      <c r="D3474" t="s">
        <v>9003</v>
      </c>
      <c r="E3474" t="s">
        <v>9004</v>
      </c>
      <c r="F3474" s="51" t="s">
        <v>9005</v>
      </c>
      <c r="H3474" t="s">
        <v>8960</v>
      </c>
      <c r="I3474" s="48" t="s">
        <v>9006</v>
      </c>
      <c r="N3474" s="52" t="s">
        <v>8285</v>
      </c>
    </row>
  </sheetData>
  <autoFilter ref="A1:S3215"/>
  <conditionalFormatting sqref="I1:I1048576">
    <cfRule type="duplicateValues" dxfId="2" priority="1"/>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8:F69"/>
  <sheetViews>
    <sheetView topLeftCell="A42" workbookViewId="0">
      <selection activeCell="F19" sqref="F19"/>
    </sheetView>
  </sheetViews>
  <sheetFormatPr defaultRowHeight="15" x14ac:dyDescent="0.25"/>
  <sheetData>
    <row r="18" spans="6:6" x14ac:dyDescent="0.25">
      <c r="F18" s="2" t="s">
        <v>4303</v>
      </c>
    </row>
    <row r="19" spans="6:6" x14ac:dyDescent="0.25">
      <c r="F19" s="16" t="s">
        <v>4303</v>
      </c>
    </row>
    <row r="20" spans="6:6" x14ac:dyDescent="0.25">
      <c r="F20" s="2" t="s">
        <v>4304</v>
      </c>
    </row>
    <row r="21" spans="6:6" x14ac:dyDescent="0.25">
      <c r="F21" s="16" t="s">
        <v>4304</v>
      </c>
    </row>
    <row r="22" spans="6:6" x14ac:dyDescent="0.25">
      <c r="F22" s="2" t="s">
        <v>4310</v>
      </c>
    </row>
    <row r="23" spans="6:6" x14ac:dyDescent="0.25">
      <c r="F23" s="16" t="s">
        <v>4310</v>
      </c>
    </row>
    <row r="24" spans="6:6" x14ac:dyDescent="0.25">
      <c r="F24" s="36" t="s">
        <v>4311</v>
      </c>
    </row>
    <row r="25" spans="6:6" x14ac:dyDescent="0.25">
      <c r="F25" s="16" t="s">
        <v>4311</v>
      </c>
    </row>
    <row r="26" spans="6:6" x14ac:dyDescent="0.25">
      <c r="F26" s="2" t="s">
        <v>4312</v>
      </c>
    </row>
    <row r="27" spans="6:6" x14ac:dyDescent="0.25">
      <c r="F27" s="16" t="s">
        <v>4312</v>
      </c>
    </row>
    <row r="28" spans="6:6" x14ac:dyDescent="0.25">
      <c r="F28" s="5" t="s">
        <v>4313</v>
      </c>
    </row>
    <row r="29" spans="6:6" x14ac:dyDescent="0.25">
      <c r="F29" s="16" t="s">
        <v>4313</v>
      </c>
    </row>
    <row r="30" spans="6:6" x14ac:dyDescent="0.25">
      <c r="F30" s="5" t="s">
        <v>4314</v>
      </c>
    </row>
    <row r="31" spans="6:6" x14ac:dyDescent="0.25">
      <c r="F31" s="16" t="s">
        <v>4314</v>
      </c>
    </row>
    <row r="32" spans="6:6" x14ac:dyDescent="0.25">
      <c r="F32" s="2" t="s">
        <v>4315</v>
      </c>
    </row>
    <row r="33" spans="6:6" x14ac:dyDescent="0.25">
      <c r="F33" s="16" t="s">
        <v>4315</v>
      </c>
    </row>
    <row r="34" spans="6:6" x14ac:dyDescent="0.25">
      <c r="F34" s="2" t="s">
        <v>4317</v>
      </c>
    </row>
    <row r="35" spans="6:6" x14ac:dyDescent="0.25">
      <c r="F35" s="16" t="s">
        <v>4317</v>
      </c>
    </row>
    <row r="36" spans="6:6" x14ac:dyDescent="0.25">
      <c r="F36" s="5" t="s">
        <v>4316</v>
      </c>
    </row>
    <row r="37" spans="6:6" x14ac:dyDescent="0.25">
      <c r="F37" s="16" t="s">
        <v>4316</v>
      </c>
    </row>
    <row r="38" spans="6:6" x14ac:dyDescent="0.25">
      <c r="F38" s="2" t="s">
        <v>4294</v>
      </c>
    </row>
    <row r="39" spans="6:6" x14ac:dyDescent="0.25">
      <c r="F39" s="16" t="s">
        <v>4294</v>
      </c>
    </row>
    <row r="40" spans="6:6" x14ac:dyDescent="0.25">
      <c r="F40" s="2" t="s">
        <v>4318</v>
      </c>
    </row>
    <row r="41" spans="6:6" x14ac:dyDescent="0.25">
      <c r="F41" s="16" t="s">
        <v>4318</v>
      </c>
    </row>
    <row r="42" spans="6:6" x14ac:dyDescent="0.25">
      <c r="F42" s="2" t="s">
        <v>4319</v>
      </c>
    </row>
    <row r="43" spans="6:6" x14ac:dyDescent="0.25">
      <c r="F43" s="16" t="s">
        <v>4319</v>
      </c>
    </row>
    <row r="44" spans="6:6" x14ac:dyDescent="0.25">
      <c r="F44" s="11" t="s">
        <v>4320</v>
      </c>
    </row>
    <row r="45" spans="6:6" x14ac:dyDescent="0.25">
      <c r="F45" s="38" t="s">
        <v>4320</v>
      </c>
    </row>
    <row r="46" spans="6:6" x14ac:dyDescent="0.25">
      <c r="F46" s="7" t="s">
        <v>4308</v>
      </c>
    </row>
    <row r="47" spans="6:6" x14ac:dyDescent="0.25">
      <c r="F47" s="38" t="s">
        <v>4308</v>
      </c>
    </row>
    <row r="48" spans="6:6" x14ac:dyDescent="0.25">
      <c r="F48" s="11" t="s">
        <v>4321</v>
      </c>
    </row>
    <row r="49" spans="6:6" x14ac:dyDescent="0.25">
      <c r="F49" s="38" t="s">
        <v>4321</v>
      </c>
    </row>
    <row r="50" spans="6:6" x14ac:dyDescent="0.25">
      <c r="F50" s="11" t="s">
        <v>4322</v>
      </c>
    </row>
    <row r="51" spans="6:6" x14ac:dyDescent="0.25">
      <c r="F51" s="38" t="s">
        <v>4322</v>
      </c>
    </row>
    <row r="52" spans="6:6" x14ac:dyDescent="0.25">
      <c r="F52" s="11" t="s">
        <v>1093</v>
      </c>
    </row>
    <row r="53" spans="6:6" x14ac:dyDescent="0.25">
      <c r="F53" s="38" t="s">
        <v>1093</v>
      </c>
    </row>
    <row r="54" spans="6:6" x14ac:dyDescent="0.25">
      <c r="F54" s="11" t="s">
        <v>1045</v>
      </c>
    </row>
    <row r="55" spans="6:6" x14ac:dyDescent="0.25">
      <c r="F55" s="38" t="s">
        <v>1045</v>
      </c>
    </row>
    <row r="56" spans="6:6" x14ac:dyDescent="0.25">
      <c r="F56" s="11" t="s">
        <v>1060</v>
      </c>
    </row>
    <row r="57" spans="6:6" x14ac:dyDescent="0.25">
      <c r="F57" s="38" t="s">
        <v>1060</v>
      </c>
    </row>
    <row r="58" spans="6:6" x14ac:dyDescent="0.25">
      <c r="F58" s="11" t="s">
        <v>1061</v>
      </c>
    </row>
    <row r="59" spans="6:6" x14ac:dyDescent="0.25">
      <c r="F59" s="38" t="s">
        <v>1061</v>
      </c>
    </row>
    <row r="60" spans="6:6" x14ac:dyDescent="0.25">
      <c r="F60" s="7" t="s">
        <v>4323</v>
      </c>
    </row>
    <row r="61" spans="6:6" x14ac:dyDescent="0.25">
      <c r="F61" s="38" t="s">
        <v>4323</v>
      </c>
    </row>
    <row r="62" spans="6:6" x14ac:dyDescent="0.25">
      <c r="F62" s="7" t="s">
        <v>4324</v>
      </c>
    </row>
    <row r="63" spans="6:6" x14ac:dyDescent="0.25">
      <c r="F63" s="38" t="s">
        <v>4324</v>
      </c>
    </row>
    <row r="64" spans="6:6" x14ac:dyDescent="0.25">
      <c r="F64" s="41" t="s">
        <v>4325</v>
      </c>
    </row>
    <row r="65" spans="6:6" x14ac:dyDescent="0.25">
      <c r="F65" s="38" t="s">
        <v>4325</v>
      </c>
    </row>
    <row r="66" spans="6:6" x14ac:dyDescent="0.25">
      <c r="F66" s="7" t="s">
        <v>4326</v>
      </c>
    </row>
    <row r="67" spans="6:6" x14ac:dyDescent="0.25">
      <c r="F67" s="38" t="s">
        <v>4326</v>
      </c>
    </row>
    <row r="68" spans="6:6" x14ac:dyDescent="0.25">
      <c r="F68" s="7" t="s">
        <v>4327</v>
      </c>
    </row>
    <row r="69" spans="6:6" x14ac:dyDescent="0.25">
      <c r="F69" s="38" t="s">
        <v>4327</v>
      </c>
    </row>
  </sheetData>
  <autoFilter ref="F18:G43">
    <sortState ref="F19:G69">
      <sortCondition ref="F18:F43"/>
    </sortState>
  </autoFilter>
  <conditionalFormatting sqref="F44:F69">
    <cfRule type="duplicateValues" dxfId="1" priority="2"/>
  </conditionalFormatting>
  <conditionalFormatting sqref="F18:F43">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10"/>
  <sheetViews>
    <sheetView topLeftCell="A755" workbookViewId="0">
      <selection sqref="A1:A740"/>
    </sheetView>
  </sheetViews>
  <sheetFormatPr defaultRowHeight="15" x14ac:dyDescent="0.25"/>
  <sheetData>
    <row r="1" spans="1:1" x14ac:dyDescent="0.25">
      <c r="A1" s="38" t="s">
        <v>7442</v>
      </c>
    </row>
    <row r="2" spans="1:1" x14ac:dyDescent="0.25">
      <c r="A2" s="38" t="s">
        <v>8197</v>
      </c>
    </row>
    <row r="3" spans="1:1" x14ac:dyDescent="0.25">
      <c r="A3" s="38" t="s">
        <v>8200</v>
      </c>
    </row>
    <row r="4" spans="1:1" x14ac:dyDescent="0.25">
      <c r="A4" s="38" t="s">
        <v>7450</v>
      </c>
    </row>
    <row r="5" spans="1:1" x14ac:dyDescent="0.25">
      <c r="A5" s="38" t="s">
        <v>7453</v>
      </c>
    </row>
    <row r="6" spans="1:1" x14ac:dyDescent="0.25">
      <c r="A6" s="38" t="s">
        <v>5508</v>
      </c>
    </row>
    <row r="7" spans="1:1" x14ac:dyDescent="0.25">
      <c r="A7" s="38" t="s">
        <v>1034</v>
      </c>
    </row>
    <row r="8" spans="1:1" x14ac:dyDescent="0.25">
      <c r="A8" s="38" t="s">
        <v>7459</v>
      </c>
    </row>
    <row r="9" spans="1:1" x14ac:dyDescent="0.25">
      <c r="A9" s="38" t="s">
        <v>7462</v>
      </c>
    </row>
    <row r="10" spans="1:1" x14ac:dyDescent="0.25">
      <c r="A10" s="38" t="s">
        <v>7464</v>
      </c>
    </row>
    <row r="11" spans="1:1" x14ac:dyDescent="0.25">
      <c r="A11" s="38" t="s">
        <v>5475</v>
      </c>
    </row>
    <row r="12" spans="1:1" x14ac:dyDescent="0.25">
      <c r="A12" s="38" t="s">
        <v>5471</v>
      </c>
    </row>
    <row r="13" spans="1:1" x14ac:dyDescent="0.25">
      <c r="A13" s="38" t="s">
        <v>7469</v>
      </c>
    </row>
    <row r="14" spans="1:1" x14ac:dyDescent="0.25">
      <c r="A14" s="38" t="s">
        <v>7472</v>
      </c>
    </row>
    <row r="15" spans="1:1" x14ac:dyDescent="0.25">
      <c r="A15" s="38" t="s">
        <v>7475</v>
      </c>
    </row>
    <row r="16" spans="1:1" x14ac:dyDescent="0.25">
      <c r="A16" s="38" t="s">
        <v>8201</v>
      </c>
    </row>
    <row r="17" spans="1:1" x14ac:dyDescent="0.25">
      <c r="A17" s="38" t="s">
        <v>7481</v>
      </c>
    </row>
    <row r="18" spans="1:1" x14ac:dyDescent="0.25">
      <c r="A18" s="38" t="s">
        <v>7484</v>
      </c>
    </row>
    <row r="19" spans="1:1" x14ac:dyDescent="0.25">
      <c r="A19" s="38" t="s">
        <v>7487</v>
      </c>
    </row>
    <row r="20" spans="1:1" x14ac:dyDescent="0.25">
      <c r="A20" s="38" t="s">
        <v>7490</v>
      </c>
    </row>
    <row r="21" spans="1:1" x14ac:dyDescent="0.25">
      <c r="A21" s="38" t="s">
        <v>7493</v>
      </c>
    </row>
    <row r="22" spans="1:1" x14ac:dyDescent="0.25">
      <c r="A22" s="38" t="s">
        <v>7496</v>
      </c>
    </row>
    <row r="23" spans="1:1" x14ac:dyDescent="0.25">
      <c r="A23" s="38" t="s">
        <v>8202</v>
      </c>
    </row>
    <row r="24" spans="1:1" x14ac:dyDescent="0.25">
      <c r="A24" s="38" t="s">
        <v>7502</v>
      </c>
    </row>
    <row r="25" spans="1:1" x14ac:dyDescent="0.25">
      <c r="A25" s="38" t="s">
        <v>1685</v>
      </c>
    </row>
    <row r="26" spans="1:1" x14ac:dyDescent="0.25">
      <c r="A26" s="38" t="s">
        <v>8203</v>
      </c>
    </row>
    <row r="27" spans="1:1" x14ac:dyDescent="0.25">
      <c r="A27" s="38" t="s">
        <v>8204</v>
      </c>
    </row>
    <row r="28" spans="1:1" x14ac:dyDescent="0.25">
      <c r="A28" s="38" t="s">
        <v>7513</v>
      </c>
    </row>
    <row r="29" spans="1:1" x14ac:dyDescent="0.25">
      <c r="A29" s="38" t="s">
        <v>7516</v>
      </c>
    </row>
    <row r="30" spans="1:1" x14ac:dyDescent="0.25">
      <c r="A30" s="38" t="s">
        <v>7519</v>
      </c>
    </row>
    <row r="31" spans="1:1" x14ac:dyDescent="0.25">
      <c r="A31" s="38" t="s">
        <v>7522</v>
      </c>
    </row>
    <row r="32" spans="1:1" x14ac:dyDescent="0.25">
      <c r="A32" s="38" t="s">
        <v>7525</v>
      </c>
    </row>
    <row r="33" spans="1:1" x14ac:dyDescent="0.25">
      <c r="A33" s="38" t="s">
        <v>7528</v>
      </c>
    </row>
    <row r="34" spans="1:1" x14ac:dyDescent="0.25">
      <c r="A34" s="38" t="s">
        <v>7531</v>
      </c>
    </row>
    <row r="35" spans="1:1" x14ac:dyDescent="0.25">
      <c r="A35" s="38" t="s">
        <v>7533</v>
      </c>
    </row>
    <row r="36" spans="1:1" x14ac:dyDescent="0.25">
      <c r="A36" s="38" t="s">
        <v>7535</v>
      </c>
    </row>
    <row r="37" spans="1:1" x14ac:dyDescent="0.25">
      <c r="A37" s="38" t="s">
        <v>7538</v>
      </c>
    </row>
    <row r="38" spans="1:1" x14ac:dyDescent="0.25">
      <c r="A38" s="38" t="s">
        <v>7541</v>
      </c>
    </row>
    <row r="39" spans="1:1" x14ac:dyDescent="0.25">
      <c r="A39" s="38" t="s">
        <v>7544</v>
      </c>
    </row>
    <row r="40" spans="1:1" x14ac:dyDescent="0.25">
      <c r="A40" s="38" t="s">
        <v>7547</v>
      </c>
    </row>
    <row r="41" spans="1:1" x14ac:dyDescent="0.25">
      <c r="A41" s="38" t="s">
        <v>7550</v>
      </c>
    </row>
    <row r="42" spans="1:1" x14ac:dyDescent="0.25">
      <c r="A42" s="38" t="s">
        <v>7553</v>
      </c>
    </row>
    <row r="43" spans="1:1" x14ac:dyDescent="0.25">
      <c r="A43" s="38" t="s">
        <v>7556</v>
      </c>
    </row>
    <row r="44" spans="1:1" x14ac:dyDescent="0.25">
      <c r="A44" s="38" t="s">
        <v>7558</v>
      </c>
    </row>
    <row r="45" spans="1:1" x14ac:dyDescent="0.25">
      <c r="A45" s="38" t="s">
        <v>7561</v>
      </c>
    </row>
    <row r="46" spans="1:1" x14ac:dyDescent="0.25">
      <c r="A46" s="38" t="s">
        <v>7564</v>
      </c>
    </row>
    <row r="47" spans="1:1" x14ac:dyDescent="0.25">
      <c r="A47" s="38" t="s">
        <v>7565</v>
      </c>
    </row>
    <row r="48" spans="1:1" x14ac:dyDescent="0.25">
      <c r="A48" s="38" t="s">
        <v>7567</v>
      </c>
    </row>
    <row r="49" spans="1:1" x14ac:dyDescent="0.25">
      <c r="A49" s="38" t="s">
        <v>7569</v>
      </c>
    </row>
    <row r="50" spans="1:1" x14ac:dyDescent="0.25">
      <c r="A50" s="38" t="s">
        <v>6774</v>
      </c>
    </row>
    <row r="51" spans="1:1" x14ac:dyDescent="0.25">
      <c r="A51" t="s">
        <v>66</v>
      </c>
    </row>
    <row r="52" spans="1:1" x14ac:dyDescent="0.25">
      <c r="A52" t="s">
        <v>544</v>
      </c>
    </row>
    <row r="53" spans="1:1" x14ac:dyDescent="0.25">
      <c r="A53" t="s">
        <v>545</v>
      </c>
    </row>
    <row r="54" spans="1:1" x14ac:dyDescent="0.25">
      <c r="A54" t="s">
        <v>546</v>
      </c>
    </row>
    <row r="55" spans="1:1" x14ac:dyDescent="0.25">
      <c r="A55" t="s">
        <v>547</v>
      </c>
    </row>
    <row r="56" spans="1:1" x14ac:dyDescent="0.25">
      <c r="A56" t="s">
        <v>548</v>
      </c>
    </row>
    <row r="57" spans="1:1" x14ac:dyDescent="0.25">
      <c r="A57" t="s">
        <v>549</v>
      </c>
    </row>
    <row r="58" spans="1:1" x14ac:dyDescent="0.25">
      <c r="A58" t="s">
        <v>550</v>
      </c>
    </row>
    <row r="59" spans="1:1" x14ac:dyDescent="0.25">
      <c r="A59" t="s">
        <v>551</v>
      </c>
    </row>
    <row r="60" spans="1:1" x14ac:dyDescent="0.25">
      <c r="A60" t="s">
        <v>552</v>
      </c>
    </row>
    <row r="61" spans="1:1" x14ac:dyDescent="0.25">
      <c r="A61" t="s">
        <v>553</v>
      </c>
    </row>
    <row r="62" spans="1:1" x14ac:dyDescent="0.25">
      <c r="A62" t="s">
        <v>554</v>
      </c>
    </row>
    <row r="63" spans="1:1" x14ac:dyDescent="0.25">
      <c r="A63" t="s">
        <v>555</v>
      </c>
    </row>
    <row r="64" spans="1:1" x14ac:dyDescent="0.25">
      <c r="A64" t="s">
        <v>556</v>
      </c>
    </row>
    <row r="65" spans="1:1" x14ac:dyDescent="0.25">
      <c r="A65" t="s">
        <v>557</v>
      </c>
    </row>
    <row r="66" spans="1:1" x14ac:dyDescent="0.25">
      <c r="A66" t="s">
        <v>558</v>
      </c>
    </row>
    <row r="67" spans="1:1" x14ac:dyDescent="0.25">
      <c r="A67" t="s">
        <v>559</v>
      </c>
    </row>
    <row r="68" spans="1:1" x14ac:dyDescent="0.25">
      <c r="A68" t="s">
        <v>560</v>
      </c>
    </row>
    <row r="69" spans="1:1" x14ac:dyDescent="0.25">
      <c r="A69" t="s">
        <v>561</v>
      </c>
    </row>
    <row r="70" spans="1:1" x14ac:dyDescent="0.25">
      <c r="A70" t="s">
        <v>562</v>
      </c>
    </row>
    <row r="71" spans="1:1" x14ac:dyDescent="0.25">
      <c r="A71" t="s">
        <v>563</v>
      </c>
    </row>
    <row r="72" spans="1:1" x14ac:dyDescent="0.25">
      <c r="A72" t="s">
        <v>564</v>
      </c>
    </row>
    <row r="73" spans="1:1" x14ac:dyDescent="0.25">
      <c r="A73" t="s">
        <v>565</v>
      </c>
    </row>
    <row r="74" spans="1:1" x14ac:dyDescent="0.25">
      <c r="A74" t="s">
        <v>566</v>
      </c>
    </row>
    <row r="75" spans="1:1" x14ac:dyDescent="0.25">
      <c r="A75" t="s">
        <v>567</v>
      </c>
    </row>
    <row r="76" spans="1:1" x14ac:dyDescent="0.25">
      <c r="A76" t="s">
        <v>568</v>
      </c>
    </row>
    <row r="77" spans="1:1" x14ac:dyDescent="0.25">
      <c r="A77" t="s">
        <v>569</v>
      </c>
    </row>
    <row r="78" spans="1:1" x14ac:dyDescent="0.25">
      <c r="A78" t="s">
        <v>570</v>
      </c>
    </row>
    <row r="79" spans="1:1" x14ac:dyDescent="0.25">
      <c r="A79" t="s">
        <v>571</v>
      </c>
    </row>
    <row r="80" spans="1:1" x14ac:dyDescent="0.25">
      <c r="A80" t="s">
        <v>572</v>
      </c>
    </row>
    <row r="81" spans="1:1" x14ac:dyDescent="0.25">
      <c r="A81" t="s">
        <v>573</v>
      </c>
    </row>
    <row r="82" spans="1:1" x14ac:dyDescent="0.25">
      <c r="A82" t="s">
        <v>574</v>
      </c>
    </row>
    <row r="83" spans="1:1" x14ac:dyDescent="0.25">
      <c r="A83" t="s">
        <v>575</v>
      </c>
    </row>
    <row r="84" spans="1:1" x14ac:dyDescent="0.25">
      <c r="A84" t="s">
        <v>576</v>
      </c>
    </row>
    <row r="85" spans="1:1" x14ac:dyDescent="0.25">
      <c r="A85" t="s">
        <v>577</v>
      </c>
    </row>
    <row r="86" spans="1:1" x14ac:dyDescent="0.25">
      <c r="A86" t="s">
        <v>578</v>
      </c>
    </row>
    <row r="87" spans="1:1" x14ac:dyDescent="0.25">
      <c r="A87" t="s">
        <v>579</v>
      </c>
    </row>
    <row r="88" spans="1:1" x14ac:dyDescent="0.25">
      <c r="A88" t="s">
        <v>580</v>
      </c>
    </row>
    <row r="89" spans="1:1" x14ac:dyDescent="0.25">
      <c r="A89" t="s">
        <v>581</v>
      </c>
    </row>
    <row r="90" spans="1:1" x14ac:dyDescent="0.25">
      <c r="A90" t="s">
        <v>582</v>
      </c>
    </row>
    <row r="91" spans="1:1" x14ac:dyDescent="0.25">
      <c r="A91" t="s">
        <v>583</v>
      </c>
    </row>
    <row r="92" spans="1:1" x14ac:dyDescent="0.25">
      <c r="A92" t="s">
        <v>584</v>
      </c>
    </row>
    <row r="93" spans="1:1" x14ac:dyDescent="0.25">
      <c r="A93" t="s">
        <v>585</v>
      </c>
    </row>
    <row r="94" spans="1:1" x14ac:dyDescent="0.25">
      <c r="A94" t="s">
        <v>586</v>
      </c>
    </row>
    <row r="95" spans="1:1" x14ac:dyDescent="0.25">
      <c r="A95" t="s">
        <v>587</v>
      </c>
    </row>
    <row r="96" spans="1:1" x14ac:dyDescent="0.25">
      <c r="A96" t="s">
        <v>588</v>
      </c>
    </row>
    <row r="97" spans="1:1" x14ac:dyDescent="0.25">
      <c r="A97" t="s">
        <v>589</v>
      </c>
    </row>
    <row r="98" spans="1:1" x14ac:dyDescent="0.25">
      <c r="A98" t="s">
        <v>590</v>
      </c>
    </row>
    <row r="99" spans="1:1" x14ac:dyDescent="0.25">
      <c r="A99" t="s">
        <v>591</v>
      </c>
    </row>
    <row r="100" spans="1:1" x14ac:dyDescent="0.25">
      <c r="A100" t="s">
        <v>592</v>
      </c>
    </row>
    <row r="101" spans="1:1" x14ac:dyDescent="0.25">
      <c r="A101" t="s">
        <v>593</v>
      </c>
    </row>
    <row r="102" spans="1:1" x14ac:dyDescent="0.25">
      <c r="A102" t="s">
        <v>594</v>
      </c>
    </row>
    <row r="103" spans="1:1" x14ac:dyDescent="0.25">
      <c r="A103" t="s">
        <v>595</v>
      </c>
    </row>
    <row r="104" spans="1:1" x14ac:dyDescent="0.25">
      <c r="A104" t="s">
        <v>596</v>
      </c>
    </row>
    <row r="105" spans="1:1" x14ac:dyDescent="0.25">
      <c r="A105" t="s">
        <v>597</v>
      </c>
    </row>
    <row r="106" spans="1:1" x14ac:dyDescent="0.25">
      <c r="A106" t="s">
        <v>598</v>
      </c>
    </row>
    <row r="107" spans="1:1" x14ac:dyDescent="0.25">
      <c r="A107" t="s">
        <v>599</v>
      </c>
    </row>
    <row r="108" spans="1:1" x14ac:dyDescent="0.25">
      <c r="A108" t="s">
        <v>600</v>
      </c>
    </row>
    <row r="109" spans="1:1" x14ac:dyDescent="0.25">
      <c r="A109" t="s">
        <v>601</v>
      </c>
    </row>
    <row r="110" spans="1:1" x14ac:dyDescent="0.25">
      <c r="A110" t="s">
        <v>602</v>
      </c>
    </row>
    <row r="111" spans="1:1" x14ac:dyDescent="0.25">
      <c r="A111" t="s">
        <v>603</v>
      </c>
    </row>
    <row r="112" spans="1:1" x14ac:dyDescent="0.25">
      <c r="A112" t="s">
        <v>604</v>
      </c>
    </row>
    <row r="113" spans="1:1" x14ac:dyDescent="0.25">
      <c r="A113" t="s">
        <v>605</v>
      </c>
    </row>
    <row r="114" spans="1:1" x14ac:dyDescent="0.25">
      <c r="A114" t="s">
        <v>606</v>
      </c>
    </row>
    <row r="115" spans="1:1" x14ac:dyDescent="0.25">
      <c r="A115" t="s">
        <v>607</v>
      </c>
    </row>
    <row r="116" spans="1:1" x14ac:dyDescent="0.25">
      <c r="A116" t="s">
        <v>608</v>
      </c>
    </row>
    <row r="117" spans="1:1" x14ac:dyDescent="0.25">
      <c r="A117" t="s">
        <v>609</v>
      </c>
    </row>
    <row r="118" spans="1:1" x14ac:dyDescent="0.25">
      <c r="A118" t="s">
        <v>610</v>
      </c>
    </row>
    <row r="119" spans="1:1" x14ac:dyDescent="0.25">
      <c r="A119" t="s">
        <v>611</v>
      </c>
    </row>
    <row r="120" spans="1:1" x14ac:dyDescent="0.25">
      <c r="A120" t="s">
        <v>612</v>
      </c>
    </row>
    <row r="121" spans="1:1" x14ac:dyDescent="0.25">
      <c r="A121" t="s">
        <v>613</v>
      </c>
    </row>
    <row r="122" spans="1:1" x14ac:dyDescent="0.25">
      <c r="A122" t="s">
        <v>614</v>
      </c>
    </row>
    <row r="123" spans="1:1" x14ac:dyDescent="0.25">
      <c r="A123" t="s">
        <v>615</v>
      </c>
    </row>
    <row r="124" spans="1:1" x14ac:dyDescent="0.25">
      <c r="A124" t="s">
        <v>616</v>
      </c>
    </row>
    <row r="125" spans="1:1" x14ac:dyDescent="0.25">
      <c r="A125" t="s">
        <v>617</v>
      </c>
    </row>
    <row r="126" spans="1:1" x14ac:dyDescent="0.25">
      <c r="A126" t="s">
        <v>618</v>
      </c>
    </row>
    <row r="127" spans="1:1" x14ac:dyDescent="0.25">
      <c r="A127" t="s">
        <v>619</v>
      </c>
    </row>
    <row r="128" spans="1:1" x14ac:dyDescent="0.25">
      <c r="A128" t="s">
        <v>620</v>
      </c>
    </row>
    <row r="129" spans="1:1" x14ac:dyDescent="0.25">
      <c r="A129" t="s">
        <v>621</v>
      </c>
    </row>
    <row r="130" spans="1:1" x14ac:dyDescent="0.25">
      <c r="A130" t="s">
        <v>622</v>
      </c>
    </row>
    <row r="131" spans="1:1" x14ac:dyDescent="0.25">
      <c r="A131" t="s">
        <v>623</v>
      </c>
    </row>
    <row r="132" spans="1:1" x14ac:dyDescent="0.25">
      <c r="A132" t="s">
        <v>624</v>
      </c>
    </row>
    <row r="133" spans="1:1" x14ac:dyDescent="0.25">
      <c r="A133" t="s">
        <v>625</v>
      </c>
    </row>
    <row r="134" spans="1:1" x14ac:dyDescent="0.25">
      <c r="A134" t="s">
        <v>626</v>
      </c>
    </row>
    <row r="135" spans="1:1" x14ac:dyDescent="0.25">
      <c r="A135" t="s">
        <v>627</v>
      </c>
    </row>
    <row r="136" spans="1:1" x14ac:dyDescent="0.25">
      <c r="A136" t="s">
        <v>628</v>
      </c>
    </row>
    <row r="137" spans="1:1" x14ac:dyDescent="0.25">
      <c r="A137" t="s">
        <v>629</v>
      </c>
    </row>
    <row r="138" spans="1:1" x14ac:dyDescent="0.25">
      <c r="A138" t="s">
        <v>630</v>
      </c>
    </row>
    <row r="139" spans="1:1" x14ac:dyDescent="0.25">
      <c r="A139" t="s">
        <v>631</v>
      </c>
    </row>
    <row r="140" spans="1:1" x14ac:dyDescent="0.25">
      <c r="A140" t="s">
        <v>632</v>
      </c>
    </row>
    <row r="141" spans="1:1" x14ac:dyDescent="0.25">
      <c r="A141" t="s">
        <v>633</v>
      </c>
    </row>
    <row r="142" spans="1:1" x14ac:dyDescent="0.25">
      <c r="A142" t="s">
        <v>634</v>
      </c>
    </row>
    <row r="143" spans="1:1" x14ac:dyDescent="0.25">
      <c r="A143" t="s">
        <v>635</v>
      </c>
    </row>
    <row r="144" spans="1:1" x14ac:dyDescent="0.25">
      <c r="A144" t="s">
        <v>636</v>
      </c>
    </row>
    <row r="145" spans="1:1" x14ac:dyDescent="0.25">
      <c r="A145" t="s">
        <v>637</v>
      </c>
    </row>
    <row r="146" spans="1:1" x14ac:dyDescent="0.25">
      <c r="A146" t="s">
        <v>638</v>
      </c>
    </row>
    <row r="147" spans="1:1" x14ac:dyDescent="0.25">
      <c r="A147" t="s">
        <v>639</v>
      </c>
    </row>
    <row r="148" spans="1:1" x14ac:dyDescent="0.25">
      <c r="A148" t="s">
        <v>640</v>
      </c>
    </row>
    <row r="149" spans="1:1" x14ac:dyDescent="0.25">
      <c r="A149" t="s">
        <v>641</v>
      </c>
    </row>
    <row r="150" spans="1:1" x14ac:dyDescent="0.25">
      <c r="A150" t="s">
        <v>642</v>
      </c>
    </row>
    <row r="151" spans="1:1" x14ac:dyDescent="0.25">
      <c r="A151" t="s">
        <v>643</v>
      </c>
    </row>
    <row r="152" spans="1:1" x14ac:dyDescent="0.25">
      <c r="A152" t="s">
        <v>644</v>
      </c>
    </row>
    <row r="153" spans="1:1" x14ac:dyDescent="0.25">
      <c r="A153" t="s">
        <v>645</v>
      </c>
    </row>
    <row r="154" spans="1:1" x14ac:dyDescent="0.25">
      <c r="A154" t="s">
        <v>646</v>
      </c>
    </row>
    <row r="155" spans="1:1" x14ac:dyDescent="0.25">
      <c r="A155" t="s">
        <v>647</v>
      </c>
    </row>
    <row r="156" spans="1:1" x14ac:dyDescent="0.25">
      <c r="A156" t="s">
        <v>648</v>
      </c>
    </row>
    <row r="157" spans="1:1" x14ac:dyDescent="0.25">
      <c r="A157" t="s">
        <v>649</v>
      </c>
    </row>
    <row r="158" spans="1:1" x14ac:dyDescent="0.25">
      <c r="A158" t="s">
        <v>650</v>
      </c>
    </row>
    <row r="159" spans="1:1" x14ac:dyDescent="0.25">
      <c r="A159" t="s">
        <v>651</v>
      </c>
    </row>
    <row r="160" spans="1:1" x14ac:dyDescent="0.25">
      <c r="A160" t="s">
        <v>652</v>
      </c>
    </row>
    <row r="161" spans="1:1" x14ac:dyDescent="0.25">
      <c r="A161" t="s">
        <v>653</v>
      </c>
    </row>
    <row r="162" spans="1:1" x14ac:dyDescent="0.25">
      <c r="A162" t="s">
        <v>654</v>
      </c>
    </row>
    <row r="163" spans="1:1" x14ac:dyDescent="0.25">
      <c r="A163" t="s">
        <v>655</v>
      </c>
    </row>
    <row r="164" spans="1:1" x14ac:dyDescent="0.25">
      <c r="A164" t="s">
        <v>656</v>
      </c>
    </row>
    <row r="165" spans="1:1" x14ac:dyDescent="0.25">
      <c r="A165" t="s">
        <v>657</v>
      </c>
    </row>
    <row r="166" spans="1:1" x14ac:dyDescent="0.25">
      <c r="A166" t="s">
        <v>658</v>
      </c>
    </row>
    <row r="167" spans="1:1" x14ac:dyDescent="0.25">
      <c r="A167" t="s">
        <v>659</v>
      </c>
    </row>
    <row r="168" spans="1:1" x14ac:dyDescent="0.25">
      <c r="A168" t="s">
        <v>660</v>
      </c>
    </row>
    <row r="169" spans="1:1" x14ac:dyDescent="0.25">
      <c r="A169" t="s">
        <v>661</v>
      </c>
    </row>
    <row r="170" spans="1:1" x14ac:dyDescent="0.25">
      <c r="A170" t="s">
        <v>662</v>
      </c>
    </row>
    <row r="171" spans="1:1" x14ac:dyDescent="0.25">
      <c r="A171" t="s">
        <v>663</v>
      </c>
    </row>
    <row r="172" spans="1:1" x14ac:dyDescent="0.25">
      <c r="A172" t="s">
        <v>664</v>
      </c>
    </row>
    <row r="173" spans="1:1" x14ac:dyDescent="0.25">
      <c r="A173" t="s">
        <v>665</v>
      </c>
    </row>
    <row r="174" spans="1:1" x14ac:dyDescent="0.25">
      <c r="A174" t="s">
        <v>666</v>
      </c>
    </row>
    <row r="175" spans="1:1" x14ac:dyDescent="0.25">
      <c r="A175" t="s">
        <v>667</v>
      </c>
    </row>
    <row r="176" spans="1:1" x14ac:dyDescent="0.25">
      <c r="A176" t="s">
        <v>668</v>
      </c>
    </row>
    <row r="177" spans="1:1" x14ac:dyDescent="0.25">
      <c r="A177" t="s">
        <v>669</v>
      </c>
    </row>
    <row r="178" spans="1:1" x14ac:dyDescent="0.25">
      <c r="A178" t="s">
        <v>670</v>
      </c>
    </row>
    <row r="179" spans="1:1" x14ac:dyDescent="0.25">
      <c r="A179" t="s">
        <v>671</v>
      </c>
    </row>
    <row r="180" spans="1:1" x14ac:dyDescent="0.25">
      <c r="A180" t="s">
        <v>672</v>
      </c>
    </row>
    <row r="181" spans="1:1" x14ac:dyDescent="0.25">
      <c r="A181" t="s">
        <v>424</v>
      </c>
    </row>
    <row r="182" spans="1:1" x14ac:dyDescent="0.25">
      <c r="A182" t="s">
        <v>673</v>
      </c>
    </row>
    <row r="183" spans="1:1" x14ac:dyDescent="0.25">
      <c r="A183" t="s">
        <v>674</v>
      </c>
    </row>
    <row r="184" spans="1:1" x14ac:dyDescent="0.25">
      <c r="A184" t="s">
        <v>675</v>
      </c>
    </row>
    <row r="185" spans="1:1" x14ac:dyDescent="0.25">
      <c r="A185" t="s">
        <v>676</v>
      </c>
    </row>
    <row r="186" spans="1:1" x14ac:dyDescent="0.25">
      <c r="A186" t="s">
        <v>677</v>
      </c>
    </row>
    <row r="187" spans="1:1" x14ac:dyDescent="0.25">
      <c r="A187" t="s">
        <v>678</v>
      </c>
    </row>
    <row r="188" spans="1:1" x14ac:dyDescent="0.25">
      <c r="A188" t="s">
        <v>679</v>
      </c>
    </row>
    <row r="189" spans="1:1" x14ac:dyDescent="0.25">
      <c r="A189" t="s">
        <v>680</v>
      </c>
    </row>
    <row r="190" spans="1:1" x14ac:dyDescent="0.25">
      <c r="A190" t="s">
        <v>681</v>
      </c>
    </row>
    <row r="191" spans="1:1" x14ac:dyDescent="0.25">
      <c r="A191" t="s">
        <v>682</v>
      </c>
    </row>
    <row r="192" spans="1:1" x14ac:dyDescent="0.25">
      <c r="A192" t="s">
        <v>683</v>
      </c>
    </row>
    <row r="193" spans="1:1" x14ac:dyDescent="0.25">
      <c r="A193" t="s">
        <v>684</v>
      </c>
    </row>
    <row r="194" spans="1:1" x14ac:dyDescent="0.25">
      <c r="A194" t="s">
        <v>685</v>
      </c>
    </row>
    <row r="195" spans="1:1" x14ac:dyDescent="0.25">
      <c r="A195" t="s">
        <v>686</v>
      </c>
    </row>
    <row r="196" spans="1:1" x14ac:dyDescent="0.25">
      <c r="A196" t="s">
        <v>687</v>
      </c>
    </row>
    <row r="197" spans="1:1" x14ac:dyDescent="0.25">
      <c r="A197" t="s">
        <v>688</v>
      </c>
    </row>
    <row r="198" spans="1:1" x14ac:dyDescent="0.25">
      <c r="A198" t="s">
        <v>689</v>
      </c>
    </row>
    <row r="199" spans="1:1" x14ac:dyDescent="0.25">
      <c r="A199" t="s">
        <v>690</v>
      </c>
    </row>
    <row r="200" spans="1:1" x14ac:dyDescent="0.25">
      <c r="A200" t="s">
        <v>691</v>
      </c>
    </row>
    <row r="201" spans="1:1" x14ac:dyDescent="0.25">
      <c r="A201" t="s">
        <v>692</v>
      </c>
    </row>
    <row r="202" spans="1:1" x14ac:dyDescent="0.25">
      <c r="A202" t="s">
        <v>693</v>
      </c>
    </row>
    <row r="203" spans="1:1" x14ac:dyDescent="0.25">
      <c r="A203" t="s">
        <v>694</v>
      </c>
    </row>
    <row r="204" spans="1:1" x14ac:dyDescent="0.25">
      <c r="A204" t="s">
        <v>695</v>
      </c>
    </row>
    <row r="205" spans="1:1" x14ac:dyDescent="0.25">
      <c r="A205" t="s">
        <v>696</v>
      </c>
    </row>
    <row r="206" spans="1:1" x14ac:dyDescent="0.25">
      <c r="A206" t="s">
        <v>697</v>
      </c>
    </row>
    <row r="207" spans="1:1" x14ac:dyDescent="0.25">
      <c r="A207" t="s">
        <v>698</v>
      </c>
    </row>
    <row r="208" spans="1:1" x14ac:dyDescent="0.25">
      <c r="A208" t="s">
        <v>699</v>
      </c>
    </row>
    <row r="209" spans="1:1" x14ac:dyDescent="0.25">
      <c r="A209" t="s">
        <v>700</v>
      </c>
    </row>
    <row r="210" spans="1:1" x14ac:dyDescent="0.25">
      <c r="A210" t="s">
        <v>701</v>
      </c>
    </row>
    <row r="211" spans="1:1" x14ac:dyDescent="0.25">
      <c r="A211" t="s">
        <v>702</v>
      </c>
    </row>
    <row r="212" spans="1:1" x14ac:dyDescent="0.25">
      <c r="A212" t="s">
        <v>703</v>
      </c>
    </row>
    <row r="213" spans="1:1" x14ac:dyDescent="0.25">
      <c r="A213" t="s">
        <v>704</v>
      </c>
    </row>
    <row r="214" spans="1:1" x14ac:dyDescent="0.25">
      <c r="A214" t="s">
        <v>705</v>
      </c>
    </row>
    <row r="215" spans="1:1" x14ac:dyDescent="0.25">
      <c r="A215" t="s">
        <v>706</v>
      </c>
    </row>
    <row r="216" spans="1:1" x14ac:dyDescent="0.25">
      <c r="A216" t="s">
        <v>707</v>
      </c>
    </row>
    <row r="217" spans="1:1" x14ac:dyDescent="0.25">
      <c r="A217" t="s">
        <v>708</v>
      </c>
    </row>
    <row r="218" spans="1:1" x14ac:dyDescent="0.25">
      <c r="A218" t="s">
        <v>709</v>
      </c>
    </row>
    <row r="219" spans="1:1" x14ac:dyDescent="0.25">
      <c r="A219" t="s">
        <v>710</v>
      </c>
    </row>
    <row r="220" spans="1:1" x14ac:dyDescent="0.25">
      <c r="A220" t="s">
        <v>711</v>
      </c>
    </row>
    <row r="221" spans="1:1" x14ac:dyDescent="0.25">
      <c r="A221" t="s">
        <v>712</v>
      </c>
    </row>
    <row r="222" spans="1:1" x14ac:dyDescent="0.25">
      <c r="A222" t="s">
        <v>713</v>
      </c>
    </row>
    <row r="223" spans="1:1" x14ac:dyDescent="0.25">
      <c r="A223" t="s">
        <v>714</v>
      </c>
    </row>
    <row r="224" spans="1:1" x14ac:dyDescent="0.25">
      <c r="A224" t="s">
        <v>715</v>
      </c>
    </row>
    <row r="225" spans="1:1" x14ac:dyDescent="0.25">
      <c r="A225" t="s">
        <v>716</v>
      </c>
    </row>
    <row r="226" spans="1:1" x14ac:dyDescent="0.25">
      <c r="A226" t="s">
        <v>717</v>
      </c>
    </row>
    <row r="227" spans="1:1" x14ac:dyDescent="0.25">
      <c r="A227" t="s">
        <v>718</v>
      </c>
    </row>
    <row r="228" spans="1:1" x14ac:dyDescent="0.25">
      <c r="A228" t="s">
        <v>719</v>
      </c>
    </row>
    <row r="229" spans="1:1" x14ac:dyDescent="0.25">
      <c r="A229" t="s">
        <v>720</v>
      </c>
    </row>
    <row r="230" spans="1:1" x14ac:dyDescent="0.25">
      <c r="A230" t="s">
        <v>721</v>
      </c>
    </row>
    <row r="231" spans="1:1" x14ac:dyDescent="0.25">
      <c r="A231" t="s">
        <v>722</v>
      </c>
    </row>
    <row r="232" spans="1:1" x14ac:dyDescent="0.25">
      <c r="A232" t="s">
        <v>723</v>
      </c>
    </row>
    <row r="233" spans="1:1" x14ac:dyDescent="0.25">
      <c r="A233" t="s">
        <v>724</v>
      </c>
    </row>
    <row r="234" spans="1:1" x14ac:dyDescent="0.25">
      <c r="A234" t="s">
        <v>725</v>
      </c>
    </row>
    <row r="235" spans="1:1" x14ac:dyDescent="0.25">
      <c r="A235" t="s">
        <v>726</v>
      </c>
    </row>
    <row r="236" spans="1:1" x14ac:dyDescent="0.25">
      <c r="A236" t="s">
        <v>727</v>
      </c>
    </row>
    <row r="237" spans="1:1" x14ac:dyDescent="0.25">
      <c r="A237" t="s">
        <v>728</v>
      </c>
    </row>
    <row r="238" spans="1:1" x14ac:dyDescent="0.25">
      <c r="A238" t="s">
        <v>729</v>
      </c>
    </row>
    <row r="239" spans="1:1" x14ac:dyDescent="0.25">
      <c r="A239" t="s">
        <v>730</v>
      </c>
    </row>
    <row r="240" spans="1:1" x14ac:dyDescent="0.25">
      <c r="A240" t="s">
        <v>731</v>
      </c>
    </row>
    <row r="241" spans="1:1" x14ac:dyDescent="0.25">
      <c r="A241" t="s">
        <v>732</v>
      </c>
    </row>
    <row r="242" spans="1:1" x14ac:dyDescent="0.25">
      <c r="A242" t="s">
        <v>733</v>
      </c>
    </row>
    <row r="243" spans="1:1" x14ac:dyDescent="0.25">
      <c r="A243" t="s">
        <v>734</v>
      </c>
    </row>
    <row r="244" spans="1:1" x14ac:dyDescent="0.25">
      <c r="A244" t="s">
        <v>735</v>
      </c>
    </row>
    <row r="245" spans="1:1" x14ac:dyDescent="0.25">
      <c r="A245" t="s">
        <v>736</v>
      </c>
    </row>
    <row r="246" spans="1:1" x14ac:dyDescent="0.25">
      <c r="A246" t="s">
        <v>737</v>
      </c>
    </row>
    <row r="247" spans="1:1" x14ac:dyDescent="0.25">
      <c r="A247" t="s">
        <v>738</v>
      </c>
    </row>
    <row r="248" spans="1:1" x14ac:dyDescent="0.25">
      <c r="A248" t="s">
        <v>739</v>
      </c>
    </row>
    <row r="249" spans="1:1" x14ac:dyDescent="0.25">
      <c r="A249" t="s">
        <v>740</v>
      </c>
    </row>
    <row r="250" spans="1:1" x14ac:dyDescent="0.25">
      <c r="A250" t="s">
        <v>741</v>
      </c>
    </row>
    <row r="251" spans="1:1" x14ac:dyDescent="0.25">
      <c r="A251" t="s">
        <v>742</v>
      </c>
    </row>
    <row r="252" spans="1:1" x14ac:dyDescent="0.25">
      <c r="A252" t="s">
        <v>743</v>
      </c>
    </row>
    <row r="253" spans="1:1" x14ac:dyDescent="0.25">
      <c r="A253" t="s">
        <v>744</v>
      </c>
    </row>
    <row r="254" spans="1:1" x14ac:dyDescent="0.25">
      <c r="A254" t="s">
        <v>745</v>
      </c>
    </row>
    <row r="255" spans="1:1" x14ac:dyDescent="0.25">
      <c r="A255" t="s">
        <v>746</v>
      </c>
    </row>
    <row r="256" spans="1:1" x14ac:dyDescent="0.25">
      <c r="A256" t="s">
        <v>747</v>
      </c>
    </row>
    <row r="257" spans="1:1" x14ac:dyDescent="0.25">
      <c r="A257" t="s">
        <v>748</v>
      </c>
    </row>
    <row r="258" spans="1:1" x14ac:dyDescent="0.25">
      <c r="A258" t="s">
        <v>749</v>
      </c>
    </row>
    <row r="259" spans="1:1" x14ac:dyDescent="0.25">
      <c r="A259" t="s">
        <v>750</v>
      </c>
    </row>
    <row r="260" spans="1:1" x14ac:dyDescent="0.25">
      <c r="A260" t="s">
        <v>751</v>
      </c>
    </row>
    <row r="261" spans="1:1" x14ac:dyDescent="0.25">
      <c r="A261" t="s">
        <v>752</v>
      </c>
    </row>
    <row r="262" spans="1:1" x14ac:dyDescent="0.25">
      <c r="A262" t="s">
        <v>753</v>
      </c>
    </row>
    <row r="263" spans="1:1" x14ac:dyDescent="0.25">
      <c r="A263" t="s">
        <v>754</v>
      </c>
    </row>
    <row r="264" spans="1:1" x14ac:dyDescent="0.25">
      <c r="A264" t="s">
        <v>755</v>
      </c>
    </row>
    <row r="265" spans="1:1" x14ac:dyDescent="0.25">
      <c r="A265" t="s">
        <v>756</v>
      </c>
    </row>
    <row r="266" spans="1:1" x14ac:dyDescent="0.25">
      <c r="A266" t="s">
        <v>757</v>
      </c>
    </row>
    <row r="267" spans="1:1" x14ac:dyDescent="0.25">
      <c r="A267" t="s">
        <v>758</v>
      </c>
    </row>
    <row r="268" spans="1:1" x14ac:dyDescent="0.25">
      <c r="A268" t="s">
        <v>759</v>
      </c>
    </row>
    <row r="269" spans="1:1" x14ac:dyDescent="0.25">
      <c r="A269" t="s">
        <v>760</v>
      </c>
    </row>
    <row r="270" spans="1:1" x14ac:dyDescent="0.25">
      <c r="A270" t="s">
        <v>761</v>
      </c>
    </row>
    <row r="271" spans="1:1" x14ac:dyDescent="0.25">
      <c r="A271" t="s">
        <v>762</v>
      </c>
    </row>
    <row r="272" spans="1:1" x14ac:dyDescent="0.25">
      <c r="A272" t="s">
        <v>763</v>
      </c>
    </row>
    <row r="273" spans="1:1" x14ac:dyDescent="0.25">
      <c r="A273" t="s">
        <v>764</v>
      </c>
    </row>
    <row r="274" spans="1:1" x14ac:dyDescent="0.25">
      <c r="A274" t="s">
        <v>765</v>
      </c>
    </row>
    <row r="275" spans="1:1" x14ac:dyDescent="0.25">
      <c r="A275" t="s">
        <v>766</v>
      </c>
    </row>
    <row r="276" spans="1:1" x14ac:dyDescent="0.25">
      <c r="A276" t="s">
        <v>767</v>
      </c>
    </row>
    <row r="277" spans="1:1" x14ac:dyDescent="0.25">
      <c r="A277" t="s">
        <v>768</v>
      </c>
    </row>
    <row r="278" spans="1:1" x14ac:dyDescent="0.25">
      <c r="A278" t="s">
        <v>769</v>
      </c>
    </row>
    <row r="279" spans="1:1" x14ac:dyDescent="0.25">
      <c r="A279" t="s">
        <v>770</v>
      </c>
    </row>
    <row r="280" spans="1:1" x14ac:dyDescent="0.25">
      <c r="A280" t="s">
        <v>771</v>
      </c>
    </row>
    <row r="281" spans="1:1" x14ac:dyDescent="0.25">
      <c r="A281" t="s">
        <v>772</v>
      </c>
    </row>
    <row r="282" spans="1:1" x14ac:dyDescent="0.25">
      <c r="A282" t="s">
        <v>773</v>
      </c>
    </row>
    <row r="283" spans="1:1" x14ac:dyDescent="0.25">
      <c r="A283" t="s">
        <v>774</v>
      </c>
    </row>
    <row r="284" spans="1:1" x14ac:dyDescent="0.25">
      <c r="A284" t="s">
        <v>775</v>
      </c>
    </row>
    <row r="285" spans="1:1" x14ac:dyDescent="0.25">
      <c r="A285" t="s">
        <v>776</v>
      </c>
    </row>
    <row r="286" spans="1:1" x14ac:dyDescent="0.25">
      <c r="A286" t="s">
        <v>777</v>
      </c>
    </row>
    <row r="287" spans="1:1" x14ac:dyDescent="0.25">
      <c r="A287" t="s">
        <v>778</v>
      </c>
    </row>
    <row r="288" spans="1:1" x14ac:dyDescent="0.25">
      <c r="A288" t="s">
        <v>779</v>
      </c>
    </row>
    <row r="289" spans="1:1" x14ac:dyDescent="0.25">
      <c r="A289" t="s">
        <v>780</v>
      </c>
    </row>
    <row r="290" spans="1:1" x14ac:dyDescent="0.25">
      <c r="A290" t="s">
        <v>781</v>
      </c>
    </row>
    <row r="291" spans="1:1" x14ac:dyDescent="0.25">
      <c r="A291" t="s">
        <v>782</v>
      </c>
    </row>
    <row r="292" spans="1:1" x14ac:dyDescent="0.25">
      <c r="A292" t="s">
        <v>783</v>
      </c>
    </row>
    <row r="293" spans="1:1" x14ac:dyDescent="0.25">
      <c r="A293" t="s">
        <v>784</v>
      </c>
    </row>
    <row r="294" spans="1:1" x14ac:dyDescent="0.25">
      <c r="A294" t="s">
        <v>785</v>
      </c>
    </row>
    <row r="295" spans="1:1" x14ac:dyDescent="0.25">
      <c r="A295" t="s">
        <v>786</v>
      </c>
    </row>
    <row r="296" spans="1:1" x14ac:dyDescent="0.25">
      <c r="A296" t="s">
        <v>787</v>
      </c>
    </row>
    <row r="297" spans="1:1" x14ac:dyDescent="0.25">
      <c r="A297" t="s">
        <v>788</v>
      </c>
    </row>
    <row r="298" spans="1:1" x14ac:dyDescent="0.25">
      <c r="A298" t="s">
        <v>789</v>
      </c>
    </row>
    <row r="299" spans="1:1" x14ac:dyDescent="0.25">
      <c r="A299" t="s">
        <v>790</v>
      </c>
    </row>
    <row r="300" spans="1:1" x14ac:dyDescent="0.25">
      <c r="A300" t="s">
        <v>791</v>
      </c>
    </row>
    <row r="301" spans="1:1" x14ac:dyDescent="0.25">
      <c r="A301" t="s">
        <v>792</v>
      </c>
    </row>
    <row r="302" spans="1:1" x14ac:dyDescent="0.25">
      <c r="A302" t="s">
        <v>793</v>
      </c>
    </row>
    <row r="303" spans="1:1" x14ac:dyDescent="0.25">
      <c r="A303" t="s">
        <v>794</v>
      </c>
    </row>
    <row r="304" spans="1:1" x14ac:dyDescent="0.25">
      <c r="A304" t="s">
        <v>795</v>
      </c>
    </row>
    <row r="305" spans="1:1" x14ac:dyDescent="0.25">
      <c r="A305" t="s">
        <v>796</v>
      </c>
    </row>
    <row r="306" spans="1:1" x14ac:dyDescent="0.25">
      <c r="A306" t="s">
        <v>797</v>
      </c>
    </row>
    <row r="307" spans="1:1" x14ac:dyDescent="0.25">
      <c r="A307" t="s">
        <v>798</v>
      </c>
    </row>
    <row r="308" spans="1:1" x14ac:dyDescent="0.25">
      <c r="A308" t="s">
        <v>799</v>
      </c>
    </row>
    <row r="309" spans="1:1" x14ac:dyDescent="0.25">
      <c r="A309" t="s">
        <v>800</v>
      </c>
    </row>
    <row r="310" spans="1:1" x14ac:dyDescent="0.25">
      <c r="A310" t="s">
        <v>801</v>
      </c>
    </row>
    <row r="311" spans="1:1" x14ac:dyDescent="0.25">
      <c r="A311" t="s">
        <v>802</v>
      </c>
    </row>
    <row r="312" spans="1:1" x14ac:dyDescent="0.25">
      <c r="A312" t="s">
        <v>803</v>
      </c>
    </row>
    <row r="313" spans="1:1" x14ac:dyDescent="0.25">
      <c r="A313" t="s">
        <v>804</v>
      </c>
    </row>
    <row r="314" spans="1:1" x14ac:dyDescent="0.25">
      <c r="A314" t="s">
        <v>805</v>
      </c>
    </row>
    <row r="315" spans="1:1" x14ac:dyDescent="0.25">
      <c r="A315" t="s">
        <v>806</v>
      </c>
    </row>
    <row r="316" spans="1:1" x14ac:dyDescent="0.25">
      <c r="A316" t="s">
        <v>807</v>
      </c>
    </row>
    <row r="317" spans="1:1" x14ac:dyDescent="0.25">
      <c r="A317" t="s">
        <v>808</v>
      </c>
    </row>
    <row r="318" spans="1:1" x14ac:dyDescent="0.25">
      <c r="A318" t="s">
        <v>809</v>
      </c>
    </row>
    <row r="319" spans="1:1" x14ac:dyDescent="0.25">
      <c r="A319" t="s">
        <v>810</v>
      </c>
    </row>
    <row r="320" spans="1:1" x14ac:dyDescent="0.25">
      <c r="A320" t="s">
        <v>811</v>
      </c>
    </row>
    <row r="321" spans="1:1" x14ac:dyDescent="0.25">
      <c r="A321" t="s">
        <v>812</v>
      </c>
    </row>
    <row r="322" spans="1:1" x14ac:dyDescent="0.25">
      <c r="A322" t="s">
        <v>813</v>
      </c>
    </row>
    <row r="323" spans="1:1" x14ac:dyDescent="0.25">
      <c r="A323" t="s">
        <v>814</v>
      </c>
    </row>
    <row r="324" spans="1:1" x14ac:dyDescent="0.25">
      <c r="A324" t="s">
        <v>815</v>
      </c>
    </row>
    <row r="325" spans="1:1" x14ac:dyDescent="0.25">
      <c r="A325" t="s">
        <v>816</v>
      </c>
    </row>
    <row r="326" spans="1:1" x14ac:dyDescent="0.25">
      <c r="A326" t="s">
        <v>817</v>
      </c>
    </row>
    <row r="327" spans="1:1" x14ac:dyDescent="0.25">
      <c r="A327" t="s">
        <v>818</v>
      </c>
    </row>
    <row r="328" spans="1:1" x14ac:dyDescent="0.25">
      <c r="A328" t="s">
        <v>819</v>
      </c>
    </row>
    <row r="329" spans="1:1" x14ac:dyDescent="0.25">
      <c r="A329" t="s">
        <v>820</v>
      </c>
    </row>
    <row r="330" spans="1:1" x14ac:dyDescent="0.25">
      <c r="A330" t="s">
        <v>821</v>
      </c>
    </row>
    <row r="331" spans="1:1" x14ac:dyDescent="0.25">
      <c r="A331" t="s">
        <v>822</v>
      </c>
    </row>
    <row r="332" spans="1:1" x14ac:dyDescent="0.25">
      <c r="A332" t="s">
        <v>823</v>
      </c>
    </row>
    <row r="333" spans="1:1" x14ac:dyDescent="0.25">
      <c r="A333" t="s">
        <v>824</v>
      </c>
    </row>
    <row r="334" spans="1:1" x14ac:dyDescent="0.25">
      <c r="A334" t="s">
        <v>825</v>
      </c>
    </row>
    <row r="335" spans="1:1" x14ac:dyDescent="0.25">
      <c r="A335" t="s">
        <v>826</v>
      </c>
    </row>
    <row r="336" spans="1:1" x14ac:dyDescent="0.25">
      <c r="A336" t="s">
        <v>827</v>
      </c>
    </row>
    <row r="337" spans="1:1" x14ac:dyDescent="0.25">
      <c r="A337" t="s">
        <v>828</v>
      </c>
    </row>
    <row r="338" spans="1:1" x14ac:dyDescent="0.25">
      <c r="A338" t="s">
        <v>829</v>
      </c>
    </row>
    <row r="339" spans="1:1" x14ac:dyDescent="0.25">
      <c r="A339" t="s">
        <v>830</v>
      </c>
    </row>
    <row r="340" spans="1:1" x14ac:dyDescent="0.25">
      <c r="A340" t="s">
        <v>831</v>
      </c>
    </row>
    <row r="341" spans="1:1" x14ac:dyDescent="0.25">
      <c r="A341" t="s">
        <v>832</v>
      </c>
    </row>
    <row r="342" spans="1:1" x14ac:dyDescent="0.25">
      <c r="A342" t="s">
        <v>833</v>
      </c>
    </row>
    <row r="343" spans="1:1" x14ac:dyDescent="0.25">
      <c r="A343" t="s">
        <v>834</v>
      </c>
    </row>
    <row r="344" spans="1:1" x14ac:dyDescent="0.25">
      <c r="A344" t="s">
        <v>835</v>
      </c>
    </row>
    <row r="345" spans="1:1" x14ac:dyDescent="0.25">
      <c r="A345" t="s">
        <v>836</v>
      </c>
    </row>
    <row r="346" spans="1:1" x14ac:dyDescent="0.25">
      <c r="A346" t="s">
        <v>837</v>
      </c>
    </row>
    <row r="347" spans="1:1" x14ac:dyDescent="0.25">
      <c r="A347" t="s">
        <v>838</v>
      </c>
    </row>
    <row r="348" spans="1:1" x14ac:dyDescent="0.25">
      <c r="A348" t="s">
        <v>839</v>
      </c>
    </row>
    <row r="349" spans="1:1" x14ac:dyDescent="0.25">
      <c r="A349" t="s">
        <v>840</v>
      </c>
    </row>
    <row r="350" spans="1:1" x14ac:dyDescent="0.25">
      <c r="A350" t="s">
        <v>841</v>
      </c>
    </row>
    <row r="351" spans="1:1" x14ac:dyDescent="0.25">
      <c r="A351" t="s">
        <v>842</v>
      </c>
    </row>
    <row r="352" spans="1:1" x14ac:dyDescent="0.25">
      <c r="A352" t="s">
        <v>843</v>
      </c>
    </row>
    <row r="353" spans="1:1" x14ac:dyDescent="0.25">
      <c r="A353" t="s">
        <v>844</v>
      </c>
    </row>
    <row r="354" spans="1:1" x14ac:dyDescent="0.25">
      <c r="A354" t="s">
        <v>845</v>
      </c>
    </row>
    <row r="355" spans="1:1" x14ac:dyDescent="0.25">
      <c r="A355" t="s">
        <v>846</v>
      </c>
    </row>
    <row r="356" spans="1:1" x14ac:dyDescent="0.25">
      <c r="A356" t="s">
        <v>847</v>
      </c>
    </row>
    <row r="357" spans="1:1" x14ac:dyDescent="0.25">
      <c r="A357" t="s">
        <v>848</v>
      </c>
    </row>
    <row r="358" spans="1:1" x14ac:dyDescent="0.25">
      <c r="A358" t="s">
        <v>849</v>
      </c>
    </row>
    <row r="359" spans="1:1" x14ac:dyDescent="0.25">
      <c r="A359" t="s">
        <v>850</v>
      </c>
    </row>
    <row r="360" spans="1:1" x14ac:dyDescent="0.25">
      <c r="A360" t="s">
        <v>851</v>
      </c>
    </row>
    <row r="361" spans="1:1" x14ac:dyDescent="0.25">
      <c r="A361" t="s">
        <v>852</v>
      </c>
    </row>
    <row r="362" spans="1:1" x14ac:dyDescent="0.25">
      <c r="A362" t="s">
        <v>853</v>
      </c>
    </row>
    <row r="363" spans="1:1" x14ac:dyDescent="0.25">
      <c r="A363" t="s">
        <v>854</v>
      </c>
    </row>
    <row r="364" spans="1:1" x14ac:dyDescent="0.25">
      <c r="A364" t="s">
        <v>855</v>
      </c>
    </row>
    <row r="365" spans="1:1" x14ac:dyDescent="0.25">
      <c r="A365" t="s">
        <v>856</v>
      </c>
    </row>
    <row r="366" spans="1:1" x14ac:dyDescent="0.25">
      <c r="A366" t="s">
        <v>857</v>
      </c>
    </row>
    <row r="367" spans="1:1" x14ac:dyDescent="0.25">
      <c r="A367" t="s">
        <v>858</v>
      </c>
    </row>
    <row r="368" spans="1:1" x14ac:dyDescent="0.25">
      <c r="A368" t="s">
        <v>859</v>
      </c>
    </row>
    <row r="369" spans="1:1" x14ac:dyDescent="0.25">
      <c r="A369" t="s">
        <v>860</v>
      </c>
    </row>
    <row r="370" spans="1:1" x14ac:dyDescent="0.25">
      <c r="A370" t="s">
        <v>861</v>
      </c>
    </row>
    <row r="371" spans="1:1" x14ac:dyDescent="0.25">
      <c r="A371" t="s">
        <v>862</v>
      </c>
    </row>
    <row r="372" spans="1:1" x14ac:dyDescent="0.25">
      <c r="A372" t="s">
        <v>863</v>
      </c>
    </row>
    <row r="373" spans="1:1" x14ac:dyDescent="0.25">
      <c r="A373" t="s">
        <v>864</v>
      </c>
    </row>
    <row r="374" spans="1:1" x14ac:dyDescent="0.25">
      <c r="A374" t="s">
        <v>865</v>
      </c>
    </row>
    <row r="375" spans="1:1" x14ac:dyDescent="0.25">
      <c r="A375" t="s">
        <v>866</v>
      </c>
    </row>
    <row r="376" spans="1:1" x14ac:dyDescent="0.25">
      <c r="A376" t="s">
        <v>867</v>
      </c>
    </row>
    <row r="377" spans="1:1" x14ac:dyDescent="0.25">
      <c r="A377" t="s">
        <v>868</v>
      </c>
    </row>
    <row r="378" spans="1:1" x14ac:dyDescent="0.25">
      <c r="A378" t="s">
        <v>869</v>
      </c>
    </row>
    <row r="379" spans="1:1" x14ac:dyDescent="0.25">
      <c r="A379" t="s">
        <v>870</v>
      </c>
    </row>
    <row r="380" spans="1:1" x14ac:dyDescent="0.25">
      <c r="A380" t="s">
        <v>871</v>
      </c>
    </row>
    <row r="381" spans="1:1" x14ac:dyDescent="0.25">
      <c r="A381" t="s">
        <v>872</v>
      </c>
    </row>
    <row r="382" spans="1:1" x14ac:dyDescent="0.25">
      <c r="A382" t="s">
        <v>873</v>
      </c>
    </row>
    <row r="383" spans="1:1" x14ac:dyDescent="0.25">
      <c r="A383" t="s">
        <v>874</v>
      </c>
    </row>
    <row r="384" spans="1:1" x14ac:dyDescent="0.25">
      <c r="A384" t="s">
        <v>875</v>
      </c>
    </row>
    <row r="385" spans="1:1" x14ac:dyDescent="0.25">
      <c r="A385" t="s">
        <v>876</v>
      </c>
    </row>
    <row r="386" spans="1:1" x14ac:dyDescent="0.25">
      <c r="A386" t="s">
        <v>877</v>
      </c>
    </row>
    <row r="387" spans="1:1" x14ac:dyDescent="0.25">
      <c r="A387" t="s">
        <v>878</v>
      </c>
    </row>
    <row r="388" spans="1:1" x14ac:dyDescent="0.25">
      <c r="A388" t="s">
        <v>879</v>
      </c>
    </row>
    <row r="389" spans="1:1" x14ac:dyDescent="0.25">
      <c r="A389" t="s">
        <v>880</v>
      </c>
    </row>
    <row r="390" spans="1:1" x14ac:dyDescent="0.25">
      <c r="A390" t="s">
        <v>881</v>
      </c>
    </row>
    <row r="391" spans="1:1" x14ac:dyDescent="0.25">
      <c r="A391" t="s">
        <v>882</v>
      </c>
    </row>
    <row r="392" spans="1:1" x14ac:dyDescent="0.25">
      <c r="A392" t="s">
        <v>883</v>
      </c>
    </row>
    <row r="393" spans="1:1" x14ac:dyDescent="0.25">
      <c r="A393" t="s">
        <v>884</v>
      </c>
    </row>
    <row r="394" spans="1:1" x14ac:dyDescent="0.25">
      <c r="A394" t="s">
        <v>885</v>
      </c>
    </row>
    <row r="395" spans="1:1" x14ac:dyDescent="0.25">
      <c r="A395" t="s">
        <v>886</v>
      </c>
    </row>
    <row r="396" spans="1:1" x14ac:dyDescent="0.25">
      <c r="A396" t="s">
        <v>887</v>
      </c>
    </row>
    <row r="397" spans="1:1" x14ac:dyDescent="0.25">
      <c r="A397" t="s">
        <v>888</v>
      </c>
    </row>
    <row r="398" spans="1:1" x14ac:dyDescent="0.25">
      <c r="A398" t="s">
        <v>889</v>
      </c>
    </row>
    <row r="399" spans="1:1" x14ac:dyDescent="0.25">
      <c r="A399" t="s">
        <v>890</v>
      </c>
    </row>
    <row r="400" spans="1:1" x14ac:dyDescent="0.25">
      <c r="A400" t="s">
        <v>891</v>
      </c>
    </row>
    <row r="401" spans="1:1" x14ac:dyDescent="0.25">
      <c r="A401" t="s">
        <v>893</v>
      </c>
    </row>
    <row r="402" spans="1:1" x14ac:dyDescent="0.25">
      <c r="A402" t="s">
        <v>894</v>
      </c>
    </row>
    <row r="403" spans="1:1" x14ac:dyDescent="0.25">
      <c r="A403" t="s">
        <v>895</v>
      </c>
    </row>
    <row r="404" spans="1:1" x14ac:dyDescent="0.25">
      <c r="A404" t="s">
        <v>896</v>
      </c>
    </row>
    <row r="405" spans="1:1" x14ac:dyDescent="0.25">
      <c r="A405" t="s">
        <v>897</v>
      </c>
    </row>
    <row r="406" spans="1:1" x14ac:dyDescent="0.25">
      <c r="A406" t="s">
        <v>898</v>
      </c>
    </row>
    <row r="407" spans="1:1" x14ac:dyDescent="0.25">
      <c r="A407" t="s">
        <v>899</v>
      </c>
    </row>
    <row r="408" spans="1:1" x14ac:dyDescent="0.25">
      <c r="A408" t="s">
        <v>900</v>
      </c>
    </row>
    <row r="409" spans="1:1" x14ac:dyDescent="0.25">
      <c r="A409" t="s">
        <v>901</v>
      </c>
    </row>
    <row r="410" spans="1:1" x14ac:dyDescent="0.25">
      <c r="A410" t="s">
        <v>902</v>
      </c>
    </row>
    <row r="411" spans="1:1" x14ac:dyDescent="0.25">
      <c r="A411" t="s">
        <v>903</v>
      </c>
    </row>
    <row r="412" spans="1:1" x14ac:dyDescent="0.25">
      <c r="A412" t="s">
        <v>904</v>
      </c>
    </row>
    <row r="413" spans="1:1" x14ac:dyDescent="0.25">
      <c r="A413" t="s">
        <v>905</v>
      </c>
    </row>
    <row r="414" spans="1:1" x14ac:dyDescent="0.25">
      <c r="A414" t="s">
        <v>906</v>
      </c>
    </row>
    <row r="415" spans="1:1" x14ac:dyDescent="0.25">
      <c r="A415" t="s">
        <v>907</v>
      </c>
    </row>
    <row r="416" spans="1:1" x14ac:dyDescent="0.25">
      <c r="A416" t="s">
        <v>908</v>
      </c>
    </row>
    <row r="417" spans="1:1" x14ac:dyDescent="0.25">
      <c r="A417" t="s">
        <v>909</v>
      </c>
    </row>
    <row r="418" spans="1:1" x14ac:dyDescent="0.25">
      <c r="A418" t="s">
        <v>910</v>
      </c>
    </row>
    <row r="419" spans="1:1" x14ac:dyDescent="0.25">
      <c r="A419" t="s">
        <v>911</v>
      </c>
    </row>
    <row r="420" spans="1:1" x14ac:dyDescent="0.25">
      <c r="A420" t="s">
        <v>912</v>
      </c>
    </row>
    <row r="421" spans="1:1" x14ac:dyDescent="0.25">
      <c r="A421" t="s">
        <v>913</v>
      </c>
    </row>
    <row r="422" spans="1:1" x14ac:dyDescent="0.25">
      <c r="A422" t="s">
        <v>914</v>
      </c>
    </row>
    <row r="423" spans="1:1" x14ac:dyDescent="0.25">
      <c r="A423" t="s">
        <v>915</v>
      </c>
    </row>
    <row r="424" spans="1:1" x14ac:dyDescent="0.25">
      <c r="A424" t="s">
        <v>916</v>
      </c>
    </row>
    <row r="425" spans="1:1" x14ac:dyDescent="0.25">
      <c r="A425" t="s">
        <v>917</v>
      </c>
    </row>
    <row r="426" spans="1:1" x14ac:dyDescent="0.25">
      <c r="A426" t="s">
        <v>918</v>
      </c>
    </row>
    <row r="427" spans="1:1" x14ac:dyDescent="0.25">
      <c r="A427" t="s">
        <v>919</v>
      </c>
    </row>
    <row r="428" spans="1:1" x14ac:dyDescent="0.25">
      <c r="A428" t="s">
        <v>920</v>
      </c>
    </row>
    <row r="429" spans="1:1" x14ac:dyDescent="0.25">
      <c r="A429" t="s">
        <v>921</v>
      </c>
    </row>
    <row r="430" spans="1:1" x14ac:dyDescent="0.25">
      <c r="A430" t="s">
        <v>922</v>
      </c>
    </row>
    <row r="431" spans="1:1" x14ac:dyDescent="0.25">
      <c r="A431" t="s">
        <v>923</v>
      </c>
    </row>
    <row r="432" spans="1:1" x14ac:dyDescent="0.25">
      <c r="A432" t="s">
        <v>924</v>
      </c>
    </row>
    <row r="433" spans="1:1" x14ac:dyDescent="0.25">
      <c r="A433" t="s">
        <v>925</v>
      </c>
    </row>
    <row r="434" spans="1:1" x14ac:dyDescent="0.25">
      <c r="A434" t="s">
        <v>926</v>
      </c>
    </row>
    <row r="435" spans="1:1" x14ac:dyDescent="0.25">
      <c r="A435" t="s">
        <v>927</v>
      </c>
    </row>
    <row r="436" spans="1:1" x14ac:dyDescent="0.25">
      <c r="A436" t="s">
        <v>928</v>
      </c>
    </row>
    <row r="437" spans="1:1" x14ac:dyDescent="0.25">
      <c r="A437" t="s">
        <v>929</v>
      </c>
    </row>
    <row r="438" spans="1:1" x14ac:dyDescent="0.25">
      <c r="A438" t="s">
        <v>930</v>
      </c>
    </row>
    <row r="439" spans="1:1" x14ac:dyDescent="0.25">
      <c r="A439" t="s">
        <v>931</v>
      </c>
    </row>
    <row r="440" spans="1:1" x14ac:dyDescent="0.25">
      <c r="A440" t="s">
        <v>932</v>
      </c>
    </row>
    <row r="441" spans="1:1" x14ac:dyDescent="0.25">
      <c r="A441" t="s">
        <v>933</v>
      </c>
    </row>
    <row r="442" spans="1:1" x14ac:dyDescent="0.25">
      <c r="A442" t="s">
        <v>934</v>
      </c>
    </row>
    <row r="443" spans="1:1" x14ac:dyDescent="0.25">
      <c r="A443" t="s">
        <v>935</v>
      </c>
    </row>
    <row r="444" spans="1:1" x14ac:dyDescent="0.25">
      <c r="A444" t="s">
        <v>936</v>
      </c>
    </row>
    <row r="445" spans="1:1" x14ac:dyDescent="0.25">
      <c r="A445" t="s">
        <v>937</v>
      </c>
    </row>
    <row r="446" spans="1:1" x14ac:dyDescent="0.25">
      <c r="A446" t="s">
        <v>938</v>
      </c>
    </row>
    <row r="447" spans="1:1" x14ac:dyDescent="0.25">
      <c r="A447" t="s">
        <v>939</v>
      </c>
    </row>
    <row r="448" spans="1:1" x14ac:dyDescent="0.25">
      <c r="A448" t="s">
        <v>940</v>
      </c>
    </row>
    <row r="449" spans="1:1" x14ac:dyDescent="0.25">
      <c r="A449" t="s">
        <v>941</v>
      </c>
    </row>
    <row r="450" spans="1:1" x14ac:dyDescent="0.25">
      <c r="A450" t="s">
        <v>942</v>
      </c>
    </row>
    <row r="451" spans="1:1" x14ac:dyDescent="0.25">
      <c r="A451" t="s">
        <v>943</v>
      </c>
    </row>
    <row r="452" spans="1:1" x14ac:dyDescent="0.25">
      <c r="A452" t="s">
        <v>421</v>
      </c>
    </row>
    <row r="453" spans="1:1" x14ac:dyDescent="0.25">
      <c r="A453" t="s">
        <v>944</v>
      </c>
    </row>
    <row r="454" spans="1:1" x14ac:dyDescent="0.25">
      <c r="A454" t="s">
        <v>945</v>
      </c>
    </row>
    <row r="455" spans="1:1" x14ac:dyDescent="0.25">
      <c r="A455" t="s">
        <v>946</v>
      </c>
    </row>
    <row r="456" spans="1:1" x14ac:dyDescent="0.25">
      <c r="A456" t="s">
        <v>947</v>
      </c>
    </row>
    <row r="457" spans="1:1" x14ac:dyDescent="0.25">
      <c r="A457" t="s">
        <v>948</v>
      </c>
    </row>
    <row r="458" spans="1:1" x14ac:dyDescent="0.25">
      <c r="A458" t="s">
        <v>949</v>
      </c>
    </row>
    <row r="459" spans="1:1" x14ac:dyDescent="0.25">
      <c r="A459" t="s">
        <v>950</v>
      </c>
    </row>
    <row r="460" spans="1:1" x14ac:dyDescent="0.25">
      <c r="A460" t="s">
        <v>951</v>
      </c>
    </row>
    <row r="461" spans="1:1" x14ac:dyDescent="0.25">
      <c r="A461" t="s">
        <v>952</v>
      </c>
    </row>
    <row r="462" spans="1:1" x14ac:dyDescent="0.25">
      <c r="A462" t="s">
        <v>953</v>
      </c>
    </row>
    <row r="463" spans="1:1" x14ac:dyDescent="0.25">
      <c r="A463" t="s">
        <v>954</v>
      </c>
    </row>
    <row r="464" spans="1:1" x14ac:dyDescent="0.25">
      <c r="A464" t="s">
        <v>955</v>
      </c>
    </row>
    <row r="465" spans="1:1" x14ac:dyDescent="0.25">
      <c r="A465" t="s">
        <v>956</v>
      </c>
    </row>
    <row r="466" spans="1:1" x14ac:dyDescent="0.25">
      <c r="A466" t="s">
        <v>957</v>
      </c>
    </row>
    <row r="467" spans="1:1" x14ac:dyDescent="0.25">
      <c r="A467" t="s">
        <v>958</v>
      </c>
    </row>
    <row r="468" spans="1:1" x14ac:dyDescent="0.25">
      <c r="A468" t="s">
        <v>959</v>
      </c>
    </row>
    <row r="469" spans="1:1" x14ac:dyDescent="0.25">
      <c r="A469" t="s">
        <v>961</v>
      </c>
    </row>
    <row r="470" spans="1:1" x14ac:dyDescent="0.25">
      <c r="A470" t="s">
        <v>962</v>
      </c>
    </row>
    <row r="471" spans="1:1" x14ac:dyDescent="0.25">
      <c r="A471" t="s">
        <v>963</v>
      </c>
    </row>
    <row r="472" spans="1:1" x14ac:dyDescent="0.25">
      <c r="A472" t="s">
        <v>964</v>
      </c>
    </row>
    <row r="473" spans="1:1" x14ac:dyDescent="0.25">
      <c r="A473" t="s">
        <v>965</v>
      </c>
    </row>
    <row r="474" spans="1:1" x14ac:dyDescent="0.25">
      <c r="A474" t="s">
        <v>966</v>
      </c>
    </row>
    <row r="475" spans="1:1" x14ac:dyDescent="0.25">
      <c r="A475" t="s">
        <v>968</v>
      </c>
    </row>
    <row r="476" spans="1:1" x14ac:dyDescent="0.25">
      <c r="A476" t="s">
        <v>969</v>
      </c>
    </row>
    <row r="477" spans="1:1" x14ac:dyDescent="0.25">
      <c r="A477" t="s">
        <v>970</v>
      </c>
    </row>
    <row r="478" spans="1:1" x14ac:dyDescent="0.25">
      <c r="A478" t="s">
        <v>971</v>
      </c>
    </row>
    <row r="479" spans="1:1" x14ac:dyDescent="0.25">
      <c r="A479" t="s">
        <v>972</v>
      </c>
    </row>
    <row r="480" spans="1:1" x14ac:dyDescent="0.25">
      <c r="A480" t="s">
        <v>973</v>
      </c>
    </row>
    <row r="481" spans="1:1" x14ac:dyDescent="0.25">
      <c r="A481" t="s">
        <v>974</v>
      </c>
    </row>
    <row r="482" spans="1:1" x14ac:dyDescent="0.25">
      <c r="A482" t="s">
        <v>975</v>
      </c>
    </row>
    <row r="483" spans="1:1" x14ac:dyDescent="0.25">
      <c r="A483" t="s">
        <v>976</v>
      </c>
    </row>
    <row r="484" spans="1:1" x14ac:dyDescent="0.25">
      <c r="A484" t="s">
        <v>977</v>
      </c>
    </row>
    <row r="485" spans="1:1" x14ac:dyDescent="0.25">
      <c r="A485" t="s">
        <v>978</v>
      </c>
    </row>
    <row r="486" spans="1:1" x14ac:dyDescent="0.25">
      <c r="A486" t="s">
        <v>979</v>
      </c>
    </row>
    <row r="487" spans="1:1" x14ac:dyDescent="0.25">
      <c r="A487" t="s">
        <v>980</v>
      </c>
    </row>
    <row r="488" spans="1:1" x14ac:dyDescent="0.25">
      <c r="A488" t="s">
        <v>981</v>
      </c>
    </row>
    <row r="489" spans="1:1" x14ac:dyDescent="0.25">
      <c r="A489" t="s">
        <v>982</v>
      </c>
    </row>
    <row r="490" spans="1:1" x14ac:dyDescent="0.25">
      <c r="A490" t="s">
        <v>983</v>
      </c>
    </row>
    <row r="491" spans="1:1" x14ac:dyDescent="0.25">
      <c r="A491" t="s">
        <v>984</v>
      </c>
    </row>
    <row r="492" spans="1:1" x14ac:dyDescent="0.25">
      <c r="A492" t="s">
        <v>985</v>
      </c>
    </row>
    <row r="493" spans="1:1" x14ac:dyDescent="0.25">
      <c r="A493" t="s">
        <v>986</v>
      </c>
    </row>
    <row r="494" spans="1:1" x14ac:dyDescent="0.25">
      <c r="A494" t="s">
        <v>987</v>
      </c>
    </row>
    <row r="495" spans="1:1" x14ac:dyDescent="0.25">
      <c r="A495" t="s">
        <v>988</v>
      </c>
    </row>
    <row r="496" spans="1:1" x14ac:dyDescent="0.25">
      <c r="A496" t="s">
        <v>989</v>
      </c>
    </row>
    <row r="497" spans="1:1" x14ac:dyDescent="0.25">
      <c r="A497" t="s">
        <v>990</v>
      </c>
    </row>
    <row r="498" spans="1:1" x14ac:dyDescent="0.25">
      <c r="A498" t="s">
        <v>991</v>
      </c>
    </row>
    <row r="499" spans="1:1" x14ac:dyDescent="0.25">
      <c r="A499" t="s">
        <v>992</v>
      </c>
    </row>
    <row r="500" spans="1:1" x14ac:dyDescent="0.25">
      <c r="A500" t="s">
        <v>993</v>
      </c>
    </row>
    <row r="501" spans="1:1" x14ac:dyDescent="0.25">
      <c r="A501" t="s">
        <v>994</v>
      </c>
    </row>
    <row r="502" spans="1:1" x14ac:dyDescent="0.25">
      <c r="A502" t="s">
        <v>995</v>
      </c>
    </row>
    <row r="503" spans="1:1" x14ac:dyDescent="0.25">
      <c r="A503" t="s">
        <v>996</v>
      </c>
    </row>
    <row r="504" spans="1:1" x14ac:dyDescent="0.25">
      <c r="A504" t="s">
        <v>997</v>
      </c>
    </row>
    <row r="505" spans="1:1" x14ac:dyDescent="0.25">
      <c r="A505" t="s">
        <v>998</v>
      </c>
    </row>
    <row r="506" spans="1:1" x14ac:dyDescent="0.25">
      <c r="A506" t="s">
        <v>999</v>
      </c>
    </row>
    <row r="507" spans="1:1" x14ac:dyDescent="0.25">
      <c r="A507" t="s">
        <v>1000</v>
      </c>
    </row>
    <row r="508" spans="1:1" x14ac:dyDescent="0.25">
      <c r="A508" t="s">
        <v>1001</v>
      </c>
    </row>
    <row r="509" spans="1:1" x14ac:dyDescent="0.25">
      <c r="A509" t="s">
        <v>1002</v>
      </c>
    </row>
    <row r="510" spans="1:1" x14ac:dyDescent="0.25">
      <c r="A510" t="s">
        <v>1003</v>
      </c>
    </row>
    <row r="511" spans="1:1" x14ac:dyDescent="0.25">
      <c r="A511" t="s">
        <v>1004</v>
      </c>
    </row>
    <row r="512" spans="1:1" x14ac:dyDescent="0.25">
      <c r="A512" t="s">
        <v>1005</v>
      </c>
    </row>
    <row r="513" spans="1:1" x14ac:dyDescent="0.25">
      <c r="A513" t="s">
        <v>1006</v>
      </c>
    </row>
    <row r="514" spans="1:1" x14ac:dyDescent="0.25">
      <c r="A514" t="s">
        <v>1007</v>
      </c>
    </row>
    <row r="515" spans="1:1" x14ac:dyDescent="0.25">
      <c r="A515" t="s">
        <v>1008</v>
      </c>
    </row>
    <row r="516" spans="1:1" x14ac:dyDescent="0.25">
      <c r="A516" t="s">
        <v>1009</v>
      </c>
    </row>
    <row r="517" spans="1:1" x14ac:dyDescent="0.25">
      <c r="A517" t="s">
        <v>1010</v>
      </c>
    </row>
    <row r="518" spans="1:1" x14ac:dyDescent="0.25">
      <c r="A518" t="s">
        <v>1011</v>
      </c>
    </row>
    <row r="519" spans="1:1" x14ac:dyDescent="0.25">
      <c r="A519" t="s">
        <v>1012</v>
      </c>
    </row>
    <row r="520" spans="1:1" x14ac:dyDescent="0.25">
      <c r="A520" t="s">
        <v>1013</v>
      </c>
    </row>
    <row r="521" spans="1:1" x14ac:dyDescent="0.25">
      <c r="A521" t="s">
        <v>1014</v>
      </c>
    </row>
    <row r="522" spans="1:1" x14ac:dyDescent="0.25">
      <c r="A522" t="s">
        <v>1015</v>
      </c>
    </row>
    <row r="523" spans="1:1" x14ac:dyDescent="0.25">
      <c r="A523" t="s">
        <v>1016</v>
      </c>
    </row>
    <row r="524" spans="1:1" x14ac:dyDescent="0.25">
      <c r="A524" t="s">
        <v>1018</v>
      </c>
    </row>
    <row r="525" spans="1:1" x14ac:dyDescent="0.25">
      <c r="A525" t="s">
        <v>1019</v>
      </c>
    </row>
    <row r="526" spans="1:1" x14ac:dyDescent="0.25">
      <c r="A526" t="s">
        <v>1020</v>
      </c>
    </row>
    <row r="527" spans="1:1" x14ac:dyDescent="0.25">
      <c r="A527" t="s">
        <v>1021</v>
      </c>
    </row>
    <row r="528" spans="1:1" x14ac:dyDescent="0.25">
      <c r="A528" t="s">
        <v>1022</v>
      </c>
    </row>
    <row r="529" spans="1:1" x14ac:dyDescent="0.25">
      <c r="A529" t="s">
        <v>1023</v>
      </c>
    </row>
    <row r="530" spans="1:1" x14ac:dyDescent="0.25">
      <c r="A530" t="s">
        <v>1024</v>
      </c>
    </row>
    <row r="531" spans="1:1" x14ac:dyDescent="0.25">
      <c r="A531" t="s">
        <v>1025</v>
      </c>
    </row>
    <row r="532" spans="1:1" x14ac:dyDescent="0.25">
      <c r="A532" t="s">
        <v>1026</v>
      </c>
    </row>
    <row r="533" spans="1:1" x14ac:dyDescent="0.25">
      <c r="A533" t="s">
        <v>1027</v>
      </c>
    </row>
    <row r="534" spans="1:1" x14ac:dyDescent="0.25">
      <c r="A534" t="s">
        <v>1028</v>
      </c>
    </row>
    <row r="535" spans="1:1" x14ac:dyDescent="0.25">
      <c r="A535" t="s">
        <v>1029</v>
      </c>
    </row>
    <row r="536" spans="1:1" x14ac:dyDescent="0.25">
      <c r="A536" t="s">
        <v>1030</v>
      </c>
    </row>
    <row r="537" spans="1:1" x14ac:dyDescent="0.25">
      <c r="A537" t="s">
        <v>1031</v>
      </c>
    </row>
    <row r="538" spans="1:1" x14ac:dyDescent="0.25">
      <c r="A538" t="s">
        <v>1032</v>
      </c>
    </row>
    <row r="539" spans="1:1" x14ac:dyDescent="0.25">
      <c r="A539" t="s">
        <v>1033</v>
      </c>
    </row>
    <row r="540" spans="1:1" x14ac:dyDescent="0.25">
      <c r="A540" t="s">
        <v>1034</v>
      </c>
    </row>
    <row r="541" spans="1:1" x14ac:dyDescent="0.25">
      <c r="A541" t="s">
        <v>1035</v>
      </c>
    </row>
    <row r="542" spans="1:1" x14ac:dyDescent="0.25">
      <c r="A542" t="s">
        <v>1036</v>
      </c>
    </row>
    <row r="543" spans="1:1" x14ac:dyDescent="0.25">
      <c r="A543" t="s">
        <v>1037</v>
      </c>
    </row>
    <row r="544" spans="1:1" x14ac:dyDescent="0.25">
      <c r="A544" t="s">
        <v>1038</v>
      </c>
    </row>
    <row r="545" spans="1:1" x14ac:dyDescent="0.25">
      <c r="A545" t="s">
        <v>1039</v>
      </c>
    </row>
    <row r="546" spans="1:1" x14ac:dyDescent="0.25">
      <c r="A546" t="s">
        <v>1040</v>
      </c>
    </row>
    <row r="547" spans="1:1" x14ac:dyDescent="0.25">
      <c r="A547" t="s">
        <v>1041</v>
      </c>
    </row>
    <row r="548" spans="1:1" x14ac:dyDescent="0.25">
      <c r="A548" t="s">
        <v>1042</v>
      </c>
    </row>
    <row r="549" spans="1:1" x14ac:dyDescent="0.25">
      <c r="A549" t="s">
        <v>1043</v>
      </c>
    </row>
    <row r="550" spans="1:1" x14ac:dyDescent="0.25">
      <c r="A550" t="s">
        <v>1044</v>
      </c>
    </row>
    <row r="551" spans="1:1" x14ac:dyDescent="0.25">
      <c r="A551" t="s">
        <v>1045</v>
      </c>
    </row>
    <row r="552" spans="1:1" x14ac:dyDescent="0.25">
      <c r="A552" t="s">
        <v>1046</v>
      </c>
    </row>
    <row r="553" spans="1:1" x14ac:dyDescent="0.25">
      <c r="A553" t="s">
        <v>1047</v>
      </c>
    </row>
    <row r="554" spans="1:1" x14ac:dyDescent="0.25">
      <c r="A554" t="s">
        <v>1048</v>
      </c>
    </row>
    <row r="555" spans="1:1" x14ac:dyDescent="0.25">
      <c r="A555" t="s">
        <v>1049</v>
      </c>
    </row>
    <row r="556" spans="1:1" x14ac:dyDescent="0.25">
      <c r="A556" t="s">
        <v>1050</v>
      </c>
    </row>
    <row r="557" spans="1:1" x14ac:dyDescent="0.25">
      <c r="A557" t="s">
        <v>1051</v>
      </c>
    </row>
    <row r="558" spans="1:1" x14ac:dyDescent="0.25">
      <c r="A558" t="s">
        <v>1052</v>
      </c>
    </row>
    <row r="559" spans="1:1" x14ac:dyDescent="0.25">
      <c r="A559" t="s">
        <v>1053</v>
      </c>
    </row>
    <row r="560" spans="1:1" x14ac:dyDescent="0.25">
      <c r="A560" t="s">
        <v>1054</v>
      </c>
    </row>
    <row r="561" spans="1:1" x14ac:dyDescent="0.25">
      <c r="A561" t="s">
        <v>1055</v>
      </c>
    </row>
    <row r="562" spans="1:1" x14ac:dyDescent="0.25">
      <c r="A562" t="s">
        <v>1056</v>
      </c>
    </row>
    <row r="563" spans="1:1" x14ac:dyDescent="0.25">
      <c r="A563" t="s">
        <v>1057</v>
      </c>
    </row>
    <row r="564" spans="1:1" x14ac:dyDescent="0.25">
      <c r="A564" t="s">
        <v>1058</v>
      </c>
    </row>
    <row r="565" spans="1:1" x14ac:dyDescent="0.25">
      <c r="A565" t="s">
        <v>1059</v>
      </c>
    </row>
    <row r="566" spans="1:1" x14ac:dyDescent="0.25">
      <c r="A566" t="s">
        <v>1060</v>
      </c>
    </row>
    <row r="567" spans="1:1" x14ac:dyDescent="0.25">
      <c r="A567" t="s">
        <v>1061</v>
      </c>
    </row>
    <row r="568" spans="1:1" x14ac:dyDescent="0.25">
      <c r="A568" t="s">
        <v>1062</v>
      </c>
    </row>
    <row r="569" spans="1:1" x14ac:dyDescent="0.25">
      <c r="A569" t="s">
        <v>1063</v>
      </c>
    </row>
    <row r="570" spans="1:1" x14ac:dyDescent="0.25">
      <c r="A570" t="s">
        <v>1064</v>
      </c>
    </row>
    <row r="571" spans="1:1" x14ac:dyDescent="0.25">
      <c r="A571" t="s">
        <v>1065</v>
      </c>
    </row>
    <row r="572" spans="1:1" x14ac:dyDescent="0.25">
      <c r="A572" t="s">
        <v>1066</v>
      </c>
    </row>
    <row r="573" spans="1:1" x14ac:dyDescent="0.25">
      <c r="A573" t="s">
        <v>1067</v>
      </c>
    </row>
    <row r="574" spans="1:1" x14ac:dyDescent="0.25">
      <c r="A574" t="s">
        <v>1068</v>
      </c>
    </row>
    <row r="575" spans="1:1" x14ac:dyDescent="0.25">
      <c r="A575" t="s">
        <v>1069</v>
      </c>
    </row>
    <row r="576" spans="1:1" x14ac:dyDescent="0.25">
      <c r="A576" t="s">
        <v>1070</v>
      </c>
    </row>
    <row r="577" spans="1:1" x14ac:dyDescent="0.25">
      <c r="A577" t="s">
        <v>1071</v>
      </c>
    </row>
    <row r="578" spans="1:1" x14ac:dyDescent="0.25">
      <c r="A578" t="s">
        <v>1072</v>
      </c>
    </row>
    <row r="579" spans="1:1" x14ac:dyDescent="0.25">
      <c r="A579" t="s">
        <v>1073</v>
      </c>
    </row>
    <row r="580" spans="1:1" x14ac:dyDescent="0.25">
      <c r="A580" t="s">
        <v>1074</v>
      </c>
    </row>
    <row r="581" spans="1:1" x14ac:dyDescent="0.25">
      <c r="A581" t="s">
        <v>1075</v>
      </c>
    </row>
    <row r="582" spans="1:1" x14ac:dyDescent="0.25">
      <c r="A582" t="s">
        <v>1076</v>
      </c>
    </row>
    <row r="583" spans="1:1" x14ac:dyDescent="0.25">
      <c r="A583" t="s">
        <v>1077</v>
      </c>
    </row>
    <row r="584" spans="1:1" x14ac:dyDescent="0.25">
      <c r="A584" t="s">
        <v>1078</v>
      </c>
    </row>
    <row r="585" spans="1:1" x14ac:dyDescent="0.25">
      <c r="A585" t="s">
        <v>1079</v>
      </c>
    </row>
    <row r="586" spans="1:1" x14ac:dyDescent="0.25">
      <c r="A586" t="s">
        <v>1080</v>
      </c>
    </row>
    <row r="587" spans="1:1" x14ac:dyDescent="0.25">
      <c r="A587" t="s">
        <v>1081</v>
      </c>
    </row>
    <row r="588" spans="1:1" x14ac:dyDescent="0.25">
      <c r="A588" t="s">
        <v>1082</v>
      </c>
    </row>
    <row r="589" spans="1:1" x14ac:dyDescent="0.25">
      <c r="A589" t="s">
        <v>1083</v>
      </c>
    </row>
    <row r="590" spans="1:1" x14ac:dyDescent="0.25">
      <c r="A590" t="s">
        <v>1084</v>
      </c>
    </row>
    <row r="591" spans="1:1" x14ac:dyDescent="0.25">
      <c r="A591" t="s">
        <v>1085</v>
      </c>
    </row>
    <row r="592" spans="1:1" x14ac:dyDescent="0.25">
      <c r="A592" t="s">
        <v>1086</v>
      </c>
    </row>
    <row r="593" spans="1:1" x14ac:dyDescent="0.25">
      <c r="A593" t="s">
        <v>1087</v>
      </c>
    </row>
    <row r="594" spans="1:1" x14ac:dyDescent="0.25">
      <c r="A594" t="s">
        <v>1088</v>
      </c>
    </row>
    <row r="595" spans="1:1" x14ac:dyDescent="0.25">
      <c r="A595" t="s">
        <v>1089</v>
      </c>
    </row>
    <row r="596" spans="1:1" x14ac:dyDescent="0.25">
      <c r="A596" t="s">
        <v>1090</v>
      </c>
    </row>
    <row r="597" spans="1:1" x14ac:dyDescent="0.25">
      <c r="A597" t="s">
        <v>1091</v>
      </c>
    </row>
    <row r="598" spans="1:1" x14ac:dyDescent="0.25">
      <c r="A598" t="s">
        <v>1092</v>
      </c>
    </row>
    <row r="599" spans="1:1" x14ac:dyDescent="0.25">
      <c r="A599" t="s">
        <v>1093</v>
      </c>
    </row>
    <row r="600" spans="1:1" x14ac:dyDescent="0.25">
      <c r="A600" t="s">
        <v>1094</v>
      </c>
    </row>
    <row r="601" spans="1:1" x14ac:dyDescent="0.25">
      <c r="A601" t="s">
        <v>1095</v>
      </c>
    </row>
    <row r="602" spans="1:1" x14ac:dyDescent="0.25">
      <c r="A602" t="s">
        <v>1096</v>
      </c>
    </row>
    <row r="603" spans="1:1" x14ac:dyDescent="0.25">
      <c r="A603" t="s">
        <v>1098</v>
      </c>
    </row>
    <row r="604" spans="1:1" x14ac:dyDescent="0.25">
      <c r="A604" t="s">
        <v>1099</v>
      </c>
    </row>
    <row r="605" spans="1:1" x14ac:dyDescent="0.25">
      <c r="A605" t="s">
        <v>1100</v>
      </c>
    </row>
    <row r="606" spans="1:1" x14ac:dyDescent="0.25">
      <c r="A606" t="s">
        <v>1101</v>
      </c>
    </row>
    <row r="607" spans="1:1" x14ac:dyDescent="0.25">
      <c r="A607" t="s">
        <v>1102</v>
      </c>
    </row>
    <row r="608" spans="1:1" x14ac:dyDescent="0.25">
      <c r="A608" t="s">
        <v>1103</v>
      </c>
    </row>
    <row r="609" spans="1:1" x14ac:dyDescent="0.25">
      <c r="A609" t="s">
        <v>1104</v>
      </c>
    </row>
    <row r="610" spans="1:1" x14ac:dyDescent="0.25">
      <c r="A610" t="s">
        <v>1105</v>
      </c>
    </row>
    <row r="611" spans="1:1" x14ac:dyDescent="0.25">
      <c r="A611" t="s">
        <v>1106</v>
      </c>
    </row>
    <row r="612" spans="1:1" x14ac:dyDescent="0.25">
      <c r="A612" t="s">
        <v>1107</v>
      </c>
    </row>
    <row r="613" spans="1:1" x14ac:dyDescent="0.25">
      <c r="A613" t="s">
        <v>1108</v>
      </c>
    </row>
    <row r="614" spans="1:1" x14ac:dyDescent="0.25">
      <c r="A614" t="s">
        <v>1109</v>
      </c>
    </row>
    <row r="615" spans="1:1" x14ac:dyDescent="0.25">
      <c r="A615" t="s">
        <v>1110</v>
      </c>
    </row>
    <row r="616" spans="1:1" x14ac:dyDescent="0.25">
      <c r="A616" t="s">
        <v>1111</v>
      </c>
    </row>
    <row r="617" spans="1:1" x14ac:dyDescent="0.25">
      <c r="A617" t="s">
        <v>1112</v>
      </c>
    </row>
    <row r="618" spans="1:1" x14ac:dyDescent="0.25">
      <c r="A618" t="s">
        <v>1113</v>
      </c>
    </row>
    <row r="619" spans="1:1" x14ac:dyDescent="0.25">
      <c r="A619" t="s">
        <v>1114</v>
      </c>
    </row>
    <row r="620" spans="1:1" x14ac:dyDescent="0.25">
      <c r="A620" t="s">
        <v>1115</v>
      </c>
    </row>
    <row r="621" spans="1:1" x14ac:dyDescent="0.25">
      <c r="A621" t="s">
        <v>1116</v>
      </c>
    </row>
    <row r="622" spans="1:1" x14ac:dyDescent="0.25">
      <c r="A622" t="s">
        <v>1117</v>
      </c>
    </row>
    <row r="623" spans="1:1" x14ac:dyDescent="0.25">
      <c r="A623" t="s">
        <v>1118</v>
      </c>
    </row>
    <row r="624" spans="1:1" x14ac:dyDescent="0.25">
      <c r="A624" t="s">
        <v>1119</v>
      </c>
    </row>
    <row r="625" spans="1:1" x14ac:dyDescent="0.25">
      <c r="A625" t="s">
        <v>1120</v>
      </c>
    </row>
    <row r="626" spans="1:1" x14ac:dyDescent="0.25">
      <c r="A626" t="s">
        <v>1121</v>
      </c>
    </row>
    <row r="627" spans="1:1" x14ac:dyDescent="0.25">
      <c r="A627" t="s">
        <v>1122</v>
      </c>
    </row>
    <row r="628" spans="1:1" x14ac:dyDescent="0.25">
      <c r="A628" t="s">
        <v>1123</v>
      </c>
    </row>
    <row r="629" spans="1:1" x14ac:dyDescent="0.25">
      <c r="A629" t="s">
        <v>1124</v>
      </c>
    </row>
    <row r="630" spans="1:1" x14ac:dyDescent="0.25">
      <c r="A630" t="s">
        <v>1125</v>
      </c>
    </row>
    <row r="631" spans="1:1" x14ac:dyDescent="0.25">
      <c r="A631" t="s">
        <v>1126</v>
      </c>
    </row>
    <row r="632" spans="1:1" x14ac:dyDescent="0.25">
      <c r="A632" t="s">
        <v>1127</v>
      </c>
    </row>
    <row r="633" spans="1:1" x14ac:dyDescent="0.25">
      <c r="A633" t="s">
        <v>1128</v>
      </c>
    </row>
    <row r="634" spans="1:1" x14ac:dyDescent="0.25">
      <c r="A634" t="s">
        <v>1129</v>
      </c>
    </row>
    <row r="635" spans="1:1" x14ac:dyDescent="0.25">
      <c r="A635" t="s">
        <v>1130</v>
      </c>
    </row>
    <row r="636" spans="1:1" x14ac:dyDescent="0.25">
      <c r="A636" t="s">
        <v>1131</v>
      </c>
    </row>
    <row r="637" spans="1:1" x14ac:dyDescent="0.25">
      <c r="A637" t="s">
        <v>1132</v>
      </c>
    </row>
    <row r="638" spans="1:1" x14ac:dyDescent="0.25">
      <c r="A638" t="s">
        <v>1133</v>
      </c>
    </row>
    <row r="639" spans="1:1" x14ac:dyDescent="0.25">
      <c r="A639" t="s">
        <v>1134</v>
      </c>
    </row>
    <row r="640" spans="1:1" x14ac:dyDescent="0.25">
      <c r="A640" t="s">
        <v>1135</v>
      </c>
    </row>
    <row r="641" spans="1:1" x14ac:dyDescent="0.25">
      <c r="A641" t="s">
        <v>1136</v>
      </c>
    </row>
    <row r="642" spans="1:1" x14ac:dyDescent="0.25">
      <c r="A642" t="s">
        <v>1137</v>
      </c>
    </row>
    <row r="643" spans="1:1" x14ac:dyDescent="0.25">
      <c r="A643" t="s">
        <v>1138</v>
      </c>
    </row>
    <row r="644" spans="1:1" x14ac:dyDescent="0.25">
      <c r="A644" t="s">
        <v>1139</v>
      </c>
    </row>
    <row r="645" spans="1:1" x14ac:dyDescent="0.25">
      <c r="A645" t="s">
        <v>1140</v>
      </c>
    </row>
    <row r="646" spans="1:1" x14ac:dyDescent="0.25">
      <c r="A646" t="s">
        <v>1141</v>
      </c>
    </row>
    <row r="647" spans="1:1" x14ac:dyDescent="0.25">
      <c r="A647" t="s">
        <v>1142</v>
      </c>
    </row>
    <row r="648" spans="1:1" x14ac:dyDescent="0.25">
      <c r="A648" t="s">
        <v>1143</v>
      </c>
    </row>
    <row r="649" spans="1:1" x14ac:dyDescent="0.25">
      <c r="A649" t="s">
        <v>1144</v>
      </c>
    </row>
    <row r="650" spans="1:1" x14ac:dyDescent="0.25">
      <c r="A650" t="s">
        <v>1145</v>
      </c>
    </row>
    <row r="651" spans="1:1" x14ac:dyDescent="0.25">
      <c r="A651" t="s">
        <v>1146</v>
      </c>
    </row>
    <row r="652" spans="1:1" x14ac:dyDescent="0.25">
      <c r="A652" t="s">
        <v>1147</v>
      </c>
    </row>
    <row r="653" spans="1:1" x14ac:dyDescent="0.25">
      <c r="A653" t="s">
        <v>1148</v>
      </c>
    </row>
    <row r="654" spans="1:1" x14ac:dyDescent="0.25">
      <c r="A654" t="s">
        <v>1149</v>
      </c>
    </row>
    <row r="655" spans="1:1" x14ac:dyDescent="0.25">
      <c r="A655" t="s">
        <v>1150</v>
      </c>
    </row>
    <row r="656" spans="1:1" x14ac:dyDescent="0.25">
      <c r="A656" t="s">
        <v>1151</v>
      </c>
    </row>
    <row r="657" spans="1:1" x14ac:dyDescent="0.25">
      <c r="A657" t="s">
        <v>1152</v>
      </c>
    </row>
    <row r="658" spans="1:1" x14ac:dyDescent="0.25">
      <c r="A658" t="s">
        <v>1153</v>
      </c>
    </row>
    <row r="659" spans="1:1" x14ac:dyDescent="0.25">
      <c r="A659" t="s">
        <v>1154</v>
      </c>
    </row>
    <row r="660" spans="1:1" x14ac:dyDescent="0.25">
      <c r="A660" t="s">
        <v>1155</v>
      </c>
    </row>
    <row r="661" spans="1:1" x14ac:dyDescent="0.25">
      <c r="A661" t="s">
        <v>1156</v>
      </c>
    </row>
    <row r="662" spans="1:1" x14ac:dyDescent="0.25">
      <c r="A662" t="s">
        <v>1157</v>
      </c>
    </row>
    <row r="663" spans="1:1" x14ac:dyDescent="0.25">
      <c r="A663" t="s">
        <v>1158</v>
      </c>
    </row>
    <row r="664" spans="1:1" x14ac:dyDescent="0.25">
      <c r="A664" t="s">
        <v>1159</v>
      </c>
    </row>
    <row r="665" spans="1:1" x14ac:dyDescent="0.25">
      <c r="A665" t="s">
        <v>1160</v>
      </c>
    </row>
    <row r="666" spans="1:1" x14ac:dyDescent="0.25">
      <c r="A666" t="s">
        <v>1161</v>
      </c>
    </row>
    <row r="667" spans="1:1" x14ac:dyDescent="0.25">
      <c r="A667" t="s">
        <v>1162</v>
      </c>
    </row>
    <row r="668" spans="1:1" x14ac:dyDescent="0.25">
      <c r="A668" t="s">
        <v>1163</v>
      </c>
    </row>
    <row r="669" spans="1:1" x14ac:dyDescent="0.25">
      <c r="A669" t="s">
        <v>1164</v>
      </c>
    </row>
    <row r="670" spans="1:1" x14ac:dyDescent="0.25">
      <c r="A670" t="s">
        <v>1165</v>
      </c>
    </row>
    <row r="671" spans="1:1" x14ac:dyDescent="0.25">
      <c r="A671" t="s">
        <v>1166</v>
      </c>
    </row>
    <row r="672" spans="1:1" x14ac:dyDescent="0.25">
      <c r="A672" t="s">
        <v>1167</v>
      </c>
    </row>
    <row r="673" spans="1:1" x14ac:dyDescent="0.25">
      <c r="A673" t="s">
        <v>1168</v>
      </c>
    </row>
    <row r="674" spans="1:1" x14ac:dyDescent="0.25">
      <c r="A674" t="s">
        <v>1169</v>
      </c>
    </row>
    <row r="675" spans="1:1" x14ac:dyDescent="0.25">
      <c r="A675" t="s">
        <v>1170</v>
      </c>
    </row>
    <row r="676" spans="1:1" x14ac:dyDescent="0.25">
      <c r="A676" t="s">
        <v>1171</v>
      </c>
    </row>
    <row r="677" spans="1:1" x14ac:dyDescent="0.25">
      <c r="A677" t="s">
        <v>1172</v>
      </c>
    </row>
    <row r="678" spans="1:1" x14ac:dyDescent="0.25">
      <c r="A678" t="s">
        <v>1173</v>
      </c>
    </row>
    <row r="679" spans="1:1" x14ac:dyDescent="0.25">
      <c r="A679" t="s">
        <v>1174</v>
      </c>
    </row>
    <row r="680" spans="1:1" x14ac:dyDescent="0.25">
      <c r="A680" t="s">
        <v>1175</v>
      </c>
    </row>
    <row r="681" spans="1:1" x14ac:dyDescent="0.25">
      <c r="A681" t="s">
        <v>1176</v>
      </c>
    </row>
    <row r="682" spans="1:1" x14ac:dyDescent="0.25">
      <c r="A682" t="s">
        <v>1177</v>
      </c>
    </row>
    <row r="683" spans="1:1" x14ac:dyDescent="0.25">
      <c r="A683" t="s">
        <v>1178</v>
      </c>
    </row>
    <row r="684" spans="1:1" x14ac:dyDescent="0.25">
      <c r="A684" t="s">
        <v>1179</v>
      </c>
    </row>
    <row r="685" spans="1:1" x14ac:dyDescent="0.25">
      <c r="A685" t="s">
        <v>1180</v>
      </c>
    </row>
    <row r="686" spans="1:1" x14ac:dyDescent="0.25">
      <c r="A686" t="s">
        <v>492</v>
      </c>
    </row>
    <row r="687" spans="1:1" x14ac:dyDescent="0.25">
      <c r="A687" t="s">
        <v>1181</v>
      </c>
    </row>
    <row r="688" spans="1:1" x14ac:dyDescent="0.25">
      <c r="A688" t="s">
        <v>1182</v>
      </c>
    </row>
    <row r="689" spans="1:1" x14ac:dyDescent="0.25">
      <c r="A689" t="s">
        <v>1183</v>
      </c>
    </row>
    <row r="690" spans="1:1" x14ac:dyDescent="0.25">
      <c r="A690" t="s">
        <v>1184</v>
      </c>
    </row>
    <row r="691" spans="1:1" x14ac:dyDescent="0.25">
      <c r="A691" t="s">
        <v>1185</v>
      </c>
    </row>
    <row r="692" spans="1:1" x14ac:dyDescent="0.25">
      <c r="A692" t="s">
        <v>1186</v>
      </c>
    </row>
    <row r="693" spans="1:1" x14ac:dyDescent="0.25">
      <c r="A693" t="s">
        <v>1187</v>
      </c>
    </row>
    <row r="694" spans="1:1" x14ac:dyDescent="0.25">
      <c r="A694" t="s">
        <v>1188</v>
      </c>
    </row>
    <row r="695" spans="1:1" x14ac:dyDescent="0.25">
      <c r="A695" t="s">
        <v>1189</v>
      </c>
    </row>
    <row r="696" spans="1:1" x14ac:dyDescent="0.25">
      <c r="A696" t="s">
        <v>1190</v>
      </c>
    </row>
    <row r="697" spans="1:1" x14ac:dyDescent="0.25">
      <c r="A697" t="s">
        <v>1191</v>
      </c>
    </row>
    <row r="698" spans="1:1" x14ac:dyDescent="0.25">
      <c r="A698" t="s">
        <v>1192</v>
      </c>
    </row>
    <row r="699" spans="1:1" x14ac:dyDescent="0.25">
      <c r="A699" t="s">
        <v>1193</v>
      </c>
    </row>
    <row r="700" spans="1:1" x14ac:dyDescent="0.25">
      <c r="A700" t="s">
        <v>1194</v>
      </c>
    </row>
    <row r="701" spans="1:1" x14ac:dyDescent="0.25">
      <c r="A701" t="s">
        <v>1195</v>
      </c>
    </row>
    <row r="702" spans="1:1" x14ac:dyDescent="0.25">
      <c r="A702" t="s">
        <v>1196</v>
      </c>
    </row>
    <row r="703" spans="1:1" x14ac:dyDescent="0.25">
      <c r="A703" t="s">
        <v>1197</v>
      </c>
    </row>
    <row r="704" spans="1:1" x14ac:dyDescent="0.25">
      <c r="A704" t="s">
        <v>1198</v>
      </c>
    </row>
    <row r="705" spans="1:1" x14ac:dyDescent="0.25">
      <c r="A705" t="s">
        <v>1199</v>
      </c>
    </row>
    <row r="706" spans="1:1" x14ac:dyDescent="0.25">
      <c r="A706" t="s">
        <v>1200</v>
      </c>
    </row>
    <row r="707" spans="1:1" x14ac:dyDescent="0.25">
      <c r="A707" t="s">
        <v>1201</v>
      </c>
    </row>
    <row r="708" spans="1:1" x14ac:dyDescent="0.25">
      <c r="A708" t="s">
        <v>1202</v>
      </c>
    </row>
    <row r="709" spans="1:1" x14ac:dyDescent="0.25">
      <c r="A709" t="s">
        <v>1203</v>
      </c>
    </row>
    <row r="710" spans="1:1" x14ac:dyDescent="0.25">
      <c r="A710" t="s">
        <v>1204</v>
      </c>
    </row>
    <row r="711" spans="1:1" x14ac:dyDescent="0.25">
      <c r="A711" t="s">
        <v>1205</v>
      </c>
    </row>
    <row r="712" spans="1:1" x14ac:dyDescent="0.25">
      <c r="A712" t="s">
        <v>1206</v>
      </c>
    </row>
    <row r="713" spans="1:1" x14ac:dyDescent="0.25">
      <c r="A713" t="s">
        <v>1207</v>
      </c>
    </row>
    <row r="714" spans="1:1" x14ac:dyDescent="0.25">
      <c r="A714" t="s">
        <v>1208</v>
      </c>
    </row>
    <row r="715" spans="1:1" x14ac:dyDescent="0.25">
      <c r="A715" t="s">
        <v>1209</v>
      </c>
    </row>
    <row r="716" spans="1:1" x14ac:dyDescent="0.25">
      <c r="A716" t="s">
        <v>1210</v>
      </c>
    </row>
    <row r="717" spans="1:1" x14ac:dyDescent="0.25">
      <c r="A717" t="s">
        <v>1211</v>
      </c>
    </row>
    <row r="718" spans="1:1" x14ac:dyDescent="0.25">
      <c r="A718" t="s">
        <v>1212</v>
      </c>
    </row>
    <row r="719" spans="1:1" x14ac:dyDescent="0.25">
      <c r="A719" t="s">
        <v>1213</v>
      </c>
    </row>
    <row r="720" spans="1:1" x14ac:dyDescent="0.25">
      <c r="A720" t="s">
        <v>1214</v>
      </c>
    </row>
    <row r="721" spans="1:1" x14ac:dyDescent="0.25">
      <c r="A721" t="s">
        <v>1215</v>
      </c>
    </row>
    <row r="722" spans="1:1" x14ac:dyDescent="0.25">
      <c r="A722" t="s">
        <v>1216</v>
      </c>
    </row>
    <row r="723" spans="1:1" x14ac:dyDescent="0.25">
      <c r="A723" t="s">
        <v>1217</v>
      </c>
    </row>
    <row r="724" spans="1:1" x14ac:dyDescent="0.25">
      <c r="A724" t="s">
        <v>1218</v>
      </c>
    </row>
    <row r="725" spans="1:1" x14ac:dyDescent="0.25">
      <c r="A725" t="s">
        <v>1219</v>
      </c>
    </row>
    <row r="726" spans="1:1" x14ac:dyDescent="0.25">
      <c r="A726" t="s">
        <v>1220</v>
      </c>
    </row>
    <row r="727" spans="1:1" x14ac:dyDescent="0.25">
      <c r="A727" t="s">
        <v>1221</v>
      </c>
    </row>
    <row r="728" spans="1:1" x14ac:dyDescent="0.25">
      <c r="A728" t="s">
        <v>1222</v>
      </c>
    </row>
    <row r="729" spans="1:1" x14ac:dyDescent="0.25">
      <c r="A729" t="s">
        <v>1223</v>
      </c>
    </row>
    <row r="730" spans="1:1" x14ac:dyDescent="0.25">
      <c r="A730" t="s">
        <v>1224</v>
      </c>
    </row>
    <row r="731" spans="1:1" x14ac:dyDescent="0.25">
      <c r="A731" t="s">
        <v>1225</v>
      </c>
    </row>
    <row r="732" spans="1:1" x14ac:dyDescent="0.25">
      <c r="A732" t="s">
        <v>1226</v>
      </c>
    </row>
    <row r="733" spans="1:1" x14ac:dyDescent="0.25">
      <c r="A733" t="s">
        <v>1227</v>
      </c>
    </row>
    <row r="734" spans="1:1" x14ac:dyDescent="0.25">
      <c r="A734" t="s">
        <v>1228</v>
      </c>
    </row>
    <row r="735" spans="1:1" x14ac:dyDescent="0.25">
      <c r="A735" t="s">
        <v>1229</v>
      </c>
    </row>
    <row r="736" spans="1:1" x14ac:dyDescent="0.25">
      <c r="A736" t="s">
        <v>1230</v>
      </c>
    </row>
    <row r="737" spans="1:1" x14ac:dyDescent="0.25">
      <c r="A737" t="s">
        <v>1231</v>
      </c>
    </row>
    <row r="738" spans="1:1" x14ac:dyDescent="0.25">
      <c r="A738" t="s">
        <v>1232</v>
      </c>
    </row>
    <row r="739" spans="1:1" x14ac:dyDescent="0.25">
      <c r="A739" t="s">
        <v>1233</v>
      </c>
    </row>
    <row r="740" spans="1:1" x14ac:dyDescent="0.25">
      <c r="A740" t="s">
        <v>1234</v>
      </c>
    </row>
    <row r="742" spans="1:1" x14ac:dyDescent="0.25">
      <c r="A742" t="s">
        <v>1236</v>
      </c>
    </row>
    <row r="743" spans="1:1" x14ac:dyDescent="0.25">
      <c r="A743" t="s">
        <v>1237</v>
      </c>
    </row>
    <row r="744" spans="1:1" x14ac:dyDescent="0.25">
      <c r="A744" t="s">
        <v>1238</v>
      </c>
    </row>
    <row r="745" spans="1:1" x14ac:dyDescent="0.25">
      <c r="A745" t="s">
        <v>1239</v>
      </c>
    </row>
    <row r="746" spans="1:1" x14ac:dyDescent="0.25">
      <c r="A746" t="s">
        <v>1240</v>
      </c>
    </row>
    <row r="747" spans="1:1" x14ac:dyDescent="0.25">
      <c r="A747" t="s">
        <v>1241</v>
      </c>
    </row>
    <row r="748" spans="1:1" x14ac:dyDescent="0.25">
      <c r="A748" t="s">
        <v>1242</v>
      </c>
    </row>
    <row r="749" spans="1:1" x14ac:dyDescent="0.25">
      <c r="A749" t="s">
        <v>1243</v>
      </c>
    </row>
    <row r="751" spans="1:1" x14ac:dyDescent="0.25">
      <c r="A751" t="s">
        <v>1245</v>
      </c>
    </row>
    <row r="754" spans="1:1" x14ac:dyDescent="0.25">
      <c r="A754" t="s">
        <v>1248</v>
      </c>
    </row>
    <row r="755" spans="1:1" x14ac:dyDescent="0.25">
      <c r="A755" t="s">
        <v>1249</v>
      </c>
    </row>
    <row r="756" spans="1:1" x14ac:dyDescent="0.25">
      <c r="A756" t="s">
        <v>1250</v>
      </c>
    </row>
    <row r="757" spans="1:1" x14ac:dyDescent="0.25">
      <c r="A757" t="s">
        <v>1251</v>
      </c>
    </row>
    <row r="758" spans="1:1" x14ac:dyDescent="0.25">
      <c r="A758" t="s">
        <v>1252</v>
      </c>
    </row>
    <row r="759" spans="1:1" x14ac:dyDescent="0.25">
      <c r="A759" t="s">
        <v>1253</v>
      </c>
    </row>
    <row r="764" spans="1:1" x14ac:dyDescent="0.25">
      <c r="A764" t="s">
        <v>1258</v>
      </c>
    </row>
    <row r="766" spans="1:1" x14ac:dyDescent="0.25">
      <c r="A766" t="s">
        <v>1260</v>
      </c>
    </row>
    <row r="767" spans="1:1" x14ac:dyDescent="0.25">
      <c r="A767" t="s">
        <v>1261</v>
      </c>
    </row>
    <row r="768" spans="1:1" x14ac:dyDescent="0.25">
      <c r="A768" t="s">
        <v>1262</v>
      </c>
    </row>
    <row r="769" spans="1:1" x14ac:dyDescent="0.25">
      <c r="A769" t="s">
        <v>1263</v>
      </c>
    </row>
    <row r="770" spans="1:1" x14ac:dyDescent="0.25">
      <c r="A770" t="s">
        <v>1264</v>
      </c>
    </row>
    <row r="771" spans="1:1" x14ac:dyDescent="0.25">
      <c r="A771" t="s">
        <v>1265</v>
      </c>
    </row>
    <row r="772" spans="1:1" x14ac:dyDescent="0.25">
      <c r="A772" t="s">
        <v>1266</v>
      </c>
    </row>
    <row r="773" spans="1:1" x14ac:dyDescent="0.25">
      <c r="A773" t="s">
        <v>1267</v>
      </c>
    </row>
    <row r="774" spans="1:1" x14ac:dyDescent="0.25">
      <c r="A774" t="s">
        <v>1268</v>
      </c>
    </row>
    <row r="775" spans="1:1" x14ac:dyDescent="0.25">
      <c r="A775" t="s">
        <v>1269</v>
      </c>
    </row>
    <row r="776" spans="1:1" x14ac:dyDescent="0.25">
      <c r="A776" t="s">
        <v>1270</v>
      </c>
    </row>
    <row r="777" spans="1:1" x14ac:dyDescent="0.25">
      <c r="A777" t="s">
        <v>1271</v>
      </c>
    </row>
    <row r="778" spans="1:1" x14ac:dyDescent="0.25">
      <c r="A778" t="s">
        <v>1272</v>
      </c>
    </row>
    <row r="779" spans="1:1" x14ac:dyDescent="0.25">
      <c r="A779" t="s">
        <v>1273</v>
      </c>
    </row>
    <row r="780" spans="1:1" x14ac:dyDescent="0.25">
      <c r="A780" t="s">
        <v>1280</v>
      </c>
    </row>
    <row r="781" spans="1:1" x14ac:dyDescent="0.25">
      <c r="A781" t="s">
        <v>1281</v>
      </c>
    </row>
    <row r="782" spans="1:1" x14ac:dyDescent="0.25">
      <c r="A782" t="s">
        <v>1282</v>
      </c>
    </row>
    <row r="783" spans="1:1" x14ac:dyDescent="0.25">
      <c r="A783" t="s">
        <v>1283</v>
      </c>
    </row>
    <row r="784" spans="1:1" x14ac:dyDescent="0.25">
      <c r="A784" t="s">
        <v>1284</v>
      </c>
    </row>
    <row r="785" spans="1:1" x14ac:dyDescent="0.25">
      <c r="A785" t="s">
        <v>1285</v>
      </c>
    </row>
    <row r="786" spans="1:1" x14ac:dyDescent="0.25">
      <c r="A786" t="s">
        <v>1286</v>
      </c>
    </row>
    <row r="787" spans="1:1" x14ac:dyDescent="0.25">
      <c r="A787" t="s">
        <v>1287</v>
      </c>
    </row>
    <row r="788" spans="1:1" x14ac:dyDescent="0.25">
      <c r="A788" t="s">
        <v>1288</v>
      </c>
    </row>
    <row r="789" spans="1:1" x14ac:dyDescent="0.25">
      <c r="A789" t="s">
        <v>1289</v>
      </c>
    </row>
    <row r="790" spans="1:1" x14ac:dyDescent="0.25">
      <c r="A790" t="s">
        <v>1290</v>
      </c>
    </row>
    <row r="791" spans="1:1" x14ac:dyDescent="0.25">
      <c r="A791" t="s">
        <v>1291</v>
      </c>
    </row>
    <row r="792" spans="1:1" x14ac:dyDescent="0.25">
      <c r="A792" t="s">
        <v>1292</v>
      </c>
    </row>
    <row r="793" spans="1:1" x14ac:dyDescent="0.25">
      <c r="A793" t="s">
        <v>1293</v>
      </c>
    </row>
    <row r="794" spans="1:1" x14ac:dyDescent="0.25">
      <c r="A794" t="s">
        <v>1294</v>
      </c>
    </row>
    <row r="795" spans="1:1" x14ac:dyDescent="0.25">
      <c r="A795" t="s">
        <v>1295</v>
      </c>
    </row>
    <row r="796" spans="1:1" x14ac:dyDescent="0.25">
      <c r="A796" t="s">
        <v>1296</v>
      </c>
    </row>
    <row r="797" spans="1:1" x14ac:dyDescent="0.25">
      <c r="A797" t="s">
        <v>1297</v>
      </c>
    </row>
    <row r="798" spans="1:1" x14ac:dyDescent="0.25">
      <c r="A798" t="s">
        <v>1298</v>
      </c>
    </row>
    <row r="799" spans="1:1" x14ac:dyDescent="0.25">
      <c r="A799" t="s">
        <v>1299</v>
      </c>
    </row>
    <row r="800" spans="1:1" x14ac:dyDescent="0.25">
      <c r="A800" t="s">
        <v>1300</v>
      </c>
    </row>
    <row r="801" spans="1:1" x14ac:dyDescent="0.25">
      <c r="A801" t="s">
        <v>1301</v>
      </c>
    </row>
    <row r="802" spans="1:1" x14ac:dyDescent="0.25">
      <c r="A802" t="s">
        <v>1302</v>
      </c>
    </row>
    <row r="803" spans="1:1" x14ac:dyDescent="0.25">
      <c r="A803" t="s">
        <v>1303</v>
      </c>
    </row>
    <row r="804" spans="1:1" x14ac:dyDescent="0.25">
      <c r="A804" t="s">
        <v>1304</v>
      </c>
    </row>
    <row r="805" spans="1:1" x14ac:dyDescent="0.25">
      <c r="A805" t="s">
        <v>1305</v>
      </c>
    </row>
    <row r="806" spans="1:1" x14ac:dyDescent="0.25">
      <c r="A806" t="s">
        <v>1306</v>
      </c>
    </row>
    <row r="807" spans="1:1" x14ac:dyDescent="0.25">
      <c r="A807" t="s">
        <v>1307</v>
      </c>
    </row>
    <row r="808" spans="1:1" x14ac:dyDescent="0.25">
      <c r="A808" t="s">
        <v>1308</v>
      </c>
    </row>
    <row r="809" spans="1:1" x14ac:dyDescent="0.25">
      <c r="A809" t="s">
        <v>1309</v>
      </c>
    </row>
    <row r="810" spans="1:1" x14ac:dyDescent="0.25">
      <c r="A810" t="s">
        <v>1310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D26"/>
  <sheetViews>
    <sheetView workbookViewId="0">
      <selection activeCell="D26" sqref="D26"/>
    </sheetView>
  </sheetViews>
  <sheetFormatPr defaultRowHeight="15" x14ac:dyDescent="0.25"/>
  <sheetData>
    <row r="2" spans="2:4" x14ac:dyDescent="0.25">
      <c r="B2" t="s">
        <v>6272</v>
      </c>
      <c r="C2" t="s">
        <v>6273</v>
      </c>
      <c r="D2" t="s">
        <v>6274</v>
      </c>
    </row>
    <row r="3" spans="2:4" hidden="1" x14ac:dyDescent="0.25">
      <c r="B3">
        <v>2700</v>
      </c>
      <c r="C3" t="s">
        <v>6252</v>
      </c>
      <c r="D3" t="s">
        <v>6269</v>
      </c>
    </row>
    <row r="4" spans="2:4" x14ac:dyDescent="0.25">
      <c r="B4">
        <v>8500</v>
      </c>
      <c r="C4" t="s">
        <v>6253</v>
      </c>
      <c r="D4" t="s">
        <v>6270</v>
      </c>
    </row>
    <row r="5" spans="2:4" hidden="1" x14ac:dyDescent="0.25">
      <c r="B5">
        <v>26400</v>
      </c>
      <c r="C5" t="s">
        <v>6254</v>
      </c>
      <c r="D5" t="s">
        <v>6269</v>
      </c>
    </row>
    <row r="6" spans="2:4" hidden="1" x14ac:dyDescent="0.25">
      <c r="B6">
        <v>15200</v>
      </c>
      <c r="C6" t="s">
        <v>6253</v>
      </c>
      <c r="D6" t="s">
        <v>6269</v>
      </c>
    </row>
    <row r="7" spans="2:4" x14ac:dyDescent="0.25">
      <c r="B7">
        <v>1600</v>
      </c>
      <c r="C7" t="s">
        <v>6253</v>
      </c>
      <c r="D7" t="s">
        <v>6270</v>
      </c>
    </row>
    <row r="8" spans="2:4" x14ac:dyDescent="0.25">
      <c r="B8">
        <v>4980</v>
      </c>
      <c r="C8" t="s">
        <v>6255</v>
      </c>
      <c r="D8" t="s">
        <v>6270</v>
      </c>
    </row>
    <row r="9" spans="2:4" x14ac:dyDescent="0.25">
      <c r="B9">
        <v>5535</v>
      </c>
      <c r="C9" t="s">
        <v>6256</v>
      </c>
      <c r="D9" t="s">
        <v>6270</v>
      </c>
    </row>
    <row r="10" spans="2:4" x14ac:dyDescent="0.25">
      <c r="B10">
        <v>2170</v>
      </c>
      <c r="C10" t="s">
        <v>6257</v>
      </c>
      <c r="D10" t="s">
        <v>6270</v>
      </c>
    </row>
    <row r="11" spans="2:4" x14ac:dyDescent="0.25">
      <c r="B11">
        <v>2540</v>
      </c>
      <c r="C11" t="s">
        <v>6258</v>
      </c>
      <c r="D11" t="s">
        <v>6270</v>
      </c>
    </row>
    <row r="12" spans="2:4" x14ac:dyDescent="0.25">
      <c r="B12">
        <v>16680</v>
      </c>
      <c r="C12" t="s">
        <v>6259</v>
      </c>
      <c r="D12" t="s">
        <v>6270</v>
      </c>
    </row>
    <row r="13" spans="2:4" x14ac:dyDescent="0.25">
      <c r="B13">
        <v>3800</v>
      </c>
      <c r="C13" t="s">
        <v>6260</v>
      </c>
      <c r="D13" t="s">
        <v>6270</v>
      </c>
    </row>
    <row r="14" spans="2:4" x14ac:dyDescent="0.25">
      <c r="B14">
        <v>15900</v>
      </c>
      <c r="C14" t="s">
        <v>6253</v>
      </c>
      <c r="D14" t="s">
        <v>6270</v>
      </c>
    </row>
    <row r="15" spans="2:4" x14ac:dyDescent="0.25">
      <c r="B15">
        <v>4500</v>
      </c>
      <c r="C15" t="s">
        <v>6261</v>
      </c>
      <c r="D15" t="s">
        <v>6270</v>
      </c>
    </row>
    <row r="16" spans="2:4" x14ac:dyDescent="0.25">
      <c r="B16">
        <v>2400</v>
      </c>
      <c r="C16" t="s">
        <v>6262</v>
      </c>
      <c r="D16" t="s">
        <v>6270</v>
      </c>
    </row>
    <row r="17" spans="2:4" x14ac:dyDescent="0.25">
      <c r="B17">
        <v>12250</v>
      </c>
      <c r="C17" t="s">
        <v>6263</v>
      </c>
      <c r="D17" t="s">
        <v>6270</v>
      </c>
    </row>
    <row r="18" spans="2:4" hidden="1" x14ac:dyDescent="0.25">
      <c r="B18">
        <v>57700</v>
      </c>
      <c r="C18" t="s">
        <v>6264</v>
      </c>
      <c r="D18" t="s">
        <v>6271</v>
      </c>
    </row>
    <row r="19" spans="2:4" x14ac:dyDescent="0.25">
      <c r="B19">
        <v>3550</v>
      </c>
      <c r="C19" t="s">
        <v>6265</v>
      </c>
      <c r="D19" t="s">
        <v>6270</v>
      </c>
    </row>
    <row r="20" spans="2:4" hidden="1" x14ac:dyDescent="0.25">
      <c r="B20">
        <v>12000</v>
      </c>
      <c r="C20" t="s">
        <v>6266</v>
      </c>
      <c r="D20" t="s">
        <v>6269</v>
      </c>
    </row>
    <row r="21" spans="2:4" x14ac:dyDescent="0.25">
      <c r="B21">
        <v>3500</v>
      </c>
      <c r="C21" t="s">
        <v>6267</v>
      </c>
      <c r="D21" t="s">
        <v>6270</v>
      </c>
    </row>
    <row r="22" spans="2:4" hidden="1" x14ac:dyDescent="0.25">
      <c r="B22">
        <v>6800</v>
      </c>
      <c r="C22" t="s">
        <v>6254</v>
      </c>
      <c r="D22" t="s">
        <v>6269</v>
      </c>
    </row>
    <row r="23" spans="2:4" hidden="1" x14ac:dyDescent="0.25">
      <c r="B23">
        <v>11200</v>
      </c>
      <c r="C23" t="s">
        <v>6252</v>
      </c>
      <c r="D23" t="s">
        <v>6269</v>
      </c>
    </row>
    <row r="24" spans="2:4" hidden="1" x14ac:dyDescent="0.25">
      <c r="B24">
        <v>11000</v>
      </c>
      <c r="C24" t="s">
        <v>6253</v>
      </c>
      <c r="D24" t="s">
        <v>6269</v>
      </c>
    </row>
    <row r="25" spans="2:4" hidden="1" x14ac:dyDescent="0.25">
      <c r="B25">
        <v>2400</v>
      </c>
      <c r="C25" t="s">
        <v>6268</v>
      </c>
      <c r="D25" t="s">
        <v>6269</v>
      </c>
    </row>
    <row r="26" spans="2:4" x14ac:dyDescent="0.25">
      <c r="B26">
        <f>SUBTOTAL(9,B3:B25)</f>
        <v>87905</v>
      </c>
      <c r="C26">
        <v>96000</v>
      </c>
      <c r="D26" t="s">
        <v>6108</v>
      </c>
    </row>
  </sheetData>
  <autoFilter ref="B2:D25">
    <filterColumn colId="2">
      <filters>
        <filter val="А"/>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4"/>
  <sheetViews>
    <sheetView topLeftCell="A38" workbookViewId="0">
      <selection activeCell="C15" sqref="C15:C64"/>
    </sheetView>
  </sheetViews>
  <sheetFormatPr defaultRowHeight="15" x14ac:dyDescent="0.25"/>
  <cols>
    <col min="1" max="1" width="47.5703125" bestFit="1" customWidth="1"/>
  </cols>
  <sheetData>
    <row r="2" spans="1:3" x14ac:dyDescent="0.25">
      <c r="A2" s="38" t="s">
        <v>7442</v>
      </c>
    </row>
    <row r="3" spans="1:3" x14ac:dyDescent="0.25">
      <c r="A3" s="38" t="s">
        <v>8197</v>
      </c>
    </row>
    <row r="4" spans="1:3" x14ac:dyDescent="0.25">
      <c r="A4" s="38" t="s">
        <v>8200</v>
      </c>
    </row>
    <row r="5" spans="1:3" x14ac:dyDescent="0.25">
      <c r="A5" s="38" t="s">
        <v>7450</v>
      </c>
    </row>
    <row r="6" spans="1:3" x14ac:dyDescent="0.25">
      <c r="A6" s="38" t="s">
        <v>7453</v>
      </c>
    </row>
    <row r="7" spans="1:3" x14ac:dyDescent="0.25">
      <c r="A7" s="38" t="s">
        <v>5508</v>
      </c>
    </row>
    <row r="8" spans="1:3" x14ac:dyDescent="0.25">
      <c r="A8" s="38" t="s">
        <v>1034</v>
      </c>
    </row>
    <row r="9" spans="1:3" x14ac:dyDescent="0.25">
      <c r="A9" s="38" t="s">
        <v>7459</v>
      </c>
    </row>
    <row r="10" spans="1:3" x14ac:dyDescent="0.25">
      <c r="A10" s="38" t="s">
        <v>7462</v>
      </c>
    </row>
    <row r="11" spans="1:3" x14ac:dyDescent="0.25">
      <c r="A11" s="38" t="s">
        <v>7464</v>
      </c>
    </row>
    <row r="12" spans="1:3" x14ac:dyDescent="0.25">
      <c r="A12" s="38" t="s">
        <v>5475</v>
      </c>
    </row>
    <row r="13" spans="1:3" x14ac:dyDescent="0.25">
      <c r="A13" s="38" t="s">
        <v>5471</v>
      </c>
    </row>
    <row r="14" spans="1:3" x14ac:dyDescent="0.25">
      <c r="A14" s="38" t="s">
        <v>7469</v>
      </c>
    </row>
    <row r="15" spans="1:3" ht="20.25" x14ac:dyDescent="0.35">
      <c r="A15" s="38" t="s">
        <v>7472</v>
      </c>
      <c r="B15" s="44" t="s">
        <v>8206</v>
      </c>
      <c r="C15" t="str">
        <f>LOWER(B15)</f>
        <v>unique guarantee identifier</v>
      </c>
    </row>
    <row r="16" spans="1:3" ht="20.25" x14ac:dyDescent="0.35">
      <c r="A16" s="38" t="s">
        <v>7475</v>
      </c>
      <c r="B16" s="44" t="s">
        <v>8207</v>
      </c>
      <c r="C16" t="str">
        <f t="shared" ref="C16:C64" si="0">LOWER(B16)</f>
        <v>guarantee account number</v>
      </c>
    </row>
    <row r="17" spans="1:3" ht="20.25" x14ac:dyDescent="0.35">
      <c r="A17" s="38" t="s">
        <v>8201</v>
      </c>
      <c r="B17" s="44" t="s">
        <v>8208</v>
      </c>
      <c r="C17" t="str">
        <f t="shared" si="0"/>
        <v>client name of the guarantee</v>
      </c>
    </row>
    <row r="18" spans="1:3" ht="20.25" x14ac:dyDescent="0.35">
      <c r="A18" s="38" t="s">
        <v>7481</v>
      </c>
      <c r="B18" s="44" t="s">
        <v>8209</v>
      </c>
      <c r="C18" t="str">
        <f t="shared" si="0"/>
        <v>client's business activity</v>
      </c>
    </row>
    <row r="19" spans="1:3" ht="20.25" x14ac:dyDescent="0.35">
      <c r="A19" s="38" t="s">
        <v>7484</v>
      </c>
      <c r="B19" s="44" t="s">
        <v>8210</v>
      </c>
      <c r="C19" t="str">
        <f t="shared" si="0"/>
        <v>business activity code</v>
      </c>
    </row>
    <row r="20" spans="1:3" ht="20.25" x14ac:dyDescent="0.35">
      <c r="A20" s="38" t="s">
        <v>7487</v>
      </c>
      <c r="B20" s="44" t="s">
        <v>8211</v>
      </c>
      <c r="C20" t="str">
        <f t="shared" si="0"/>
        <v>residency</v>
      </c>
    </row>
    <row r="21" spans="1:3" ht="20.25" x14ac:dyDescent="0.35">
      <c r="A21" s="38" t="s">
        <v>7490</v>
      </c>
      <c r="B21" s="44" t="s">
        <v>8212</v>
      </c>
      <c r="C21" t="str">
        <f t="shared" si="0"/>
        <v>branch code</v>
      </c>
    </row>
    <row r="22" spans="1:3" ht="20.25" x14ac:dyDescent="0.35">
      <c r="A22" s="38" t="s">
        <v>7493</v>
      </c>
      <c r="B22" s="44" t="s">
        <v>8213</v>
      </c>
      <c r="C22" t="str">
        <f t="shared" si="0"/>
        <v>guarantee amount, currency</v>
      </c>
    </row>
    <row r="23" spans="1:3" ht="20.25" x14ac:dyDescent="0.35">
      <c r="A23" s="38" t="s">
        <v>7496</v>
      </c>
      <c r="B23" s="44" t="s">
        <v>8214</v>
      </c>
      <c r="C23" t="str">
        <f t="shared" si="0"/>
        <v>guarantee currency</v>
      </c>
    </row>
    <row r="24" spans="1:3" ht="20.25" x14ac:dyDescent="0.35">
      <c r="A24" s="38" t="s">
        <v>8202</v>
      </c>
      <c r="B24" s="44" t="s">
        <v>8215</v>
      </c>
      <c r="C24" t="str">
        <f t="shared" si="0"/>
        <v>guarantee amount in kzt</v>
      </c>
    </row>
    <row r="25" spans="1:3" ht="20.25" x14ac:dyDescent="0.35">
      <c r="A25" s="38" t="s">
        <v>7502</v>
      </c>
      <c r="B25" s="44" t="s">
        <v>8216</v>
      </c>
      <c r="C25" t="str">
        <f t="shared" si="0"/>
        <v>issuance date</v>
      </c>
    </row>
    <row r="26" spans="1:3" ht="20.25" x14ac:dyDescent="0.35">
      <c r="A26" s="38" t="s">
        <v>1685</v>
      </c>
      <c r="B26" s="44" t="s">
        <v>8217</v>
      </c>
      <c r="C26" t="str">
        <f t="shared" si="0"/>
        <v>expiration date</v>
      </c>
    </row>
    <row r="27" spans="1:3" ht="20.25" x14ac:dyDescent="0.35">
      <c r="A27" s="38" t="s">
        <v>8203</v>
      </c>
      <c r="B27" s="44" t="s">
        <v>8218</v>
      </c>
      <c r="C27" t="str">
        <f t="shared" si="0"/>
        <v>beneficiary's name</v>
      </c>
    </row>
    <row r="28" spans="1:3" ht="20.25" x14ac:dyDescent="0.35">
      <c r="A28" s="38" t="s">
        <v>8204</v>
      </c>
      <c r="B28" s="44" t="s">
        <v>8219</v>
      </c>
      <c r="C28" t="str">
        <f t="shared" si="0"/>
        <v>beneficiary's country</v>
      </c>
    </row>
    <row r="29" spans="1:3" ht="20.25" x14ac:dyDescent="0.35">
      <c r="A29" s="38" t="s">
        <v>7513</v>
      </c>
      <c r="B29" s="44" t="s">
        <v>8220</v>
      </c>
      <c r="C29" t="str">
        <f t="shared" si="0"/>
        <v>beneficiary's country code</v>
      </c>
    </row>
    <row r="30" spans="1:3" ht="20.25" x14ac:dyDescent="0.35">
      <c r="A30" s="38" t="s">
        <v>7516</v>
      </c>
      <c r="B30" s="44" t="s">
        <v>8221</v>
      </c>
      <c r="C30" t="str">
        <f t="shared" si="0"/>
        <v>beneficiary bank of the guarantee</v>
      </c>
    </row>
    <row r="31" spans="1:3" ht="20.25" x14ac:dyDescent="0.35">
      <c r="A31" s="38" t="s">
        <v>7519</v>
      </c>
      <c r="B31" s="44" t="s">
        <v>8222</v>
      </c>
      <c r="C31" t="str">
        <f t="shared" si="0"/>
        <v>fixed commission</v>
      </c>
    </row>
    <row r="32" spans="1:3" ht="20.25" x14ac:dyDescent="0.35">
      <c r="A32" s="38" t="s">
        <v>7522</v>
      </c>
      <c r="B32" s="44" t="s">
        <v>8223</v>
      </c>
      <c r="C32" t="str">
        <f t="shared" si="0"/>
        <v>commission rate in %, currency</v>
      </c>
    </row>
    <row r="33" spans="1:3" ht="20.25" x14ac:dyDescent="0.35">
      <c r="A33" s="38" t="s">
        <v>7525</v>
      </c>
      <c r="B33" s="44" t="s">
        <v>8224</v>
      </c>
      <c r="C33" t="str">
        <f t="shared" si="0"/>
        <v>client commission, currency</v>
      </c>
    </row>
    <row r="34" spans="1:3" ht="20.25" x14ac:dyDescent="0.35">
      <c r="A34" s="38" t="s">
        <v>7528</v>
      </c>
      <c r="B34" s="44" t="s">
        <v>8225</v>
      </c>
      <c r="C34" t="str">
        <f t="shared" si="0"/>
        <v>client commission in kzt</v>
      </c>
    </row>
    <row r="35" spans="1:3" ht="20.25" x14ac:dyDescent="0.35">
      <c r="A35" s="38" t="s">
        <v>7531</v>
      </c>
      <c r="B35" s="44" t="s">
        <v>8226</v>
      </c>
      <c r="C35" t="str">
        <f t="shared" si="0"/>
        <v>client commission duplicate in kzt</v>
      </c>
    </row>
    <row r="36" spans="1:3" ht="20.25" x14ac:dyDescent="0.35">
      <c r="A36" s="38" t="s">
        <v>7533</v>
      </c>
      <c r="B36" s="44" t="s">
        <v>8227</v>
      </c>
      <c r="C36" t="str">
        <f t="shared" si="0"/>
        <v>amount to be paid, currency</v>
      </c>
    </row>
    <row r="37" spans="1:3" ht="20.25" x14ac:dyDescent="0.35">
      <c r="A37" s="38" t="s">
        <v>7535</v>
      </c>
      <c r="B37" s="44" t="s">
        <v>8228</v>
      </c>
      <c r="C37" t="str">
        <f t="shared" si="0"/>
        <v>currency of the amount to be paid for the guarantee</v>
      </c>
    </row>
    <row r="38" spans="1:3" ht="20.25" x14ac:dyDescent="0.35">
      <c r="A38" s="38" t="s">
        <v>7538</v>
      </c>
      <c r="B38" s="44" t="s">
        <v>8229</v>
      </c>
      <c r="C38" t="str">
        <f t="shared" si="0"/>
        <v>amount to be paid in kzt</v>
      </c>
    </row>
    <row r="39" spans="1:3" ht="20.25" x14ac:dyDescent="0.35">
      <c r="A39" s="38" t="s">
        <v>7541</v>
      </c>
      <c r="B39" s="44" t="s">
        <v>8230</v>
      </c>
      <c r="C39" t="str">
        <f t="shared" si="0"/>
        <v>remuneration amount</v>
      </c>
    </row>
    <row r="40" spans="1:3" ht="20.25" x14ac:dyDescent="0.35">
      <c r="A40" s="38" t="s">
        <v>7544</v>
      </c>
      <c r="B40" s="44" t="s">
        <v>8231</v>
      </c>
      <c r="C40" t="str">
        <f t="shared" si="0"/>
        <v>guarantee collateral type</v>
      </c>
    </row>
    <row r="41" spans="1:3" ht="20.25" x14ac:dyDescent="0.35">
      <c r="A41" s="38" t="s">
        <v>7547</v>
      </c>
      <c r="B41" s="44" t="s">
        <v>8232</v>
      </c>
      <c r="C41" t="str">
        <f t="shared" si="0"/>
        <v>guarantor's name</v>
      </c>
    </row>
    <row r="42" spans="1:3" ht="20.25" x14ac:dyDescent="0.35">
      <c r="A42" s="38" t="s">
        <v>7550</v>
      </c>
      <c r="B42" s="44" t="s">
        <v>8213</v>
      </c>
      <c r="C42" t="str">
        <f t="shared" si="0"/>
        <v>guarantee amount, currency</v>
      </c>
    </row>
    <row r="43" spans="1:3" ht="20.25" x14ac:dyDescent="0.35">
      <c r="A43" s="38" t="s">
        <v>7553</v>
      </c>
      <c r="B43" s="44" t="s">
        <v>8214</v>
      </c>
      <c r="C43" t="str">
        <f t="shared" si="0"/>
        <v>guarantee currency</v>
      </c>
    </row>
    <row r="44" spans="1:3" ht="20.25" x14ac:dyDescent="0.35">
      <c r="A44" s="38" t="s">
        <v>7556</v>
      </c>
      <c r="B44" s="44" t="s">
        <v>8215</v>
      </c>
      <c r="C44" t="str">
        <f t="shared" si="0"/>
        <v>guarantee amount in kzt</v>
      </c>
    </row>
    <row r="45" spans="1:3" ht="20.25" x14ac:dyDescent="0.35">
      <c r="A45" s="38" t="s">
        <v>7558</v>
      </c>
      <c r="B45" s="44" t="s">
        <v>8233</v>
      </c>
      <c r="C45" t="str">
        <f t="shared" si="0"/>
        <v>discount amount, currency</v>
      </c>
    </row>
    <row r="46" spans="1:3" ht="20.25" x14ac:dyDescent="0.35">
      <c r="A46" s="38" t="s">
        <v>7561</v>
      </c>
      <c r="B46" s="44" t="s">
        <v>8234</v>
      </c>
      <c r="C46" t="str">
        <f t="shared" si="0"/>
        <v>discount currency</v>
      </c>
    </row>
    <row r="47" spans="1:3" ht="20.25" x14ac:dyDescent="0.35">
      <c r="A47" s="38" t="s">
        <v>7564</v>
      </c>
      <c r="B47" s="44" t="s">
        <v>8235</v>
      </c>
      <c r="C47" t="str">
        <f t="shared" si="0"/>
        <v>discount amount in kzt</v>
      </c>
    </row>
    <row r="48" spans="1:3" ht="20.25" x14ac:dyDescent="0.35">
      <c r="A48" s="38" t="s">
        <v>7565</v>
      </c>
      <c r="B48" s="44" t="s">
        <v>8236</v>
      </c>
      <c r="C48" t="str">
        <f t="shared" si="0"/>
        <v>beneficiary commission rate</v>
      </c>
    </row>
    <row r="49" spans="1:3" ht="20.25" x14ac:dyDescent="0.35">
      <c r="A49" s="38" t="s">
        <v>7567</v>
      </c>
      <c r="B49" s="44" t="s">
        <v>8237</v>
      </c>
      <c r="C49" t="str">
        <f t="shared" si="0"/>
        <v>beneficiary bank commission</v>
      </c>
    </row>
    <row r="50" spans="1:3" ht="20.25" x14ac:dyDescent="0.35">
      <c r="A50" s="38" t="s">
        <v>7569</v>
      </c>
      <c r="B50" s="44" t="s">
        <v>8238</v>
      </c>
      <c r="C50" t="str">
        <f t="shared" si="0"/>
        <v>beneficiary bank commission currency</v>
      </c>
    </row>
    <row r="51" spans="1:3" ht="20.25" x14ac:dyDescent="0.35">
      <c r="A51" s="38" t="s">
        <v>6774</v>
      </c>
      <c r="B51" s="44" t="s">
        <v>8239</v>
      </c>
      <c r="C51" t="str">
        <f t="shared" si="0"/>
        <v>beneficiary bank commission in kzt</v>
      </c>
    </row>
    <row r="52" spans="1:3" ht="20.25" x14ac:dyDescent="0.35">
      <c r="B52" s="44" t="s">
        <v>8240</v>
      </c>
      <c r="C52" t="str">
        <f t="shared" si="0"/>
        <v>income from remuneration</v>
      </c>
    </row>
    <row r="53" spans="1:3" ht="20.25" x14ac:dyDescent="0.35">
      <c r="B53" s="44" t="s">
        <v>8241</v>
      </c>
      <c r="C53" t="str">
        <f t="shared" si="0"/>
        <v>expense on remuneration</v>
      </c>
    </row>
    <row r="54" spans="1:3" ht="20.25" x14ac:dyDescent="0.35">
      <c r="B54" s="44" t="s">
        <v>8242</v>
      </c>
      <c r="C54" t="str">
        <f t="shared" si="0"/>
        <v>normative kfn</v>
      </c>
    </row>
    <row r="55" spans="1:3" ht="20.25" x14ac:dyDescent="0.35">
      <c r="B55" s="44" t="s">
        <v>8243</v>
      </c>
      <c r="C55" t="str">
        <f t="shared" si="0"/>
        <v>kfn amount</v>
      </c>
    </row>
    <row r="56" spans="1:3" ht="20.25" x14ac:dyDescent="0.35">
      <c r="B56" s="44" t="s">
        <v>8244</v>
      </c>
      <c r="C56" t="str">
        <f t="shared" si="0"/>
        <v>normative ifrs</v>
      </c>
    </row>
    <row r="57" spans="1:3" ht="20.25" x14ac:dyDescent="0.35">
      <c r="B57" s="44" t="s">
        <v>8245</v>
      </c>
      <c r="C57" t="str">
        <f t="shared" si="0"/>
        <v>ifrs reserve amount</v>
      </c>
    </row>
    <row r="58" spans="1:3" ht="20.25" x14ac:dyDescent="0.35">
      <c r="B58" s="44" t="s">
        <v>8246</v>
      </c>
      <c r="C58" t="str">
        <f t="shared" si="0"/>
        <v>ifrs reserve amount in kzt</v>
      </c>
    </row>
    <row r="59" spans="1:3" ht="20.25" x14ac:dyDescent="0.35">
      <c r="B59" s="44" t="s">
        <v>8247</v>
      </c>
      <c r="C59" t="str">
        <f t="shared" si="0"/>
        <v>reserve adjustment</v>
      </c>
    </row>
    <row r="60" spans="1:3" ht="20.25" x14ac:dyDescent="0.35">
      <c r="B60" s="44" t="s">
        <v>8248</v>
      </c>
      <c r="C60" t="str">
        <f t="shared" si="0"/>
        <v>ifrs 9 reserve norm</v>
      </c>
    </row>
    <row r="61" spans="1:3" ht="20.25" x14ac:dyDescent="0.35">
      <c r="B61" s="44" t="s">
        <v>8249</v>
      </c>
      <c r="C61" t="str">
        <f t="shared" si="0"/>
        <v>ifrs 9 reserve stage</v>
      </c>
    </row>
    <row r="62" spans="1:3" ht="20.25" x14ac:dyDescent="0.35">
      <c r="B62" s="44" t="s">
        <v>8250</v>
      </c>
      <c r="C62" t="str">
        <f t="shared" si="0"/>
        <v>reason for transitioning to the next ifrs 9 stage</v>
      </c>
    </row>
    <row r="63" spans="1:3" ht="20.25" x14ac:dyDescent="0.35">
      <c r="B63" s="44" t="s">
        <v>8251</v>
      </c>
      <c r="C63" t="str">
        <f t="shared" si="0"/>
        <v>report date</v>
      </c>
    </row>
    <row r="64" spans="1:3" ht="20.25" x14ac:dyDescent="0.35">
      <c r="B64" s="44" t="s">
        <v>8252</v>
      </c>
      <c r="C64" t="str">
        <f t="shared" si="0"/>
        <v>process id</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Sheet1</vt:lpstr>
      <vt:lpstr>Лист4</vt:lpstr>
      <vt:lpstr>Лист1</vt:lpstr>
      <vt:lpstr>Лист2</vt:lpstr>
      <vt:lpstr>Лист5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Жұмағали Алмат</dc:creator>
  <cp:lastModifiedBy>Жұмағали Алмат</cp:lastModifiedBy>
  <dcterms:created xsi:type="dcterms:W3CDTF">2023-08-17T09:52:01Z</dcterms:created>
  <dcterms:modified xsi:type="dcterms:W3CDTF">2023-09-08T12:11:12Z</dcterms:modified>
</cp:coreProperties>
</file>