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4" i="1" l="1"/>
  <c r="J97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5" i="1"/>
  <c r="J96" i="1"/>
  <c r="J2" i="1"/>
</calcChain>
</file>

<file path=xl/sharedStrings.xml><?xml version="1.0" encoding="utf-8"?>
<sst xmlns="http://schemas.openxmlformats.org/spreadsheetml/2006/main" count="9" uniqueCount="9">
  <si>
    <t>ПР</t>
  </si>
  <si>
    <t>ПК</t>
  </si>
  <si>
    <t>Х_восток</t>
  </si>
  <si>
    <t>У_север</t>
  </si>
  <si>
    <t>Рк</t>
  </si>
  <si>
    <t>Заряжаемость</t>
  </si>
  <si>
    <t>Заряжаемость2</t>
  </si>
  <si>
    <t>Фаза*2.5</t>
  </si>
  <si>
    <t>Рк_медуза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</si>
</sst>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 applyFont="1"/>
    <xf numFmtId="0" fontId="1" fillId="0" borderId="0" xfId="1" applyFont="1" applyFill="1"/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 16, ПР 50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45685004657897E-2"/>
          <c:y val="0.16559124211272325"/>
          <c:w val="0.94937735793987177"/>
          <c:h val="0.73083825462373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Рк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Лист1!$B$2:$B$20</c:f>
              <c:numCache>
                <c:formatCode>General</c:formatCode>
                <c:ptCount val="19"/>
                <c:pt idx="0">
                  <c:v>9950</c:v>
                </c:pt>
                <c:pt idx="1">
                  <c:v>10000</c:v>
                </c:pt>
                <c:pt idx="2">
                  <c:v>10050</c:v>
                </c:pt>
                <c:pt idx="3">
                  <c:v>10100</c:v>
                </c:pt>
                <c:pt idx="4">
                  <c:v>10150</c:v>
                </c:pt>
                <c:pt idx="5">
                  <c:v>10200</c:v>
                </c:pt>
                <c:pt idx="6">
                  <c:v>10250</c:v>
                </c:pt>
                <c:pt idx="7">
                  <c:v>10300</c:v>
                </c:pt>
                <c:pt idx="8">
                  <c:v>10350</c:v>
                </c:pt>
                <c:pt idx="9">
                  <c:v>10400</c:v>
                </c:pt>
                <c:pt idx="10">
                  <c:v>10450</c:v>
                </c:pt>
                <c:pt idx="11">
                  <c:v>10500</c:v>
                </c:pt>
                <c:pt idx="12">
                  <c:v>10550</c:v>
                </c:pt>
                <c:pt idx="13">
                  <c:v>10600</c:v>
                </c:pt>
                <c:pt idx="14">
                  <c:v>10650</c:v>
                </c:pt>
                <c:pt idx="15">
                  <c:v>10700</c:v>
                </c:pt>
                <c:pt idx="16">
                  <c:v>10750</c:v>
                </c:pt>
                <c:pt idx="17">
                  <c:v>10800</c:v>
                </c:pt>
                <c:pt idx="18">
                  <c:v>10850</c:v>
                </c:pt>
              </c:numCache>
            </c:numRef>
          </c:xVal>
          <c:yVal>
            <c:numRef>
              <c:f>Лист1!$E$2:$E$20</c:f>
              <c:numCache>
                <c:formatCode>General</c:formatCode>
                <c:ptCount val="19"/>
                <c:pt idx="0">
                  <c:v>159.76392502131699</c:v>
                </c:pt>
                <c:pt idx="1">
                  <c:v>178.35731973793099</c:v>
                </c:pt>
                <c:pt idx="2">
                  <c:v>233.01443277082299</c:v>
                </c:pt>
                <c:pt idx="3">
                  <c:v>319.85356744554099</c:v>
                </c:pt>
                <c:pt idx="4">
                  <c:v>373.24991932315999</c:v>
                </c:pt>
                <c:pt idx="5">
                  <c:v>355.84509730477498</c:v>
                </c:pt>
                <c:pt idx="6">
                  <c:v>343.20144267507698</c:v>
                </c:pt>
                <c:pt idx="7">
                  <c:v>323.19412542948999</c:v>
                </c:pt>
                <c:pt idx="8">
                  <c:v>279.97920990714101</c:v>
                </c:pt>
                <c:pt idx="9">
                  <c:v>239.93500052136801</c:v>
                </c:pt>
                <c:pt idx="10">
                  <c:v>199.86990351694399</c:v>
                </c:pt>
                <c:pt idx="11">
                  <c:v>174.27775010311299</c:v>
                </c:pt>
                <c:pt idx="12">
                  <c:v>154.38062011699901</c:v>
                </c:pt>
                <c:pt idx="13">
                  <c:v>154.98514090893801</c:v>
                </c:pt>
                <c:pt idx="14">
                  <c:v>171.036188787372</c:v>
                </c:pt>
                <c:pt idx="15">
                  <c:v>141.153253042355</c:v>
                </c:pt>
                <c:pt idx="16">
                  <c:v>96.930048638798297</c:v>
                </c:pt>
                <c:pt idx="17">
                  <c:v>75.243634690839301</c:v>
                </c:pt>
                <c:pt idx="18">
                  <c:v>73.4991254845702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2-42A1-B179-43F889D34229}"/>
            </c:ext>
          </c:extLst>
        </c:ser>
        <c:ser>
          <c:idx val="1"/>
          <c:order val="1"/>
          <c:tx>
            <c:strRef>
              <c:f>Лист1!$H$1</c:f>
              <c:strCache>
                <c:ptCount val="1"/>
                <c:pt idx="0">
                  <c:v>Рк_медуза</c:v>
                </c:pt>
              </c:strCache>
            </c:strRef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Лист1!$B$2:$B$20</c:f>
              <c:numCache>
                <c:formatCode>General</c:formatCode>
                <c:ptCount val="19"/>
                <c:pt idx="0">
                  <c:v>9950</c:v>
                </c:pt>
                <c:pt idx="1">
                  <c:v>10000</c:v>
                </c:pt>
                <c:pt idx="2">
                  <c:v>10050</c:v>
                </c:pt>
                <c:pt idx="3">
                  <c:v>10100</c:v>
                </c:pt>
                <c:pt idx="4">
                  <c:v>10150</c:v>
                </c:pt>
                <c:pt idx="5">
                  <c:v>10200</c:v>
                </c:pt>
                <c:pt idx="6">
                  <c:v>10250</c:v>
                </c:pt>
                <c:pt idx="7">
                  <c:v>10300</c:v>
                </c:pt>
                <c:pt idx="8">
                  <c:v>10350</c:v>
                </c:pt>
                <c:pt idx="9">
                  <c:v>10400</c:v>
                </c:pt>
                <c:pt idx="10">
                  <c:v>10450</c:v>
                </c:pt>
                <c:pt idx="11">
                  <c:v>10500</c:v>
                </c:pt>
                <c:pt idx="12">
                  <c:v>10550</c:v>
                </c:pt>
                <c:pt idx="13">
                  <c:v>10600</c:v>
                </c:pt>
                <c:pt idx="14">
                  <c:v>10650</c:v>
                </c:pt>
                <c:pt idx="15">
                  <c:v>10700</c:v>
                </c:pt>
                <c:pt idx="16">
                  <c:v>10750</c:v>
                </c:pt>
                <c:pt idx="17">
                  <c:v>10800</c:v>
                </c:pt>
                <c:pt idx="18">
                  <c:v>10850</c:v>
                </c:pt>
              </c:numCache>
            </c:numRef>
          </c:xVal>
          <c:yVal>
            <c:numRef>
              <c:f>Лист1!$H$2:$H$20</c:f>
              <c:numCache>
                <c:formatCode>General</c:formatCode>
                <c:ptCount val="19"/>
                <c:pt idx="0">
                  <c:v>160.53654115156891</c:v>
                </c:pt>
                <c:pt idx="1">
                  <c:v>174.26804159595684</c:v>
                </c:pt>
                <c:pt idx="2">
                  <c:v>228.16957289073363</c:v>
                </c:pt>
                <c:pt idx="3">
                  <c:v>315.18506946269252</c:v>
                </c:pt>
                <c:pt idx="4">
                  <c:v>357.03216155050848</c:v>
                </c:pt>
                <c:pt idx="5">
                  <c:v>360.5264404087219</c:v>
                </c:pt>
                <c:pt idx="6">
                  <c:v>341.22250741457134</c:v>
                </c:pt>
                <c:pt idx="7">
                  <c:v>294.79702289670882</c:v>
                </c:pt>
                <c:pt idx="8">
                  <c:v>266.70039176451854</c:v>
                </c:pt>
                <c:pt idx="9">
                  <c:v>232.47860753326663</c:v>
                </c:pt>
                <c:pt idx="10">
                  <c:v>192.36728930592085</c:v>
                </c:pt>
                <c:pt idx="11">
                  <c:v>168.44600367063279</c:v>
                </c:pt>
                <c:pt idx="12">
                  <c:v>147.30270364007978</c:v>
                </c:pt>
                <c:pt idx="13">
                  <c:v>149.51212742320442</c:v>
                </c:pt>
                <c:pt idx="14">
                  <c:v>168.66953085503431</c:v>
                </c:pt>
                <c:pt idx="15">
                  <c:v>138.83163390678686</c:v>
                </c:pt>
                <c:pt idx="16">
                  <c:v>92.618730145178404</c:v>
                </c:pt>
                <c:pt idx="17">
                  <c:v>74.695035717383078</c:v>
                </c:pt>
                <c:pt idx="18">
                  <c:v>73.149627321555457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92-42A1-B179-43F889D34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484928"/>
        <c:axId val="1"/>
      </c:scatterChart>
      <c:valAx>
        <c:axId val="1815484928"/>
        <c:scaling>
          <c:orientation val="minMax"/>
          <c:max val="11000"/>
          <c:min val="99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  <c:majorUnit val="200"/>
        <c:minorUnit val="50"/>
      </c:valAx>
      <c:valAx>
        <c:axId val="1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5484928"/>
        <c:crossesAt val="-2500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313753847995879"/>
          <c:y val="3.6999964045590195E-2"/>
          <c:w val="0.1268624615200411"/>
          <c:h val="0.20548089023118685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 16, ПР 58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45685004657897E-2"/>
          <c:y val="0.16559124211272325"/>
          <c:w val="0.94937735793987177"/>
          <c:h val="0.73083825462373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Заряжаемость2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Лист1!$B$78:$B$96</c:f>
              <c:numCache>
                <c:formatCode>General</c:formatCode>
                <c:ptCount val="19"/>
                <c:pt idx="0">
                  <c:v>9950</c:v>
                </c:pt>
                <c:pt idx="1">
                  <c:v>10000</c:v>
                </c:pt>
                <c:pt idx="2">
                  <c:v>10050</c:v>
                </c:pt>
                <c:pt idx="3">
                  <c:v>10100</c:v>
                </c:pt>
                <c:pt idx="4">
                  <c:v>10150</c:v>
                </c:pt>
                <c:pt idx="5">
                  <c:v>10200</c:v>
                </c:pt>
                <c:pt idx="6">
                  <c:v>10250</c:v>
                </c:pt>
                <c:pt idx="7">
                  <c:v>10300</c:v>
                </c:pt>
                <c:pt idx="8">
                  <c:v>10350</c:v>
                </c:pt>
                <c:pt idx="9">
                  <c:v>10400</c:v>
                </c:pt>
                <c:pt idx="10">
                  <c:v>10450</c:v>
                </c:pt>
                <c:pt idx="11">
                  <c:v>10500</c:v>
                </c:pt>
                <c:pt idx="12">
                  <c:v>10550</c:v>
                </c:pt>
                <c:pt idx="13">
                  <c:v>10600</c:v>
                </c:pt>
                <c:pt idx="14">
                  <c:v>10650</c:v>
                </c:pt>
                <c:pt idx="15">
                  <c:v>10700</c:v>
                </c:pt>
                <c:pt idx="16">
                  <c:v>10750</c:v>
                </c:pt>
                <c:pt idx="17">
                  <c:v>10800</c:v>
                </c:pt>
                <c:pt idx="18">
                  <c:v>10850</c:v>
                </c:pt>
              </c:numCache>
            </c:numRef>
          </c:xVal>
          <c:yVal>
            <c:numRef>
              <c:f>Лист1!$G$78:$G$96</c:f>
              <c:numCache>
                <c:formatCode>General</c:formatCode>
                <c:ptCount val="19"/>
                <c:pt idx="0">
                  <c:v>1.3876609138581</c:v>
                </c:pt>
                <c:pt idx="1">
                  <c:v>1.3118503358899301</c:v>
                </c:pt>
                <c:pt idx="2">
                  <c:v>1.1271743313098499</c:v>
                </c:pt>
                <c:pt idx="3">
                  <c:v>1.15422033280361</c:v>
                </c:pt>
                <c:pt idx="4">
                  <c:v>0.89240276402979701</c:v>
                </c:pt>
                <c:pt idx="5">
                  <c:v>1.12375019173127</c:v>
                </c:pt>
                <c:pt idx="6">
                  <c:v>1.09570572627707</c:v>
                </c:pt>
                <c:pt idx="7">
                  <c:v>1.0789220609332799</c:v>
                </c:pt>
                <c:pt idx="8">
                  <c:v>1.0989057649978</c:v>
                </c:pt>
                <c:pt idx="9">
                  <c:v>1.04817321588344</c:v>
                </c:pt>
                <c:pt idx="10">
                  <c:v>1.1671277008949099</c:v>
                </c:pt>
                <c:pt idx="11">
                  <c:v>0.97152801695608804</c:v>
                </c:pt>
                <c:pt idx="12">
                  <c:v>0.95559840156657605</c:v>
                </c:pt>
                <c:pt idx="13">
                  <c:v>0.82234800988815704</c:v>
                </c:pt>
                <c:pt idx="14">
                  <c:v>0.77549723050015795</c:v>
                </c:pt>
                <c:pt idx="15">
                  <c:v>0.672367153977388</c:v>
                </c:pt>
                <c:pt idx="16">
                  <c:v>0.70974573810450603</c:v>
                </c:pt>
                <c:pt idx="17">
                  <c:v>0.73412394958916105</c:v>
                </c:pt>
                <c:pt idx="18">
                  <c:v>0.71510573216315099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A-4C49-A848-0F652B76465D}"/>
            </c:ext>
          </c:extLst>
        </c:ser>
        <c:ser>
          <c:idx val="1"/>
          <c:order val="1"/>
          <c:tx>
            <c:strRef>
              <c:f>Лист1!$I$1</c:f>
              <c:strCache>
                <c:ptCount val="1"/>
                <c:pt idx="0">
                  <c:v>Фаза*2.5</c:v>
                </c:pt>
              </c:strCache>
            </c:strRef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Лист1!$B$78:$B$96</c:f>
              <c:numCache>
                <c:formatCode>General</c:formatCode>
                <c:ptCount val="19"/>
                <c:pt idx="0">
                  <c:v>9950</c:v>
                </c:pt>
                <c:pt idx="1">
                  <c:v>10000</c:v>
                </c:pt>
                <c:pt idx="2">
                  <c:v>10050</c:v>
                </c:pt>
                <c:pt idx="3">
                  <c:v>10100</c:v>
                </c:pt>
                <c:pt idx="4">
                  <c:v>10150</c:v>
                </c:pt>
                <c:pt idx="5">
                  <c:v>10200</c:v>
                </c:pt>
                <c:pt idx="6">
                  <c:v>10250</c:v>
                </c:pt>
                <c:pt idx="7">
                  <c:v>10300</c:v>
                </c:pt>
                <c:pt idx="8">
                  <c:v>10350</c:v>
                </c:pt>
                <c:pt idx="9">
                  <c:v>10400</c:v>
                </c:pt>
                <c:pt idx="10">
                  <c:v>10450</c:v>
                </c:pt>
                <c:pt idx="11">
                  <c:v>10500</c:v>
                </c:pt>
                <c:pt idx="12">
                  <c:v>10550</c:v>
                </c:pt>
                <c:pt idx="13">
                  <c:v>10600</c:v>
                </c:pt>
                <c:pt idx="14">
                  <c:v>10650</c:v>
                </c:pt>
                <c:pt idx="15">
                  <c:v>10700</c:v>
                </c:pt>
                <c:pt idx="16">
                  <c:v>10750</c:v>
                </c:pt>
                <c:pt idx="17">
                  <c:v>10800</c:v>
                </c:pt>
                <c:pt idx="18">
                  <c:v>10850</c:v>
                </c:pt>
              </c:numCache>
            </c:numRef>
          </c:xVal>
          <c:yVal>
            <c:numRef>
              <c:f>Лист1!$I$78:$I$96</c:f>
              <c:numCache>
                <c:formatCode>General</c:formatCode>
                <c:ptCount val="19"/>
                <c:pt idx="0">
                  <c:v>1.9900000000000002</c:v>
                </c:pt>
                <c:pt idx="1">
                  <c:v>1.8399999999999999</c:v>
                </c:pt>
                <c:pt idx="2">
                  <c:v>1.7599999999999998</c:v>
                </c:pt>
                <c:pt idx="3">
                  <c:v>1.6175000000000002</c:v>
                </c:pt>
                <c:pt idx="4">
                  <c:v>1.625</c:v>
                </c:pt>
                <c:pt idx="5">
                  <c:v>1.7150000000000001</c:v>
                </c:pt>
                <c:pt idx="6">
                  <c:v>1.42</c:v>
                </c:pt>
                <c:pt idx="7">
                  <c:v>1.61</c:v>
                </c:pt>
                <c:pt idx="8">
                  <c:v>1.5649999999999999</c:v>
                </c:pt>
                <c:pt idx="9">
                  <c:v>1.57</c:v>
                </c:pt>
                <c:pt idx="10">
                  <c:v>1.5825</c:v>
                </c:pt>
                <c:pt idx="11">
                  <c:v>1.3250000000000002</c:v>
                </c:pt>
                <c:pt idx="12">
                  <c:v>0.82500000000000007</c:v>
                </c:pt>
                <c:pt idx="13">
                  <c:v>1.1025</c:v>
                </c:pt>
                <c:pt idx="14">
                  <c:v>0.97750000000000004</c:v>
                </c:pt>
                <c:pt idx="15">
                  <c:v>0.80249999999999999</c:v>
                </c:pt>
                <c:pt idx="16">
                  <c:v>0.875</c:v>
                </c:pt>
                <c:pt idx="17">
                  <c:v>0.9375</c:v>
                </c:pt>
                <c:pt idx="18">
                  <c:v>0.89999999999999991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A-4C49-A848-0F652B764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484928"/>
        <c:axId val="1"/>
      </c:scatterChart>
      <c:valAx>
        <c:axId val="1815484928"/>
        <c:scaling>
          <c:orientation val="minMax"/>
          <c:max val="11000"/>
          <c:min val="99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  <c:majorUnit val="200"/>
        <c:minorUnit val="50"/>
      </c:valAx>
      <c:valAx>
        <c:axId val="1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5484928"/>
        <c:crossesAt val="-2500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9920251565193"/>
          <c:y val="1.8735123862941797E-2"/>
          <c:w val="0.1588752666420899"/>
          <c:h val="0.28462853102266328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</a:t>
            </a:r>
            <a:r>
              <a:rPr lang="ru-RU" baseline="0"/>
              <a:t> 16, ПР</a:t>
            </a:r>
            <a:r>
              <a:rPr lang="ru-RU"/>
              <a:t> 50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45685004657897E-2"/>
          <c:y val="0.16559124211272325"/>
          <c:w val="0.94937735793987177"/>
          <c:h val="0.73083825462373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Заряжаемость2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Лист1!$B$2:$B$20</c:f>
              <c:numCache>
                <c:formatCode>General</c:formatCode>
                <c:ptCount val="19"/>
                <c:pt idx="0">
                  <c:v>9950</c:v>
                </c:pt>
                <c:pt idx="1">
                  <c:v>10000</c:v>
                </c:pt>
                <c:pt idx="2">
                  <c:v>10050</c:v>
                </c:pt>
                <c:pt idx="3">
                  <c:v>10100</c:v>
                </c:pt>
                <c:pt idx="4">
                  <c:v>10150</c:v>
                </c:pt>
                <c:pt idx="5">
                  <c:v>10200</c:v>
                </c:pt>
                <c:pt idx="6">
                  <c:v>10250</c:v>
                </c:pt>
                <c:pt idx="7">
                  <c:v>10300</c:v>
                </c:pt>
                <c:pt idx="8">
                  <c:v>10350</c:v>
                </c:pt>
                <c:pt idx="9">
                  <c:v>10400</c:v>
                </c:pt>
                <c:pt idx="10">
                  <c:v>10450</c:v>
                </c:pt>
                <c:pt idx="11">
                  <c:v>10500</c:v>
                </c:pt>
                <c:pt idx="12">
                  <c:v>10550</c:v>
                </c:pt>
                <c:pt idx="13">
                  <c:v>10600</c:v>
                </c:pt>
                <c:pt idx="14">
                  <c:v>10650</c:v>
                </c:pt>
                <c:pt idx="15">
                  <c:v>10700</c:v>
                </c:pt>
                <c:pt idx="16">
                  <c:v>10750</c:v>
                </c:pt>
                <c:pt idx="17">
                  <c:v>10800</c:v>
                </c:pt>
                <c:pt idx="18">
                  <c:v>10850</c:v>
                </c:pt>
              </c:numCache>
            </c:numRef>
          </c:xVal>
          <c:yVal>
            <c:numRef>
              <c:f>Лист1!$G$2:$G$20</c:f>
              <c:numCache>
                <c:formatCode>General</c:formatCode>
                <c:ptCount val="19"/>
                <c:pt idx="0">
                  <c:v>1.1920700288311801</c:v>
                </c:pt>
                <c:pt idx="1">
                  <c:v>1.33123199095064</c:v>
                </c:pt>
                <c:pt idx="2">
                  <c:v>1.47748745703429</c:v>
                </c:pt>
                <c:pt idx="3">
                  <c:v>1.5321527134512001</c:v>
                </c:pt>
                <c:pt idx="4">
                  <c:v>1.5046480104448701</c:v>
                </c:pt>
                <c:pt idx="5">
                  <c:v>1.3000434987741301</c:v>
                </c:pt>
                <c:pt idx="6">
                  <c:v>1.1820234058624901</c:v>
                </c:pt>
                <c:pt idx="7">
                  <c:v>1.1414305095742301</c:v>
                </c:pt>
                <c:pt idx="8">
                  <c:v>1.0760085047107399</c:v>
                </c:pt>
                <c:pt idx="9">
                  <c:v>0.968416913557818</c:v>
                </c:pt>
                <c:pt idx="10">
                  <c:v>0.95648974914458895</c:v>
                </c:pt>
                <c:pt idx="11">
                  <c:v>0.85433179301584505</c:v>
                </c:pt>
                <c:pt idx="12">
                  <c:v>0.766647868649458</c:v>
                </c:pt>
                <c:pt idx="13">
                  <c:v>0.729691048545271</c:v>
                </c:pt>
                <c:pt idx="14">
                  <c:v>0.70825690474737302</c:v>
                </c:pt>
                <c:pt idx="15">
                  <c:v>0.73331902841389396</c:v>
                </c:pt>
                <c:pt idx="16">
                  <c:v>0.75687739823589195</c:v>
                </c:pt>
                <c:pt idx="17">
                  <c:v>0.58905402319369404</c:v>
                </c:pt>
                <c:pt idx="18">
                  <c:v>0.51890545014707501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49-4F2B-AC0C-986F4B7E25C8}"/>
            </c:ext>
          </c:extLst>
        </c:ser>
        <c:ser>
          <c:idx val="1"/>
          <c:order val="1"/>
          <c:tx>
            <c:strRef>
              <c:f>Лист1!$I$1</c:f>
              <c:strCache>
                <c:ptCount val="1"/>
                <c:pt idx="0">
                  <c:v>Фаза*2.5</c:v>
                </c:pt>
              </c:strCache>
            </c:strRef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Лист1!$B$2:$B$20</c:f>
              <c:numCache>
                <c:formatCode>General</c:formatCode>
                <c:ptCount val="19"/>
                <c:pt idx="0">
                  <c:v>9950</c:v>
                </c:pt>
                <c:pt idx="1">
                  <c:v>10000</c:v>
                </c:pt>
                <c:pt idx="2">
                  <c:v>10050</c:v>
                </c:pt>
                <c:pt idx="3">
                  <c:v>10100</c:v>
                </c:pt>
                <c:pt idx="4">
                  <c:v>10150</c:v>
                </c:pt>
                <c:pt idx="5">
                  <c:v>10200</c:v>
                </c:pt>
                <c:pt idx="6">
                  <c:v>10250</c:v>
                </c:pt>
                <c:pt idx="7">
                  <c:v>10300</c:v>
                </c:pt>
                <c:pt idx="8">
                  <c:v>10350</c:v>
                </c:pt>
                <c:pt idx="9">
                  <c:v>10400</c:v>
                </c:pt>
                <c:pt idx="10">
                  <c:v>10450</c:v>
                </c:pt>
                <c:pt idx="11">
                  <c:v>10500</c:v>
                </c:pt>
                <c:pt idx="12">
                  <c:v>10550</c:v>
                </c:pt>
                <c:pt idx="13">
                  <c:v>10600</c:v>
                </c:pt>
                <c:pt idx="14">
                  <c:v>10650</c:v>
                </c:pt>
                <c:pt idx="15">
                  <c:v>10700</c:v>
                </c:pt>
                <c:pt idx="16">
                  <c:v>10750</c:v>
                </c:pt>
                <c:pt idx="17">
                  <c:v>10800</c:v>
                </c:pt>
                <c:pt idx="18">
                  <c:v>10850</c:v>
                </c:pt>
              </c:numCache>
            </c:numRef>
          </c:xVal>
          <c:yVal>
            <c:numRef>
              <c:f>Лист1!$I$2:$I$20</c:f>
              <c:numCache>
                <c:formatCode>General</c:formatCode>
                <c:ptCount val="19"/>
                <c:pt idx="0">
                  <c:v>1.7125000000000001</c:v>
                </c:pt>
                <c:pt idx="1">
                  <c:v>1.8625</c:v>
                </c:pt>
                <c:pt idx="2">
                  <c:v>2.41</c:v>
                </c:pt>
                <c:pt idx="3">
                  <c:v>2.3925000000000001</c:v>
                </c:pt>
                <c:pt idx="4">
                  <c:v>2.2349999999999999</c:v>
                </c:pt>
                <c:pt idx="5">
                  <c:v>1.8925000000000001</c:v>
                </c:pt>
                <c:pt idx="6">
                  <c:v>1.7749999999999999</c:v>
                </c:pt>
                <c:pt idx="7">
                  <c:v>1.6125</c:v>
                </c:pt>
                <c:pt idx="8">
                  <c:v>1.5325</c:v>
                </c:pt>
                <c:pt idx="9">
                  <c:v>1.4549999999999998</c:v>
                </c:pt>
                <c:pt idx="10">
                  <c:v>1.2725</c:v>
                </c:pt>
                <c:pt idx="11">
                  <c:v>1.3225</c:v>
                </c:pt>
                <c:pt idx="12">
                  <c:v>1.1074999999999999</c:v>
                </c:pt>
                <c:pt idx="13">
                  <c:v>0.91500000000000004</c:v>
                </c:pt>
                <c:pt idx="14">
                  <c:v>0.86249999999999993</c:v>
                </c:pt>
                <c:pt idx="15">
                  <c:v>0.99</c:v>
                </c:pt>
                <c:pt idx="16">
                  <c:v>1.0075000000000001</c:v>
                </c:pt>
                <c:pt idx="17">
                  <c:v>1.0050000000000001</c:v>
                </c:pt>
                <c:pt idx="18">
                  <c:v>0.48750000000000004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9-4F2B-AC0C-986F4B7E2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484928"/>
        <c:axId val="1"/>
      </c:scatterChart>
      <c:valAx>
        <c:axId val="1815484928"/>
        <c:scaling>
          <c:orientation val="minMax"/>
          <c:max val="11000"/>
          <c:min val="99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  <c:majorUnit val="200"/>
        <c:minorUnit val="50"/>
      </c:valAx>
      <c:valAx>
        <c:axId val="1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5484928"/>
        <c:crossesAt val="-2500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9920251565193"/>
          <c:y val="1.8735123862941797E-2"/>
          <c:w val="0.1588752666420899"/>
          <c:h val="0.28462853102266328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 52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45685004657897E-2"/>
          <c:y val="0.16559124211272325"/>
          <c:w val="0.94937735793987177"/>
          <c:h val="0.73083825462373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Рк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Лист1!$B$21:$B$39</c:f>
              <c:numCache>
                <c:formatCode>General</c:formatCode>
                <c:ptCount val="19"/>
                <c:pt idx="0">
                  <c:v>9950</c:v>
                </c:pt>
                <c:pt idx="1">
                  <c:v>10000</c:v>
                </c:pt>
                <c:pt idx="2">
                  <c:v>10050</c:v>
                </c:pt>
                <c:pt idx="3">
                  <c:v>10100</c:v>
                </c:pt>
                <c:pt idx="4">
                  <c:v>10150</c:v>
                </c:pt>
                <c:pt idx="5">
                  <c:v>10200</c:v>
                </c:pt>
                <c:pt idx="6">
                  <c:v>10250</c:v>
                </c:pt>
                <c:pt idx="7">
                  <c:v>10300</c:v>
                </c:pt>
                <c:pt idx="8">
                  <c:v>10350</c:v>
                </c:pt>
                <c:pt idx="9">
                  <c:v>10400</c:v>
                </c:pt>
                <c:pt idx="10">
                  <c:v>10450</c:v>
                </c:pt>
                <c:pt idx="11">
                  <c:v>10500</c:v>
                </c:pt>
                <c:pt idx="12">
                  <c:v>10550</c:v>
                </c:pt>
                <c:pt idx="13">
                  <c:v>10600</c:v>
                </c:pt>
                <c:pt idx="14">
                  <c:v>10650</c:v>
                </c:pt>
                <c:pt idx="15">
                  <c:v>10700</c:v>
                </c:pt>
                <c:pt idx="16">
                  <c:v>10750</c:v>
                </c:pt>
                <c:pt idx="17">
                  <c:v>10800</c:v>
                </c:pt>
                <c:pt idx="18">
                  <c:v>10850</c:v>
                </c:pt>
              </c:numCache>
            </c:numRef>
          </c:xVal>
          <c:yVal>
            <c:numRef>
              <c:f>Лист1!$E$21:$E$39</c:f>
              <c:numCache>
                <c:formatCode>General</c:formatCode>
                <c:ptCount val="19"/>
                <c:pt idx="0">
                  <c:v>104.627705116748</c:v>
                </c:pt>
                <c:pt idx="1">
                  <c:v>138.87723680183001</c:v>
                </c:pt>
                <c:pt idx="2">
                  <c:v>207.382062653416</c:v>
                </c:pt>
                <c:pt idx="3">
                  <c:v>292.15180260901502</c:v>
                </c:pt>
                <c:pt idx="4">
                  <c:v>312.05600012568402</c:v>
                </c:pt>
                <c:pt idx="5">
                  <c:v>310.44996016458299</c:v>
                </c:pt>
                <c:pt idx="6">
                  <c:v>303.611822246646</c:v>
                </c:pt>
                <c:pt idx="7">
                  <c:v>234.789356625414</c:v>
                </c:pt>
                <c:pt idx="8">
                  <c:v>194.68929721551399</c:v>
                </c:pt>
                <c:pt idx="9">
                  <c:v>202.79280012304</c:v>
                </c:pt>
                <c:pt idx="10">
                  <c:v>241.98467236747501</c:v>
                </c:pt>
                <c:pt idx="11">
                  <c:v>220.57081843607401</c:v>
                </c:pt>
                <c:pt idx="12">
                  <c:v>176.65710798369</c:v>
                </c:pt>
                <c:pt idx="13">
                  <c:v>174.749652781425</c:v>
                </c:pt>
                <c:pt idx="14">
                  <c:v>144.752294936797</c:v>
                </c:pt>
                <c:pt idx="15">
                  <c:v>106.141574792057</c:v>
                </c:pt>
                <c:pt idx="16">
                  <c:v>89.983152755935805</c:v>
                </c:pt>
                <c:pt idx="17">
                  <c:v>77.130348583315097</c:v>
                </c:pt>
                <c:pt idx="18">
                  <c:v>69.111135920113995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6-4C6B-86A8-13DF967E5029}"/>
            </c:ext>
          </c:extLst>
        </c:ser>
        <c:ser>
          <c:idx val="1"/>
          <c:order val="1"/>
          <c:tx>
            <c:strRef>
              <c:f>Лист1!$H$1</c:f>
              <c:strCache>
                <c:ptCount val="1"/>
                <c:pt idx="0">
                  <c:v>Рк_медуза</c:v>
                </c:pt>
              </c:strCache>
            </c:strRef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Лист1!$B$21:$B$39</c:f>
              <c:numCache>
                <c:formatCode>General</c:formatCode>
                <c:ptCount val="19"/>
                <c:pt idx="0">
                  <c:v>9950</c:v>
                </c:pt>
                <c:pt idx="1">
                  <c:v>10000</c:v>
                </c:pt>
                <c:pt idx="2">
                  <c:v>10050</c:v>
                </c:pt>
                <c:pt idx="3">
                  <c:v>10100</c:v>
                </c:pt>
                <c:pt idx="4">
                  <c:v>10150</c:v>
                </c:pt>
                <c:pt idx="5">
                  <c:v>10200</c:v>
                </c:pt>
                <c:pt idx="6">
                  <c:v>10250</c:v>
                </c:pt>
                <c:pt idx="7">
                  <c:v>10300</c:v>
                </c:pt>
                <c:pt idx="8">
                  <c:v>10350</c:v>
                </c:pt>
                <c:pt idx="9">
                  <c:v>10400</c:v>
                </c:pt>
                <c:pt idx="10">
                  <c:v>10450</c:v>
                </c:pt>
                <c:pt idx="11">
                  <c:v>10500</c:v>
                </c:pt>
                <c:pt idx="12">
                  <c:v>10550</c:v>
                </c:pt>
                <c:pt idx="13">
                  <c:v>10600</c:v>
                </c:pt>
                <c:pt idx="14">
                  <c:v>10650</c:v>
                </c:pt>
                <c:pt idx="15">
                  <c:v>10700</c:v>
                </c:pt>
                <c:pt idx="16">
                  <c:v>10750</c:v>
                </c:pt>
                <c:pt idx="17">
                  <c:v>10800</c:v>
                </c:pt>
                <c:pt idx="18">
                  <c:v>10850</c:v>
                </c:pt>
              </c:numCache>
            </c:numRef>
          </c:xVal>
          <c:yVal>
            <c:numRef>
              <c:f>Лист1!$H$21:$H$39</c:f>
              <c:numCache>
                <c:formatCode>General</c:formatCode>
                <c:ptCount val="19"/>
                <c:pt idx="0">
                  <c:v>99.830097574693582</c:v>
                </c:pt>
                <c:pt idx="1">
                  <c:v>134.55125250252007</c:v>
                </c:pt>
                <c:pt idx="2">
                  <c:v>197.17988348832159</c:v>
                </c:pt>
                <c:pt idx="3">
                  <c:v>280.5701454448909</c:v>
                </c:pt>
                <c:pt idx="4">
                  <c:v>304.02853408385414</c:v>
                </c:pt>
                <c:pt idx="5">
                  <c:v>302.65227176536069</c:v>
                </c:pt>
                <c:pt idx="6">
                  <c:v>297.97525135720963</c:v>
                </c:pt>
                <c:pt idx="7">
                  <c:v>231.51676138784919</c:v>
                </c:pt>
                <c:pt idx="8">
                  <c:v>187.34766032204075</c:v>
                </c:pt>
                <c:pt idx="9">
                  <c:v>193.0904039180958</c:v>
                </c:pt>
                <c:pt idx="10">
                  <c:v>242.78188139456068</c:v>
                </c:pt>
                <c:pt idx="11">
                  <c:v>219.14464779515751</c:v>
                </c:pt>
                <c:pt idx="12">
                  <c:v>175.27639886885171</c:v>
                </c:pt>
                <c:pt idx="13">
                  <c:v>173.57469613539925</c:v>
                </c:pt>
                <c:pt idx="14">
                  <c:v>142.06812735773573</c:v>
                </c:pt>
                <c:pt idx="15">
                  <c:v>103.81485437272185</c:v>
                </c:pt>
                <c:pt idx="16">
                  <c:v>89.610944395761209</c:v>
                </c:pt>
                <c:pt idx="17">
                  <c:v>76.225336427449747</c:v>
                </c:pt>
                <c:pt idx="18">
                  <c:v>68.78645959506855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A6-4C6B-86A8-13DF967E5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484928"/>
        <c:axId val="1"/>
      </c:scatterChart>
      <c:valAx>
        <c:axId val="1815484928"/>
        <c:scaling>
          <c:orientation val="minMax"/>
          <c:max val="11000"/>
          <c:min val="99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  <c:majorUnit val="200"/>
        <c:minorUnit val="50"/>
      </c:valAx>
      <c:valAx>
        <c:axId val="1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5484928"/>
        <c:crossesAt val="-2500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31375384799589"/>
          <c:y val="6.1353084289121396E-2"/>
          <c:w val="0.1268624615200411"/>
          <c:h val="0.20548089023118685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 52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45685004657897E-2"/>
          <c:y val="0.16559124211272325"/>
          <c:w val="0.94937735793987177"/>
          <c:h val="0.73083825462373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Заряжаемость2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Лист1!$B$21:$B$39</c:f>
              <c:numCache>
                <c:formatCode>General</c:formatCode>
                <c:ptCount val="19"/>
                <c:pt idx="0">
                  <c:v>9950</c:v>
                </c:pt>
                <c:pt idx="1">
                  <c:v>10000</c:v>
                </c:pt>
                <c:pt idx="2">
                  <c:v>10050</c:v>
                </c:pt>
                <c:pt idx="3">
                  <c:v>10100</c:v>
                </c:pt>
                <c:pt idx="4">
                  <c:v>10150</c:v>
                </c:pt>
                <c:pt idx="5">
                  <c:v>10200</c:v>
                </c:pt>
                <c:pt idx="6">
                  <c:v>10250</c:v>
                </c:pt>
                <c:pt idx="7">
                  <c:v>10300</c:v>
                </c:pt>
                <c:pt idx="8">
                  <c:v>10350</c:v>
                </c:pt>
                <c:pt idx="9">
                  <c:v>10400</c:v>
                </c:pt>
                <c:pt idx="10">
                  <c:v>10450</c:v>
                </c:pt>
                <c:pt idx="11">
                  <c:v>10500</c:v>
                </c:pt>
                <c:pt idx="12">
                  <c:v>10550</c:v>
                </c:pt>
                <c:pt idx="13">
                  <c:v>10600</c:v>
                </c:pt>
                <c:pt idx="14">
                  <c:v>10650</c:v>
                </c:pt>
                <c:pt idx="15">
                  <c:v>10700</c:v>
                </c:pt>
                <c:pt idx="16">
                  <c:v>10750</c:v>
                </c:pt>
                <c:pt idx="17">
                  <c:v>10800</c:v>
                </c:pt>
                <c:pt idx="18">
                  <c:v>10850</c:v>
                </c:pt>
              </c:numCache>
            </c:numRef>
          </c:xVal>
          <c:yVal>
            <c:numRef>
              <c:f>Лист1!$G$21:$G$39</c:f>
              <c:numCache>
                <c:formatCode>General</c:formatCode>
                <c:ptCount val="19"/>
                <c:pt idx="0">
                  <c:v>1.1819612782429301</c:v>
                </c:pt>
                <c:pt idx="1">
                  <c:v>1.20909475655846</c:v>
                </c:pt>
                <c:pt idx="2">
                  <c:v>1.39946922826517</c:v>
                </c:pt>
                <c:pt idx="3">
                  <c:v>1.48585267998339</c:v>
                </c:pt>
                <c:pt idx="4">
                  <c:v>1.48493186614377</c:v>
                </c:pt>
                <c:pt idx="5">
                  <c:v>1.48293687394971</c:v>
                </c:pt>
                <c:pt idx="6">
                  <c:v>1.3442016640533401</c:v>
                </c:pt>
                <c:pt idx="7">
                  <c:v>1.2377966282202699</c:v>
                </c:pt>
                <c:pt idx="8">
                  <c:v>1.1272431478517699</c:v>
                </c:pt>
                <c:pt idx="9">
                  <c:v>1.0237366951434701</c:v>
                </c:pt>
                <c:pt idx="10">
                  <c:v>0.97976571820313396</c:v>
                </c:pt>
                <c:pt idx="11">
                  <c:v>0.81994399500007698</c:v>
                </c:pt>
                <c:pt idx="12">
                  <c:v>0.72487536403845498</c:v>
                </c:pt>
                <c:pt idx="13">
                  <c:v>0.747148661595472</c:v>
                </c:pt>
                <c:pt idx="14">
                  <c:v>0.68124425946995404</c:v>
                </c:pt>
                <c:pt idx="15">
                  <c:v>0.62626236970234495</c:v>
                </c:pt>
                <c:pt idx="16">
                  <c:v>0.59154192817392304</c:v>
                </c:pt>
                <c:pt idx="17">
                  <c:v>0.58121747125711998</c:v>
                </c:pt>
                <c:pt idx="18">
                  <c:v>0.51385350919622796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7-49F3-BDA8-BD77458934FB}"/>
            </c:ext>
          </c:extLst>
        </c:ser>
        <c:ser>
          <c:idx val="1"/>
          <c:order val="1"/>
          <c:tx>
            <c:strRef>
              <c:f>Лист1!$I$1</c:f>
              <c:strCache>
                <c:ptCount val="1"/>
                <c:pt idx="0">
                  <c:v>Фаза*2.5</c:v>
                </c:pt>
              </c:strCache>
            </c:strRef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Лист1!$B$21:$B$39</c:f>
              <c:numCache>
                <c:formatCode>General</c:formatCode>
                <c:ptCount val="19"/>
                <c:pt idx="0">
                  <c:v>9950</c:v>
                </c:pt>
                <c:pt idx="1">
                  <c:v>10000</c:v>
                </c:pt>
                <c:pt idx="2">
                  <c:v>10050</c:v>
                </c:pt>
                <c:pt idx="3">
                  <c:v>10100</c:v>
                </c:pt>
                <c:pt idx="4">
                  <c:v>10150</c:v>
                </c:pt>
                <c:pt idx="5">
                  <c:v>10200</c:v>
                </c:pt>
                <c:pt idx="6">
                  <c:v>10250</c:v>
                </c:pt>
                <c:pt idx="7">
                  <c:v>10300</c:v>
                </c:pt>
                <c:pt idx="8">
                  <c:v>10350</c:v>
                </c:pt>
                <c:pt idx="9">
                  <c:v>10400</c:v>
                </c:pt>
                <c:pt idx="10">
                  <c:v>10450</c:v>
                </c:pt>
                <c:pt idx="11">
                  <c:v>10500</c:v>
                </c:pt>
                <c:pt idx="12">
                  <c:v>10550</c:v>
                </c:pt>
                <c:pt idx="13">
                  <c:v>10600</c:v>
                </c:pt>
                <c:pt idx="14">
                  <c:v>10650</c:v>
                </c:pt>
                <c:pt idx="15">
                  <c:v>10700</c:v>
                </c:pt>
                <c:pt idx="16">
                  <c:v>10750</c:v>
                </c:pt>
                <c:pt idx="17">
                  <c:v>10800</c:v>
                </c:pt>
                <c:pt idx="18">
                  <c:v>10850</c:v>
                </c:pt>
              </c:numCache>
            </c:numRef>
          </c:xVal>
          <c:yVal>
            <c:numRef>
              <c:f>Лист1!$I$21:$I$39</c:f>
              <c:numCache>
                <c:formatCode>General</c:formatCode>
                <c:ptCount val="19"/>
                <c:pt idx="0">
                  <c:v>1.7549999999999999</c:v>
                </c:pt>
                <c:pt idx="1">
                  <c:v>1.8725000000000001</c:v>
                </c:pt>
                <c:pt idx="2">
                  <c:v>2.0324999999999998</c:v>
                </c:pt>
                <c:pt idx="3">
                  <c:v>2.2925</c:v>
                </c:pt>
                <c:pt idx="4">
                  <c:v>2.3624999999999998</c:v>
                </c:pt>
                <c:pt idx="5">
                  <c:v>2.3275000000000001</c:v>
                </c:pt>
                <c:pt idx="6">
                  <c:v>2.1349999999999998</c:v>
                </c:pt>
                <c:pt idx="7">
                  <c:v>1.9</c:v>
                </c:pt>
                <c:pt idx="8">
                  <c:v>1.7349999999999999</c:v>
                </c:pt>
                <c:pt idx="9">
                  <c:v>1.51</c:v>
                </c:pt>
                <c:pt idx="10">
                  <c:v>1.2975000000000001</c:v>
                </c:pt>
                <c:pt idx="11">
                  <c:v>1.1475</c:v>
                </c:pt>
                <c:pt idx="12">
                  <c:v>0.84000000000000008</c:v>
                </c:pt>
                <c:pt idx="13">
                  <c:v>1.0374999999999999</c:v>
                </c:pt>
                <c:pt idx="14">
                  <c:v>0.96750000000000003</c:v>
                </c:pt>
                <c:pt idx="15">
                  <c:v>0.90999999999999992</c:v>
                </c:pt>
                <c:pt idx="16">
                  <c:v>0.78749999999999998</c:v>
                </c:pt>
                <c:pt idx="17">
                  <c:v>0.62250000000000005</c:v>
                </c:pt>
                <c:pt idx="18">
                  <c:v>0.60499999999999998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A7-49F3-BDA8-BD7745893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484928"/>
        <c:axId val="1"/>
      </c:scatterChart>
      <c:valAx>
        <c:axId val="1815484928"/>
        <c:scaling>
          <c:orientation val="minMax"/>
          <c:max val="11000"/>
          <c:min val="99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  <c:majorUnit val="200"/>
        <c:minorUnit val="50"/>
      </c:valAx>
      <c:valAx>
        <c:axId val="1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5484928"/>
        <c:crossesAt val="-2500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9920251565193"/>
          <c:y val="1.8735123862941797E-2"/>
          <c:w val="0.1588752666420899"/>
          <c:h val="0.28462853102266328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 54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45685004657897E-2"/>
          <c:y val="0.16559124211272325"/>
          <c:w val="0.94937735793987177"/>
          <c:h val="0.73083825462373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Рк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Лист1!$B$40:$B$58</c:f>
              <c:numCache>
                <c:formatCode>General</c:formatCode>
                <c:ptCount val="19"/>
                <c:pt idx="0">
                  <c:v>9950</c:v>
                </c:pt>
                <c:pt idx="1">
                  <c:v>10000</c:v>
                </c:pt>
                <c:pt idx="2">
                  <c:v>10050</c:v>
                </c:pt>
                <c:pt idx="3">
                  <c:v>10100</c:v>
                </c:pt>
                <c:pt idx="4">
                  <c:v>10150</c:v>
                </c:pt>
                <c:pt idx="5">
                  <c:v>10200</c:v>
                </c:pt>
                <c:pt idx="6">
                  <c:v>10250</c:v>
                </c:pt>
                <c:pt idx="7">
                  <c:v>10300</c:v>
                </c:pt>
                <c:pt idx="8">
                  <c:v>10350</c:v>
                </c:pt>
                <c:pt idx="9">
                  <c:v>10400</c:v>
                </c:pt>
                <c:pt idx="10">
                  <c:v>10450</c:v>
                </c:pt>
                <c:pt idx="11">
                  <c:v>10500</c:v>
                </c:pt>
                <c:pt idx="12">
                  <c:v>10550</c:v>
                </c:pt>
                <c:pt idx="13">
                  <c:v>10600</c:v>
                </c:pt>
                <c:pt idx="14">
                  <c:v>10650</c:v>
                </c:pt>
                <c:pt idx="15">
                  <c:v>10700</c:v>
                </c:pt>
                <c:pt idx="16">
                  <c:v>10750</c:v>
                </c:pt>
                <c:pt idx="17">
                  <c:v>10800</c:v>
                </c:pt>
                <c:pt idx="18">
                  <c:v>10850</c:v>
                </c:pt>
              </c:numCache>
            </c:numRef>
          </c:xVal>
          <c:yVal>
            <c:numRef>
              <c:f>Лист1!$E$40:$E$58</c:f>
              <c:numCache>
                <c:formatCode>General</c:formatCode>
                <c:ptCount val="19"/>
                <c:pt idx="0">
                  <c:v>134.86225801737601</c:v>
                </c:pt>
                <c:pt idx="1">
                  <c:v>165.72633939526</c:v>
                </c:pt>
                <c:pt idx="2">
                  <c:v>191.50295167019601</c:v>
                </c:pt>
                <c:pt idx="3">
                  <c:v>220.25295994604599</c:v>
                </c:pt>
                <c:pt idx="4">
                  <c:v>221.80752440811901</c:v>
                </c:pt>
                <c:pt idx="5">
                  <c:v>184.94480818413001</c:v>
                </c:pt>
                <c:pt idx="6">
                  <c:v>187.833012847909</c:v>
                </c:pt>
                <c:pt idx="7">
                  <c:v>208.65017068354001</c:v>
                </c:pt>
                <c:pt idx="8">
                  <c:v>232.84742390063499</c:v>
                </c:pt>
                <c:pt idx="9">
                  <c:v>225.08203360869501</c:v>
                </c:pt>
                <c:pt idx="10">
                  <c:v>193.055822854708</c:v>
                </c:pt>
                <c:pt idx="11">
                  <c:v>186.282970166376</c:v>
                </c:pt>
                <c:pt idx="12">
                  <c:v>182.50663395609999</c:v>
                </c:pt>
                <c:pt idx="13">
                  <c:v>168.41158235498</c:v>
                </c:pt>
                <c:pt idx="14">
                  <c:v>146.49805438949801</c:v>
                </c:pt>
                <c:pt idx="15">
                  <c:v>119.848411636245</c:v>
                </c:pt>
                <c:pt idx="16">
                  <c:v>94.208233239370401</c:v>
                </c:pt>
                <c:pt idx="17">
                  <c:v>72.992114396329697</c:v>
                </c:pt>
                <c:pt idx="18">
                  <c:v>55.843388067866996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B-4F0C-A4F1-8060754534A0}"/>
            </c:ext>
          </c:extLst>
        </c:ser>
        <c:ser>
          <c:idx val="1"/>
          <c:order val="1"/>
          <c:tx>
            <c:strRef>
              <c:f>Лист1!$H$1</c:f>
              <c:strCache>
                <c:ptCount val="1"/>
                <c:pt idx="0">
                  <c:v>Рк_медуза</c:v>
                </c:pt>
              </c:strCache>
            </c:strRef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Лист1!$B$40:$B$58</c:f>
              <c:numCache>
                <c:formatCode>General</c:formatCode>
                <c:ptCount val="19"/>
                <c:pt idx="0">
                  <c:v>9950</c:v>
                </c:pt>
                <c:pt idx="1">
                  <c:v>10000</c:v>
                </c:pt>
                <c:pt idx="2">
                  <c:v>10050</c:v>
                </c:pt>
                <c:pt idx="3">
                  <c:v>10100</c:v>
                </c:pt>
                <c:pt idx="4">
                  <c:v>10150</c:v>
                </c:pt>
                <c:pt idx="5">
                  <c:v>10200</c:v>
                </c:pt>
                <c:pt idx="6">
                  <c:v>10250</c:v>
                </c:pt>
                <c:pt idx="7">
                  <c:v>10300</c:v>
                </c:pt>
                <c:pt idx="8">
                  <c:v>10350</c:v>
                </c:pt>
                <c:pt idx="9">
                  <c:v>10400</c:v>
                </c:pt>
                <c:pt idx="10">
                  <c:v>10450</c:v>
                </c:pt>
                <c:pt idx="11">
                  <c:v>10500</c:v>
                </c:pt>
                <c:pt idx="12">
                  <c:v>10550</c:v>
                </c:pt>
                <c:pt idx="13">
                  <c:v>10600</c:v>
                </c:pt>
                <c:pt idx="14">
                  <c:v>10650</c:v>
                </c:pt>
                <c:pt idx="15">
                  <c:v>10700</c:v>
                </c:pt>
                <c:pt idx="16">
                  <c:v>10750</c:v>
                </c:pt>
                <c:pt idx="17">
                  <c:v>10800</c:v>
                </c:pt>
                <c:pt idx="18">
                  <c:v>10850</c:v>
                </c:pt>
              </c:numCache>
            </c:numRef>
          </c:xVal>
          <c:yVal>
            <c:numRef>
              <c:f>Лист1!$H$40:$H$58</c:f>
              <c:numCache>
                <c:formatCode>General</c:formatCode>
                <c:ptCount val="19"/>
                <c:pt idx="0">
                  <c:v>130.0760730255586</c:v>
                </c:pt>
                <c:pt idx="1">
                  <c:v>165.48829564747942</c:v>
                </c:pt>
                <c:pt idx="2">
                  <c:v>187.94892209366287</c:v>
                </c:pt>
                <c:pt idx="3">
                  <c:v>215.24358977030502</c:v>
                </c:pt>
                <c:pt idx="4">
                  <c:v>215.46877582631157</c:v>
                </c:pt>
                <c:pt idx="5">
                  <c:v>180.6787319162168</c:v>
                </c:pt>
                <c:pt idx="6">
                  <c:v>183.47010920707578</c:v>
                </c:pt>
                <c:pt idx="7">
                  <c:v>205.1245357178949</c:v>
                </c:pt>
                <c:pt idx="8">
                  <c:v>229.32665941451393</c:v>
                </c:pt>
                <c:pt idx="9">
                  <c:v>219.57659197441291</c:v>
                </c:pt>
                <c:pt idx="10">
                  <c:v>189.51639730822404</c:v>
                </c:pt>
                <c:pt idx="11">
                  <c:v>182.64275456184055</c:v>
                </c:pt>
                <c:pt idx="12">
                  <c:v>177.70765740219483</c:v>
                </c:pt>
                <c:pt idx="13">
                  <c:v>165.0519917956822</c:v>
                </c:pt>
                <c:pt idx="14">
                  <c:v>145.97608244517474</c:v>
                </c:pt>
                <c:pt idx="15">
                  <c:v>119.29383686670313</c:v>
                </c:pt>
                <c:pt idx="16">
                  <c:v>95.224186604429434</c:v>
                </c:pt>
                <c:pt idx="17">
                  <c:v>72.528318456421104</c:v>
                </c:pt>
                <c:pt idx="18">
                  <c:v>54.060526382973165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5B-4F0C-A4F1-806075453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484928"/>
        <c:axId val="1"/>
      </c:scatterChart>
      <c:valAx>
        <c:axId val="1815484928"/>
        <c:scaling>
          <c:orientation val="minMax"/>
          <c:max val="11000"/>
          <c:min val="99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  <c:majorUnit val="200"/>
        <c:minorUnit val="50"/>
      </c:valAx>
      <c:valAx>
        <c:axId val="1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5484928"/>
        <c:crossesAt val="-2500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313753847995879"/>
          <c:y val="3.6999964045590195E-2"/>
          <c:w val="0.1268624615200411"/>
          <c:h val="0.20548089023118685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 54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45685004657897E-2"/>
          <c:y val="0.16559124211272325"/>
          <c:w val="0.94937735793987177"/>
          <c:h val="0.73083825462373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Заряжаемость2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Лист1!$B$40:$B$58</c:f>
              <c:numCache>
                <c:formatCode>General</c:formatCode>
                <c:ptCount val="19"/>
                <c:pt idx="0">
                  <c:v>9950</c:v>
                </c:pt>
                <c:pt idx="1">
                  <c:v>10000</c:v>
                </c:pt>
                <c:pt idx="2">
                  <c:v>10050</c:v>
                </c:pt>
                <c:pt idx="3">
                  <c:v>10100</c:v>
                </c:pt>
                <c:pt idx="4">
                  <c:v>10150</c:v>
                </c:pt>
                <c:pt idx="5">
                  <c:v>10200</c:v>
                </c:pt>
                <c:pt idx="6">
                  <c:v>10250</c:v>
                </c:pt>
                <c:pt idx="7">
                  <c:v>10300</c:v>
                </c:pt>
                <c:pt idx="8">
                  <c:v>10350</c:v>
                </c:pt>
                <c:pt idx="9">
                  <c:v>10400</c:v>
                </c:pt>
                <c:pt idx="10">
                  <c:v>10450</c:v>
                </c:pt>
                <c:pt idx="11">
                  <c:v>10500</c:v>
                </c:pt>
                <c:pt idx="12">
                  <c:v>10550</c:v>
                </c:pt>
                <c:pt idx="13">
                  <c:v>10600</c:v>
                </c:pt>
                <c:pt idx="14">
                  <c:v>10650</c:v>
                </c:pt>
                <c:pt idx="15">
                  <c:v>10700</c:v>
                </c:pt>
                <c:pt idx="16">
                  <c:v>10750</c:v>
                </c:pt>
                <c:pt idx="17">
                  <c:v>10800</c:v>
                </c:pt>
                <c:pt idx="18">
                  <c:v>10850</c:v>
                </c:pt>
              </c:numCache>
            </c:numRef>
          </c:xVal>
          <c:yVal>
            <c:numRef>
              <c:f>Лист1!$G$40:$G$58</c:f>
              <c:numCache>
                <c:formatCode>General</c:formatCode>
                <c:ptCount val="19"/>
                <c:pt idx="0">
                  <c:v>1.34394718152355</c:v>
                </c:pt>
                <c:pt idx="1">
                  <c:v>1.37003598336189</c:v>
                </c:pt>
                <c:pt idx="2">
                  <c:v>1.30639996561784</c:v>
                </c:pt>
                <c:pt idx="3">
                  <c:v>1.42839341551114</c:v>
                </c:pt>
                <c:pt idx="4">
                  <c:v>1.3877265925417199</c:v>
                </c:pt>
                <c:pt idx="5">
                  <c:v>1.2711125617168599</c:v>
                </c:pt>
                <c:pt idx="6">
                  <c:v>1.27714178753798</c:v>
                </c:pt>
                <c:pt idx="7">
                  <c:v>1.14626351293177</c:v>
                </c:pt>
                <c:pt idx="8">
                  <c:v>1.23071672364035</c:v>
                </c:pt>
                <c:pt idx="9">
                  <c:v>1.1287951352710599</c:v>
                </c:pt>
                <c:pt idx="10">
                  <c:v>0.837107145073827</c:v>
                </c:pt>
                <c:pt idx="11">
                  <c:v>0.824218686564964</c:v>
                </c:pt>
                <c:pt idx="12">
                  <c:v>0.89184950370308302</c:v>
                </c:pt>
                <c:pt idx="13">
                  <c:v>0.83056485284752801</c:v>
                </c:pt>
                <c:pt idx="14">
                  <c:v>0.75300946144318903</c:v>
                </c:pt>
                <c:pt idx="15">
                  <c:v>0.67935088073810002</c:v>
                </c:pt>
                <c:pt idx="16">
                  <c:v>0.68781289975888904</c:v>
                </c:pt>
                <c:pt idx="17">
                  <c:v>0.53445481130455996</c:v>
                </c:pt>
                <c:pt idx="18">
                  <c:v>0.46091151507642902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A-4CB6-A01D-E8286F40CBD9}"/>
            </c:ext>
          </c:extLst>
        </c:ser>
        <c:ser>
          <c:idx val="1"/>
          <c:order val="1"/>
          <c:tx>
            <c:strRef>
              <c:f>Лист1!$I$1</c:f>
              <c:strCache>
                <c:ptCount val="1"/>
                <c:pt idx="0">
                  <c:v>Фаза*2.5</c:v>
                </c:pt>
              </c:strCache>
            </c:strRef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Лист1!$B$40:$B$58</c:f>
              <c:numCache>
                <c:formatCode>General</c:formatCode>
                <c:ptCount val="19"/>
                <c:pt idx="0">
                  <c:v>9950</c:v>
                </c:pt>
                <c:pt idx="1">
                  <c:v>10000</c:v>
                </c:pt>
                <c:pt idx="2">
                  <c:v>10050</c:v>
                </c:pt>
                <c:pt idx="3">
                  <c:v>10100</c:v>
                </c:pt>
                <c:pt idx="4">
                  <c:v>10150</c:v>
                </c:pt>
                <c:pt idx="5">
                  <c:v>10200</c:v>
                </c:pt>
                <c:pt idx="6">
                  <c:v>10250</c:v>
                </c:pt>
                <c:pt idx="7">
                  <c:v>10300</c:v>
                </c:pt>
                <c:pt idx="8">
                  <c:v>10350</c:v>
                </c:pt>
                <c:pt idx="9">
                  <c:v>10400</c:v>
                </c:pt>
                <c:pt idx="10">
                  <c:v>10450</c:v>
                </c:pt>
                <c:pt idx="11">
                  <c:v>10500</c:v>
                </c:pt>
                <c:pt idx="12">
                  <c:v>10550</c:v>
                </c:pt>
                <c:pt idx="13">
                  <c:v>10600</c:v>
                </c:pt>
                <c:pt idx="14">
                  <c:v>10650</c:v>
                </c:pt>
                <c:pt idx="15">
                  <c:v>10700</c:v>
                </c:pt>
                <c:pt idx="16">
                  <c:v>10750</c:v>
                </c:pt>
                <c:pt idx="17">
                  <c:v>10800</c:v>
                </c:pt>
                <c:pt idx="18">
                  <c:v>10850</c:v>
                </c:pt>
              </c:numCache>
            </c:numRef>
          </c:xVal>
          <c:yVal>
            <c:numRef>
              <c:f>Лист1!$I$40:$I$58</c:f>
              <c:numCache>
                <c:formatCode>General</c:formatCode>
                <c:ptCount val="19"/>
                <c:pt idx="0">
                  <c:v>2.1025</c:v>
                </c:pt>
                <c:pt idx="1">
                  <c:v>2.0575000000000001</c:v>
                </c:pt>
                <c:pt idx="2">
                  <c:v>2.1324999999999998</c:v>
                </c:pt>
                <c:pt idx="3">
                  <c:v>2.2250000000000001</c:v>
                </c:pt>
                <c:pt idx="4">
                  <c:v>2.0825</c:v>
                </c:pt>
                <c:pt idx="5">
                  <c:v>1.9450000000000001</c:v>
                </c:pt>
                <c:pt idx="6">
                  <c:v>1.7825</c:v>
                </c:pt>
                <c:pt idx="7">
                  <c:v>1.8925000000000001</c:v>
                </c:pt>
                <c:pt idx="8">
                  <c:v>1.7524999999999999</c:v>
                </c:pt>
                <c:pt idx="9">
                  <c:v>1.6425000000000001</c:v>
                </c:pt>
                <c:pt idx="10">
                  <c:v>1.24</c:v>
                </c:pt>
                <c:pt idx="11">
                  <c:v>1.0549999999999999</c:v>
                </c:pt>
                <c:pt idx="12">
                  <c:v>1.1375</c:v>
                </c:pt>
                <c:pt idx="13">
                  <c:v>0.80500000000000005</c:v>
                </c:pt>
                <c:pt idx="14">
                  <c:v>0.94500000000000006</c:v>
                </c:pt>
                <c:pt idx="15">
                  <c:v>0.94</c:v>
                </c:pt>
                <c:pt idx="16">
                  <c:v>0.97750000000000004</c:v>
                </c:pt>
                <c:pt idx="17">
                  <c:v>0.63749999999999996</c:v>
                </c:pt>
                <c:pt idx="18">
                  <c:v>0.32250000000000001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FA-4CB6-A01D-E8286F40C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484928"/>
        <c:axId val="1"/>
      </c:scatterChart>
      <c:valAx>
        <c:axId val="1815484928"/>
        <c:scaling>
          <c:orientation val="minMax"/>
          <c:max val="11000"/>
          <c:min val="99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  <c:majorUnit val="200"/>
        <c:minorUnit val="50"/>
      </c:valAx>
      <c:valAx>
        <c:axId val="1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5484928"/>
        <c:crossesAt val="-2500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9920251565193"/>
          <c:y val="1.8735123862941797E-2"/>
          <c:w val="0.1588752666420899"/>
          <c:h val="0.28462853102266328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 56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45685004657897E-2"/>
          <c:y val="0.16559124211272325"/>
          <c:w val="0.94937735793987177"/>
          <c:h val="0.73083825462373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Рк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Лист1!$B$59:$B$77</c:f>
              <c:numCache>
                <c:formatCode>General</c:formatCode>
                <c:ptCount val="19"/>
                <c:pt idx="0">
                  <c:v>9950</c:v>
                </c:pt>
                <c:pt idx="1">
                  <c:v>10000</c:v>
                </c:pt>
                <c:pt idx="2">
                  <c:v>10050</c:v>
                </c:pt>
                <c:pt idx="3">
                  <c:v>10100</c:v>
                </c:pt>
                <c:pt idx="4">
                  <c:v>10150</c:v>
                </c:pt>
                <c:pt idx="5">
                  <c:v>10200</c:v>
                </c:pt>
                <c:pt idx="6">
                  <c:v>10250</c:v>
                </c:pt>
                <c:pt idx="7">
                  <c:v>10300</c:v>
                </c:pt>
                <c:pt idx="8">
                  <c:v>10350</c:v>
                </c:pt>
                <c:pt idx="9">
                  <c:v>10400</c:v>
                </c:pt>
                <c:pt idx="10">
                  <c:v>10450</c:v>
                </c:pt>
                <c:pt idx="11">
                  <c:v>10500</c:v>
                </c:pt>
                <c:pt idx="12">
                  <c:v>10550</c:v>
                </c:pt>
                <c:pt idx="13">
                  <c:v>10600</c:v>
                </c:pt>
                <c:pt idx="14">
                  <c:v>10650</c:v>
                </c:pt>
                <c:pt idx="15">
                  <c:v>10700</c:v>
                </c:pt>
                <c:pt idx="16">
                  <c:v>10750</c:v>
                </c:pt>
                <c:pt idx="17">
                  <c:v>10800</c:v>
                </c:pt>
                <c:pt idx="18">
                  <c:v>10850</c:v>
                </c:pt>
              </c:numCache>
            </c:numRef>
          </c:xVal>
          <c:yVal>
            <c:numRef>
              <c:f>Лист1!$E$59:$E$77</c:f>
              <c:numCache>
                <c:formatCode>General</c:formatCode>
                <c:ptCount val="19"/>
                <c:pt idx="0">
                  <c:v>145.400959855504</c:v>
                </c:pt>
                <c:pt idx="1">
                  <c:v>150.65025311018701</c:v>
                </c:pt>
                <c:pt idx="2">
                  <c:v>135.75761989388801</c:v>
                </c:pt>
                <c:pt idx="3">
                  <c:v>118.32541812013</c:v>
                </c:pt>
                <c:pt idx="4">
                  <c:v>149.21301965077501</c:v>
                </c:pt>
                <c:pt idx="5">
                  <c:v>222.450018516943</c:v>
                </c:pt>
                <c:pt idx="6">
                  <c:v>248.52732722946001</c:v>
                </c:pt>
                <c:pt idx="7">
                  <c:v>226.12596221465699</c:v>
                </c:pt>
                <c:pt idx="8">
                  <c:v>256.45291913243699</c:v>
                </c:pt>
                <c:pt idx="9">
                  <c:v>139.169906249165</c:v>
                </c:pt>
                <c:pt idx="10">
                  <c:v>136.919034278304</c:v>
                </c:pt>
                <c:pt idx="11">
                  <c:v>188.00398236052601</c:v>
                </c:pt>
                <c:pt idx="12">
                  <c:v>183.87221425257701</c:v>
                </c:pt>
                <c:pt idx="13">
                  <c:v>137.96754772832699</c:v>
                </c:pt>
                <c:pt idx="14">
                  <c:v>115.106227049336</c:v>
                </c:pt>
                <c:pt idx="15">
                  <c:v>112.853347647646</c:v>
                </c:pt>
                <c:pt idx="16">
                  <c:v>101.63650039585799</c:v>
                </c:pt>
                <c:pt idx="17">
                  <c:v>89.078211668528297</c:v>
                </c:pt>
                <c:pt idx="18">
                  <c:v>81.494036254607806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4-4B92-A7CB-5BA1D9EA043B}"/>
            </c:ext>
          </c:extLst>
        </c:ser>
        <c:ser>
          <c:idx val="1"/>
          <c:order val="1"/>
          <c:tx>
            <c:strRef>
              <c:f>Лист1!$H$1</c:f>
              <c:strCache>
                <c:ptCount val="1"/>
                <c:pt idx="0">
                  <c:v>Рк_медуза</c:v>
                </c:pt>
              </c:strCache>
            </c:strRef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Лист1!$B$59:$B$77</c:f>
              <c:numCache>
                <c:formatCode>General</c:formatCode>
                <c:ptCount val="19"/>
                <c:pt idx="0">
                  <c:v>9950</c:v>
                </c:pt>
                <c:pt idx="1">
                  <c:v>10000</c:v>
                </c:pt>
                <c:pt idx="2">
                  <c:v>10050</c:v>
                </c:pt>
                <c:pt idx="3">
                  <c:v>10100</c:v>
                </c:pt>
                <c:pt idx="4">
                  <c:v>10150</c:v>
                </c:pt>
                <c:pt idx="5">
                  <c:v>10200</c:v>
                </c:pt>
                <c:pt idx="6">
                  <c:v>10250</c:v>
                </c:pt>
                <c:pt idx="7">
                  <c:v>10300</c:v>
                </c:pt>
                <c:pt idx="8">
                  <c:v>10350</c:v>
                </c:pt>
                <c:pt idx="9">
                  <c:v>10400</c:v>
                </c:pt>
                <c:pt idx="10">
                  <c:v>10450</c:v>
                </c:pt>
                <c:pt idx="11">
                  <c:v>10500</c:v>
                </c:pt>
                <c:pt idx="12">
                  <c:v>10550</c:v>
                </c:pt>
                <c:pt idx="13">
                  <c:v>10600</c:v>
                </c:pt>
                <c:pt idx="14">
                  <c:v>10650</c:v>
                </c:pt>
                <c:pt idx="15">
                  <c:v>10700</c:v>
                </c:pt>
                <c:pt idx="16">
                  <c:v>10750</c:v>
                </c:pt>
                <c:pt idx="17">
                  <c:v>10800</c:v>
                </c:pt>
                <c:pt idx="18">
                  <c:v>10850</c:v>
                </c:pt>
              </c:numCache>
            </c:numRef>
          </c:xVal>
          <c:yVal>
            <c:numRef>
              <c:f>Лист1!$H$59:$H$77</c:f>
              <c:numCache>
                <c:formatCode>General</c:formatCode>
                <c:ptCount val="19"/>
                <c:pt idx="0">
                  <c:v>142.34929221500943</c:v>
                </c:pt>
                <c:pt idx="1">
                  <c:v>151.78334254907901</c:v>
                </c:pt>
                <c:pt idx="2">
                  <c:v>132.13723858572743</c:v>
                </c:pt>
                <c:pt idx="3">
                  <c:v>116.31914355186407</c:v>
                </c:pt>
                <c:pt idx="4">
                  <c:v>149.63961107354902</c:v>
                </c:pt>
                <c:pt idx="5">
                  <c:v>214.93255419841216</c:v>
                </c:pt>
                <c:pt idx="6">
                  <c:v>228.02409912112736</c:v>
                </c:pt>
                <c:pt idx="7">
                  <c:v>217.61779757616412</c:v>
                </c:pt>
                <c:pt idx="8">
                  <c:v>191.73596689315443</c:v>
                </c:pt>
                <c:pt idx="9">
                  <c:v>136.49412180346923</c:v>
                </c:pt>
                <c:pt idx="10">
                  <c:v>135.55620556446669</c:v>
                </c:pt>
                <c:pt idx="11">
                  <c:v>186.92348135555196</c:v>
                </c:pt>
                <c:pt idx="12">
                  <c:v>176.10030182695181</c:v>
                </c:pt>
                <c:pt idx="13">
                  <c:v>135.94631606938205</c:v>
                </c:pt>
                <c:pt idx="14">
                  <c:v>116.42668090801672</c:v>
                </c:pt>
                <c:pt idx="15">
                  <c:v>110.68583750895115</c:v>
                </c:pt>
                <c:pt idx="16">
                  <c:v>100.52483304393098</c:v>
                </c:pt>
                <c:pt idx="17">
                  <c:v>87.551241430906543</c:v>
                </c:pt>
                <c:pt idx="18">
                  <c:v>79.860734041301001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34-4B92-A7CB-5BA1D9EA0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484928"/>
        <c:axId val="1"/>
      </c:scatterChart>
      <c:valAx>
        <c:axId val="1815484928"/>
        <c:scaling>
          <c:orientation val="minMax"/>
          <c:max val="11000"/>
          <c:min val="99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  <c:majorUnit val="200"/>
        <c:minorUnit val="50"/>
      </c:valAx>
      <c:valAx>
        <c:axId val="1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5484928"/>
        <c:crossesAt val="-2500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313753847995879"/>
          <c:y val="3.6999964045590195E-2"/>
          <c:w val="0.1268624615200411"/>
          <c:h val="0.20548089023118685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 56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45685004657897E-2"/>
          <c:y val="0.16559124211272325"/>
          <c:w val="0.94937735793987177"/>
          <c:h val="0.73083825462373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Заряжаемость2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Лист1!$B$59:$B$77</c:f>
              <c:numCache>
                <c:formatCode>General</c:formatCode>
                <c:ptCount val="19"/>
                <c:pt idx="0">
                  <c:v>9950</c:v>
                </c:pt>
                <c:pt idx="1">
                  <c:v>10000</c:v>
                </c:pt>
                <c:pt idx="2">
                  <c:v>10050</c:v>
                </c:pt>
                <c:pt idx="3">
                  <c:v>10100</c:v>
                </c:pt>
                <c:pt idx="4">
                  <c:v>10150</c:v>
                </c:pt>
                <c:pt idx="5">
                  <c:v>10200</c:v>
                </c:pt>
                <c:pt idx="6">
                  <c:v>10250</c:v>
                </c:pt>
                <c:pt idx="7">
                  <c:v>10300</c:v>
                </c:pt>
                <c:pt idx="8">
                  <c:v>10350</c:v>
                </c:pt>
                <c:pt idx="9">
                  <c:v>10400</c:v>
                </c:pt>
                <c:pt idx="10">
                  <c:v>10450</c:v>
                </c:pt>
                <c:pt idx="11">
                  <c:v>10500</c:v>
                </c:pt>
                <c:pt idx="12">
                  <c:v>10550</c:v>
                </c:pt>
                <c:pt idx="13">
                  <c:v>10600</c:v>
                </c:pt>
                <c:pt idx="14">
                  <c:v>10650</c:v>
                </c:pt>
                <c:pt idx="15">
                  <c:v>10700</c:v>
                </c:pt>
                <c:pt idx="16">
                  <c:v>10750</c:v>
                </c:pt>
                <c:pt idx="17">
                  <c:v>10800</c:v>
                </c:pt>
                <c:pt idx="18">
                  <c:v>10850</c:v>
                </c:pt>
              </c:numCache>
            </c:numRef>
          </c:xVal>
          <c:yVal>
            <c:numRef>
              <c:f>Лист1!$G$59:$G$77</c:f>
              <c:numCache>
                <c:formatCode>General</c:formatCode>
                <c:ptCount val="19"/>
                <c:pt idx="0">
                  <c:v>1.3927495987930001</c:v>
                </c:pt>
                <c:pt idx="1">
                  <c:v>1.40915963863897</c:v>
                </c:pt>
                <c:pt idx="2">
                  <c:v>1.26529466514046</c:v>
                </c:pt>
                <c:pt idx="3">
                  <c:v>1.14343102413478</c:v>
                </c:pt>
                <c:pt idx="4">
                  <c:v>1.1300027407477999</c:v>
                </c:pt>
                <c:pt idx="5">
                  <c:v>1.2489204717672</c:v>
                </c:pt>
                <c:pt idx="6">
                  <c:v>1.3686548852918199</c:v>
                </c:pt>
                <c:pt idx="7">
                  <c:v>1.1834531107403801</c:v>
                </c:pt>
                <c:pt idx="8">
                  <c:v>1.1300097892785299</c:v>
                </c:pt>
                <c:pt idx="9">
                  <c:v>1.0686597730520799</c:v>
                </c:pt>
                <c:pt idx="10">
                  <c:v>1.0823397516483499</c:v>
                </c:pt>
                <c:pt idx="11">
                  <c:v>1.0254276297396601</c:v>
                </c:pt>
                <c:pt idx="12">
                  <c:v>0.90227925172525403</c:v>
                </c:pt>
                <c:pt idx="13">
                  <c:v>0.80168271950728298</c:v>
                </c:pt>
                <c:pt idx="14">
                  <c:v>0.70560639118547397</c:v>
                </c:pt>
                <c:pt idx="15">
                  <c:v>0.68866801937774902</c:v>
                </c:pt>
                <c:pt idx="16">
                  <c:v>0.66983415303643901</c:v>
                </c:pt>
                <c:pt idx="17">
                  <c:v>0.66205346047004399</c:v>
                </c:pt>
                <c:pt idx="18">
                  <c:v>0.54710659041211196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C-4A36-8311-E896C9BF1078}"/>
            </c:ext>
          </c:extLst>
        </c:ser>
        <c:ser>
          <c:idx val="1"/>
          <c:order val="1"/>
          <c:tx>
            <c:strRef>
              <c:f>Лист1!$I$1</c:f>
              <c:strCache>
                <c:ptCount val="1"/>
                <c:pt idx="0">
                  <c:v>Фаза*2.5</c:v>
                </c:pt>
              </c:strCache>
            </c:strRef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Лист1!$B$59:$B$77</c:f>
              <c:numCache>
                <c:formatCode>General</c:formatCode>
                <c:ptCount val="19"/>
                <c:pt idx="0">
                  <c:v>9950</c:v>
                </c:pt>
                <c:pt idx="1">
                  <c:v>10000</c:v>
                </c:pt>
                <c:pt idx="2">
                  <c:v>10050</c:v>
                </c:pt>
                <c:pt idx="3">
                  <c:v>10100</c:v>
                </c:pt>
                <c:pt idx="4">
                  <c:v>10150</c:v>
                </c:pt>
                <c:pt idx="5">
                  <c:v>10200</c:v>
                </c:pt>
                <c:pt idx="6">
                  <c:v>10250</c:v>
                </c:pt>
                <c:pt idx="7">
                  <c:v>10300</c:v>
                </c:pt>
                <c:pt idx="8">
                  <c:v>10350</c:v>
                </c:pt>
                <c:pt idx="9">
                  <c:v>10400</c:v>
                </c:pt>
                <c:pt idx="10">
                  <c:v>10450</c:v>
                </c:pt>
                <c:pt idx="11">
                  <c:v>10500</c:v>
                </c:pt>
                <c:pt idx="12">
                  <c:v>10550</c:v>
                </c:pt>
                <c:pt idx="13">
                  <c:v>10600</c:v>
                </c:pt>
                <c:pt idx="14">
                  <c:v>10650</c:v>
                </c:pt>
                <c:pt idx="15">
                  <c:v>10700</c:v>
                </c:pt>
                <c:pt idx="16">
                  <c:v>10750</c:v>
                </c:pt>
                <c:pt idx="17">
                  <c:v>10800</c:v>
                </c:pt>
                <c:pt idx="18">
                  <c:v>10850</c:v>
                </c:pt>
              </c:numCache>
            </c:numRef>
          </c:xVal>
          <c:yVal>
            <c:numRef>
              <c:f>Лист1!$I$59:$I$77</c:f>
              <c:numCache>
                <c:formatCode>General</c:formatCode>
                <c:ptCount val="19"/>
                <c:pt idx="0">
                  <c:v>2.06</c:v>
                </c:pt>
                <c:pt idx="1">
                  <c:v>2.125</c:v>
                </c:pt>
                <c:pt idx="2">
                  <c:v>1.96</c:v>
                </c:pt>
                <c:pt idx="3">
                  <c:v>1.6900000000000002</c:v>
                </c:pt>
                <c:pt idx="4">
                  <c:v>1.9125000000000001</c:v>
                </c:pt>
                <c:pt idx="5">
                  <c:v>1.6800000000000002</c:v>
                </c:pt>
                <c:pt idx="6">
                  <c:v>1.875</c:v>
                </c:pt>
                <c:pt idx="7">
                  <c:v>1.925</c:v>
                </c:pt>
                <c:pt idx="8">
                  <c:v>1.7674999999999998</c:v>
                </c:pt>
                <c:pt idx="9">
                  <c:v>1.58</c:v>
                </c:pt>
                <c:pt idx="10">
                  <c:v>1.58</c:v>
                </c:pt>
                <c:pt idx="11">
                  <c:v>1.41</c:v>
                </c:pt>
                <c:pt idx="12">
                  <c:v>1.1700000000000002</c:v>
                </c:pt>
                <c:pt idx="13">
                  <c:v>0.95750000000000002</c:v>
                </c:pt>
                <c:pt idx="14">
                  <c:v>0.83500000000000008</c:v>
                </c:pt>
                <c:pt idx="15">
                  <c:v>0.47</c:v>
                </c:pt>
                <c:pt idx="16">
                  <c:v>0.99500000000000011</c:v>
                </c:pt>
                <c:pt idx="17">
                  <c:v>0.77249999999999996</c:v>
                </c:pt>
                <c:pt idx="18">
                  <c:v>0.69750000000000001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CC-4A36-8311-E896C9BF1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484928"/>
        <c:axId val="1"/>
      </c:scatterChart>
      <c:valAx>
        <c:axId val="1815484928"/>
        <c:scaling>
          <c:orientation val="minMax"/>
          <c:max val="11000"/>
          <c:min val="99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  <c:majorUnit val="200"/>
        <c:minorUnit val="50"/>
      </c:valAx>
      <c:valAx>
        <c:axId val="1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5484928"/>
        <c:crossesAt val="-2500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9920251565193"/>
          <c:y val="1.8735123862941797E-2"/>
          <c:w val="0.1588752666420899"/>
          <c:h val="0.28462853102266328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 16, ПР 58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45685004657897E-2"/>
          <c:y val="0.16559124211272325"/>
          <c:w val="0.94937735793987177"/>
          <c:h val="0.73083825462373964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Рк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Лист1!$B$78:$B$96</c:f>
              <c:numCache>
                <c:formatCode>General</c:formatCode>
                <c:ptCount val="19"/>
                <c:pt idx="0">
                  <c:v>9950</c:v>
                </c:pt>
                <c:pt idx="1">
                  <c:v>10000</c:v>
                </c:pt>
                <c:pt idx="2">
                  <c:v>10050</c:v>
                </c:pt>
                <c:pt idx="3">
                  <c:v>10100</c:v>
                </c:pt>
                <c:pt idx="4">
                  <c:v>10150</c:v>
                </c:pt>
                <c:pt idx="5">
                  <c:v>10200</c:v>
                </c:pt>
                <c:pt idx="6">
                  <c:v>10250</c:v>
                </c:pt>
                <c:pt idx="7">
                  <c:v>10300</c:v>
                </c:pt>
                <c:pt idx="8">
                  <c:v>10350</c:v>
                </c:pt>
                <c:pt idx="9">
                  <c:v>10400</c:v>
                </c:pt>
                <c:pt idx="10">
                  <c:v>10450</c:v>
                </c:pt>
                <c:pt idx="11">
                  <c:v>10500</c:v>
                </c:pt>
                <c:pt idx="12">
                  <c:v>10550</c:v>
                </c:pt>
                <c:pt idx="13">
                  <c:v>10600</c:v>
                </c:pt>
                <c:pt idx="14">
                  <c:v>10650</c:v>
                </c:pt>
                <c:pt idx="15">
                  <c:v>10700</c:v>
                </c:pt>
                <c:pt idx="16">
                  <c:v>10750</c:v>
                </c:pt>
                <c:pt idx="17">
                  <c:v>10800</c:v>
                </c:pt>
                <c:pt idx="18">
                  <c:v>10850</c:v>
                </c:pt>
              </c:numCache>
            </c:numRef>
          </c:xVal>
          <c:yVal>
            <c:numRef>
              <c:f>Лист1!$E$78:$E$96</c:f>
              <c:numCache>
                <c:formatCode>General</c:formatCode>
                <c:ptCount val="19"/>
                <c:pt idx="0">
                  <c:v>133.92972525175099</c:v>
                </c:pt>
                <c:pt idx="1">
                  <c:v>125.123659237857</c:v>
                </c:pt>
                <c:pt idx="2">
                  <c:v>123.949542796841</c:v>
                </c:pt>
                <c:pt idx="3">
                  <c:v>126.824221866798</c:v>
                </c:pt>
                <c:pt idx="4">
                  <c:v>127.219647894826</c:v>
                </c:pt>
                <c:pt idx="5">
                  <c:v>158.56751225076701</c:v>
                </c:pt>
                <c:pt idx="6">
                  <c:v>171.980974748015</c:v>
                </c:pt>
                <c:pt idx="7">
                  <c:v>168.76829511575201</c:v>
                </c:pt>
                <c:pt idx="8">
                  <c:v>176.66260936096501</c:v>
                </c:pt>
                <c:pt idx="9">
                  <c:v>182.701813309166</c:v>
                </c:pt>
                <c:pt idx="10">
                  <c:v>177.28589900421801</c:v>
                </c:pt>
                <c:pt idx="11">
                  <c:v>151.21249541694101</c:v>
                </c:pt>
                <c:pt idx="12">
                  <c:v>107.65228810937801</c:v>
                </c:pt>
                <c:pt idx="13">
                  <c:v>113.32343468053899</c:v>
                </c:pt>
                <c:pt idx="14">
                  <c:v>122.151529124448</c:v>
                </c:pt>
                <c:pt idx="15">
                  <c:v>105.535607822038</c:v>
                </c:pt>
                <c:pt idx="16">
                  <c:v>135.11037161821099</c:v>
                </c:pt>
                <c:pt idx="17">
                  <c:v>130.504819196433</c:v>
                </c:pt>
                <c:pt idx="18">
                  <c:v>85.468262125571201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6-4D05-B98A-BE1E7A9C14F2}"/>
            </c:ext>
          </c:extLst>
        </c:ser>
        <c:ser>
          <c:idx val="1"/>
          <c:order val="1"/>
          <c:tx>
            <c:strRef>
              <c:f>Лист1!$H$1</c:f>
              <c:strCache>
                <c:ptCount val="1"/>
                <c:pt idx="0">
                  <c:v>Рк_медуза</c:v>
                </c:pt>
              </c:strCache>
            </c:strRef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Лист1!$B$78:$B$96</c:f>
              <c:numCache>
                <c:formatCode>General</c:formatCode>
                <c:ptCount val="19"/>
                <c:pt idx="0">
                  <c:v>9950</c:v>
                </c:pt>
                <c:pt idx="1">
                  <c:v>10000</c:v>
                </c:pt>
                <c:pt idx="2">
                  <c:v>10050</c:v>
                </c:pt>
                <c:pt idx="3">
                  <c:v>10100</c:v>
                </c:pt>
                <c:pt idx="4">
                  <c:v>10150</c:v>
                </c:pt>
                <c:pt idx="5">
                  <c:v>10200</c:v>
                </c:pt>
                <c:pt idx="6">
                  <c:v>10250</c:v>
                </c:pt>
                <c:pt idx="7">
                  <c:v>10300</c:v>
                </c:pt>
                <c:pt idx="8">
                  <c:v>10350</c:v>
                </c:pt>
                <c:pt idx="9">
                  <c:v>10400</c:v>
                </c:pt>
                <c:pt idx="10">
                  <c:v>10450</c:v>
                </c:pt>
                <c:pt idx="11">
                  <c:v>10500</c:v>
                </c:pt>
                <c:pt idx="12">
                  <c:v>10550</c:v>
                </c:pt>
                <c:pt idx="13">
                  <c:v>10600</c:v>
                </c:pt>
                <c:pt idx="14">
                  <c:v>10650</c:v>
                </c:pt>
                <c:pt idx="15">
                  <c:v>10700</c:v>
                </c:pt>
                <c:pt idx="16">
                  <c:v>10750</c:v>
                </c:pt>
                <c:pt idx="17">
                  <c:v>10800</c:v>
                </c:pt>
                <c:pt idx="18">
                  <c:v>10850</c:v>
                </c:pt>
              </c:numCache>
            </c:numRef>
          </c:xVal>
          <c:yVal>
            <c:numRef>
              <c:f>Лист1!$H$78:$H$96</c:f>
              <c:numCache>
                <c:formatCode>General</c:formatCode>
                <c:ptCount val="19"/>
                <c:pt idx="0">
                  <c:v>126.27961712513456</c:v>
                </c:pt>
                <c:pt idx="1">
                  <c:v>123.42057924123135</c:v>
                </c:pt>
                <c:pt idx="2">
                  <c:v>120.57666739127052</c:v>
                </c:pt>
                <c:pt idx="3">
                  <c:v>125.39849986268638</c:v>
                </c:pt>
                <c:pt idx="4">
                  <c:v>132.2034470560875</c:v>
                </c:pt>
                <c:pt idx="5">
                  <c:v>154.48888008795709</c:v>
                </c:pt>
                <c:pt idx="6">
                  <c:v>162.52901531942041</c:v>
                </c:pt>
                <c:pt idx="7">
                  <c:v>163.20477620643999</c:v>
                </c:pt>
                <c:pt idx="8">
                  <c:v>171.77124366520229</c:v>
                </c:pt>
                <c:pt idx="9">
                  <c:v>178.96149455631664</c:v>
                </c:pt>
                <c:pt idx="10">
                  <c:v>171.80469690663281</c:v>
                </c:pt>
                <c:pt idx="11">
                  <c:v>146.57819328431583</c:v>
                </c:pt>
                <c:pt idx="12">
                  <c:v>105.17154235737175</c:v>
                </c:pt>
                <c:pt idx="13">
                  <c:v>112.50604234550589</c:v>
                </c:pt>
                <c:pt idx="14">
                  <c:v>118.74464306046627</c:v>
                </c:pt>
                <c:pt idx="15">
                  <c:v>104.34874010337928</c:v>
                </c:pt>
                <c:pt idx="16">
                  <c:v>119.40637799435098</c:v>
                </c:pt>
                <c:pt idx="17">
                  <c:v>125.57742677714354</c:v>
                </c:pt>
                <c:pt idx="18">
                  <c:v>83.105829416404077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16-4D05-B98A-BE1E7A9C1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484928"/>
        <c:axId val="1"/>
      </c:scatterChart>
      <c:valAx>
        <c:axId val="1815484928"/>
        <c:scaling>
          <c:orientation val="minMax"/>
          <c:max val="11000"/>
          <c:min val="990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"/>
        <c:crosses val="autoZero"/>
        <c:crossBetween val="midCat"/>
        <c:majorUnit val="200"/>
        <c:minorUnit val="50"/>
      </c:valAx>
      <c:valAx>
        <c:axId val="1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5484928"/>
        <c:crossesAt val="-2500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7313753847995879"/>
          <c:y val="3.6999964045590195E-2"/>
          <c:w val="0.1268624615200411"/>
          <c:h val="0.20548089023118685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201706</xdr:colOff>
      <xdr:row>0</xdr:row>
      <xdr:rowOff>179294</xdr:rowOff>
    </xdr:from>
    <xdr:to>
      <xdr:col>23</xdr:col>
      <xdr:colOff>269501</xdr:colOff>
      <xdr:row>11</xdr:row>
      <xdr:rowOff>169769</xdr:rowOff>
    </xdr:to>
    <xdr:graphicFrame macro="">
      <xdr:nvGraphicFramePr>
        <xdr:cNvPr id="3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201707</xdr:colOff>
      <xdr:row>11</xdr:row>
      <xdr:rowOff>168089</xdr:rowOff>
    </xdr:from>
    <xdr:to>
      <xdr:col>23</xdr:col>
      <xdr:colOff>269502</xdr:colOff>
      <xdr:row>22</xdr:row>
      <xdr:rowOff>158564</xdr:rowOff>
    </xdr:to>
    <xdr:graphicFrame macro="">
      <xdr:nvGraphicFramePr>
        <xdr:cNvPr id="4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156884</xdr:colOff>
      <xdr:row>26</xdr:row>
      <xdr:rowOff>56030</xdr:rowOff>
    </xdr:from>
    <xdr:to>
      <xdr:col>23</xdr:col>
      <xdr:colOff>224679</xdr:colOff>
      <xdr:row>37</xdr:row>
      <xdr:rowOff>46505</xdr:rowOff>
    </xdr:to>
    <xdr:graphicFrame macro="">
      <xdr:nvGraphicFramePr>
        <xdr:cNvPr id="5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336176</xdr:colOff>
      <xdr:row>26</xdr:row>
      <xdr:rowOff>123264</xdr:rowOff>
    </xdr:from>
    <xdr:to>
      <xdr:col>36</xdr:col>
      <xdr:colOff>403972</xdr:colOff>
      <xdr:row>37</xdr:row>
      <xdr:rowOff>113739</xdr:rowOff>
    </xdr:to>
    <xdr:graphicFrame macro="">
      <xdr:nvGraphicFramePr>
        <xdr:cNvPr id="7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582707</xdr:colOff>
      <xdr:row>39</xdr:row>
      <xdr:rowOff>22411</xdr:rowOff>
    </xdr:from>
    <xdr:to>
      <xdr:col>24</xdr:col>
      <xdr:colOff>45385</xdr:colOff>
      <xdr:row>50</xdr:row>
      <xdr:rowOff>12886</xdr:rowOff>
    </xdr:to>
    <xdr:graphicFrame macro="">
      <xdr:nvGraphicFramePr>
        <xdr:cNvPr id="8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392207</xdr:colOff>
      <xdr:row>39</xdr:row>
      <xdr:rowOff>11205</xdr:rowOff>
    </xdr:from>
    <xdr:to>
      <xdr:col>35</xdr:col>
      <xdr:colOff>460002</xdr:colOff>
      <xdr:row>50</xdr:row>
      <xdr:rowOff>1680</xdr:rowOff>
    </xdr:to>
    <xdr:graphicFrame macro="">
      <xdr:nvGraphicFramePr>
        <xdr:cNvPr id="9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358588</xdr:colOff>
      <xdr:row>57</xdr:row>
      <xdr:rowOff>179294</xdr:rowOff>
    </xdr:from>
    <xdr:to>
      <xdr:col>22</xdr:col>
      <xdr:colOff>426384</xdr:colOff>
      <xdr:row>68</xdr:row>
      <xdr:rowOff>169769</xdr:rowOff>
    </xdr:to>
    <xdr:graphicFrame macro="">
      <xdr:nvGraphicFramePr>
        <xdr:cNvPr id="10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425824</xdr:colOff>
      <xdr:row>58</xdr:row>
      <xdr:rowOff>0</xdr:rowOff>
    </xdr:from>
    <xdr:to>
      <xdr:col>35</xdr:col>
      <xdr:colOff>493619</xdr:colOff>
      <xdr:row>68</xdr:row>
      <xdr:rowOff>180975</xdr:rowOff>
    </xdr:to>
    <xdr:graphicFrame macro="">
      <xdr:nvGraphicFramePr>
        <xdr:cNvPr id="11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392205</xdr:colOff>
      <xdr:row>77</xdr:row>
      <xdr:rowOff>0</xdr:rowOff>
    </xdr:from>
    <xdr:to>
      <xdr:col>22</xdr:col>
      <xdr:colOff>460001</xdr:colOff>
      <xdr:row>87</xdr:row>
      <xdr:rowOff>180975</xdr:rowOff>
    </xdr:to>
    <xdr:graphicFrame macro="">
      <xdr:nvGraphicFramePr>
        <xdr:cNvPr id="1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459441</xdr:colOff>
      <xdr:row>77</xdr:row>
      <xdr:rowOff>22411</xdr:rowOff>
    </xdr:from>
    <xdr:to>
      <xdr:col>35</xdr:col>
      <xdr:colOff>527236</xdr:colOff>
      <xdr:row>88</xdr:row>
      <xdr:rowOff>12886</xdr:rowOff>
    </xdr:to>
    <xdr:graphicFrame macro="">
      <xdr:nvGraphicFramePr>
        <xdr:cNvPr id="14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2"/>
  <sheetViews>
    <sheetView tabSelected="1" topLeftCell="E1" zoomScale="85" zoomScaleNormal="85" workbookViewId="0">
      <pane ySplit="1" topLeftCell="A2" activePane="bottomLeft" state="frozen"/>
      <selection pane="bottomLeft" activeCell="AD19" sqref="AD19"/>
    </sheetView>
  </sheetViews>
  <sheetFormatPr defaultRowHeight="15" x14ac:dyDescent="0.25"/>
  <cols>
    <col min="6" max="6" width="14.5703125" bestFit="1" customWidth="1"/>
    <col min="7" max="7" width="15.5703125" bestFit="1" customWidth="1"/>
    <col min="8" max="8" width="15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11" x14ac:dyDescent="0.25">
      <c r="A2">
        <v>5000</v>
      </c>
      <c r="B2">
        <v>9950</v>
      </c>
      <c r="C2">
        <v>20517555.719999999</v>
      </c>
      <c r="D2">
        <v>5527591.3099999996</v>
      </c>
      <c r="E2" s="1">
        <v>159.76392502131699</v>
      </c>
      <c r="F2" s="1">
        <v>1.5740476539441</v>
      </c>
      <c r="G2" s="1">
        <v>1.1920700288311801</v>
      </c>
      <c r="H2">
        <v>160.53654115156891</v>
      </c>
      <c r="I2">
        <v>1.7125000000000001</v>
      </c>
      <c r="J2" s="1">
        <f>I2/G2</f>
        <v>1.4365766763544081</v>
      </c>
      <c r="K2" s="1"/>
    </row>
    <row r="3" spans="1:11" x14ac:dyDescent="0.25">
      <c r="A3">
        <v>5000</v>
      </c>
      <c r="B3">
        <v>10000</v>
      </c>
      <c r="C3">
        <v>20517586.510000002</v>
      </c>
      <c r="D3">
        <v>5527551.9100000001</v>
      </c>
      <c r="E3" s="1">
        <v>178.35731973793099</v>
      </c>
      <c r="F3" s="1">
        <v>1.76569132346777</v>
      </c>
      <c r="G3" s="1">
        <v>1.33123199095064</v>
      </c>
      <c r="H3">
        <v>174.26804159595684</v>
      </c>
      <c r="I3">
        <v>1.8625</v>
      </c>
      <c r="J3" s="1">
        <f t="shared" ref="J3:J66" si="0">I3/G3</f>
        <v>1.3990799595117742</v>
      </c>
      <c r="K3" s="1"/>
    </row>
    <row r="4" spans="1:11" x14ac:dyDescent="0.25">
      <c r="A4">
        <v>5000</v>
      </c>
      <c r="B4">
        <v>10050</v>
      </c>
      <c r="C4">
        <v>20517617.289999999</v>
      </c>
      <c r="D4">
        <v>5527512.5</v>
      </c>
      <c r="E4" s="1">
        <v>233.01443277082299</v>
      </c>
      <c r="F4" s="1">
        <v>1.97763655350106</v>
      </c>
      <c r="G4" s="1">
        <v>1.47748745703429</v>
      </c>
      <c r="H4">
        <v>228.16957289073363</v>
      </c>
      <c r="I4">
        <v>2.41</v>
      </c>
      <c r="J4" s="1">
        <f t="shared" si="0"/>
        <v>1.6311475190709983</v>
      </c>
      <c r="K4" s="1"/>
    </row>
    <row r="5" spans="1:11" x14ac:dyDescent="0.25">
      <c r="A5">
        <v>5000</v>
      </c>
      <c r="B5">
        <v>10100</v>
      </c>
      <c r="C5">
        <v>20517648.07</v>
      </c>
      <c r="D5">
        <v>5527473.0999999996</v>
      </c>
      <c r="E5" s="1">
        <v>319.85356744554099</v>
      </c>
      <c r="F5" s="1">
        <v>2.0458384597489898</v>
      </c>
      <c r="G5" s="1">
        <v>1.5321527134512001</v>
      </c>
      <c r="H5">
        <v>315.18506946269252</v>
      </c>
      <c r="I5">
        <v>2.3925000000000001</v>
      </c>
      <c r="J5" s="1">
        <f t="shared" si="0"/>
        <v>1.5615284161921779</v>
      </c>
      <c r="K5" s="1"/>
    </row>
    <row r="6" spans="1:11" x14ac:dyDescent="0.25">
      <c r="A6">
        <v>5000</v>
      </c>
      <c r="B6">
        <v>10150</v>
      </c>
      <c r="C6">
        <v>20517678.859999999</v>
      </c>
      <c r="D6">
        <v>5527433.7000000002</v>
      </c>
      <c r="E6" s="1">
        <v>373.24991932315999</v>
      </c>
      <c r="F6" s="1">
        <v>1.9944005735427901</v>
      </c>
      <c r="G6" s="1">
        <v>1.5046480104448701</v>
      </c>
      <c r="H6">
        <v>357.03216155050848</v>
      </c>
      <c r="I6">
        <v>2.2349999999999999</v>
      </c>
      <c r="J6" s="1">
        <f t="shared" si="0"/>
        <v>1.4853972387463505</v>
      </c>
      <c r="K6" s="1"/>
    </row>
    <row r="7" spans="1:11" x14ac:dyDescent="0.25">
      <c r="A7">
        <v>5000</v>
      </c>
      <c r="B7">
        <v>10200</v>
      </c>
      <c r="C7">
        <v>20517709.640000001</v>
      </c>
      <c r="D7">
        <v>5527394.2999999998</v>
      </c>
      <c r="E7" s="1">
        <v>355.84509730477498</v>
      </c>
      <c r="F7" s="1">
        <v>1.7132574487497201</v>
      </c>
      <c r="G7" s="1">
        <v>1.3000434987741301</v>
      </c>
      <c r="H7">
        <v>360.5264404087219</v>
      </c>
      <c r="I7">
        <v>1.8925000000000001</v>
      </c>
      <c r="J7" s="1">
        <f t="shared" si="0"/>
        <v>1.4557205214937223</v>
      </c>
      <c r="K7" s="1"/>
    </row>
    <row r="8" spans="1:11" x14ac:dyDescent="0.25">
      <c r="A8">
        <v>5000</v>
      </c>
      <c r="B8">
        <v>10250</v>
      </c>
      <c r="C8">
        <v>20517740.420000002</v>
      </c>
      <c r="D8">
        <v>5527354.9000000004</v>
      </c>
      <c r="E8" s="1">
        <v>343.20144267507698</v>
      </c>
      <c r="F8" s="1">
        <v>1.53967931854186</v>
      </c>
      <c r="G8" s="1">
        <v>1.1820234058624901</v>
      </c>
      <c r="H8">
        <v>341.22250741457134</v>
      </c>
      <c r="I8">
        <v>1.7749999999999999</v>
      </c>
      <c r="J8" s="1">
        <f t="shared" si="0"/>
        <v>1.5016623115891947</v>
      </c>
      <c r="K8" s="1"/>
    </row>
    <row r="9" spans="1:11" x14ac:dyDescent="0.25">
      <c r="A9">
        <v>5000</v>
      </c>
      <c r="B9">
        <v>10300</v>
      </c>
      <c r="C9">
        <v>20517771.199999999</v>
      </c>
      <c r="D9">
        <v>5527315.5</v>
      </c>
      <c r="E9" s="1">
        <v>323.19412542948999</v>
      </c>
      <c r="F9" s="1">
        <v>1.4662477346624201</v>
      </c>
      <c r="G9" s="1">
        <v>1.1414305095742301</v>
      </c>
      <c r="H9">
        <v>294.79702289670882</v>
      </c>
      <c r="I9">
        <v>1.6125</v>
      </c>
      <c r="J9" s="1">
        <f t="shared" si="0"/>
        <v>1.4127009804578341</v>
      </c>
      <c r="K9" s="1"/>
    </row>
    <row r="10" spans="1:11" x14ac:dyDescent="0.25">
      <c r="A10">
        <v>5000</v>
      </c>
      <c r="B10">
        <v>10350</v>
      </c>
      <c r="C10">
        <v>20517801.989999998</v>
      </c>
      <c r="D10">
        <v>5527276.0999999996</v>
      </c>
      <c r="E10" s="1">
        <v>279.97920990714101</v>
      </c>
      <c r="F10" s="1">
        <v>1.36153517347072</v>
      </c>
      <c r="G10" s="1">
        <v>1.0760085047107399</v>
      </c>
      <c r="H10">
        <v>266.70039176451854</v>
      </c>
      <c r="I10">
        <v>1.5325</v>
      </c>
      <c r="J10" s="1">
        <f t="shared" si="0"/>
        <v>1.424245248332844</v>
      </c>
      <c r="K10" s="1"/>
    </row>
    <row r="11" spans="1:11" x14ac:dyDescent="0.25">
      <c r="A11">
        <v>5000</v>
      </c>
      <c r="B11">
        <v>10400</v>
      </c>
      <c r="C11">
        <v>20517832.77</v>
      </c>
      <c r="D11">
        <v>5527236.7000000002</v>
      </c>
      <c r="E11" s="1">
        <v>239.93500052136801</v>
      </c>
      <c r="F11" s="1">
        <v>1.26566370360839</v>
      </c>
      <c r="G11" s="1">
        <v>0.968416913557818</v>
      </c>
      <c r="H11">
        <v>232.47860753326663</v>
      </c>
      <c r="I11">
        <v>1.4549999999999998</v>
      </c>
      <c r="J11" s="1">
        <f t="shared" si="0"/>
        <v>1.5024520737195191</v>
      </c>
      <c r="K11" s="1"/>
    </row>
    <row r="12" spans="1:11" x14ac:dyDescent="0.25">
      <c r="A12">
        <v>5000</v>
      </c>
      <c r="B12">
        <v>10450</v>
      </c>
      <c r="C12">
        <v>20517863.550000001</v>
      </c>
      <c r="D12">
        <v>5527197.2999999998</v>
      </c>
      <c r="E12" s="1">
        <v>199.86990351694399</v>
      </c>
      <c r="F12" s="1">
        <v>1.19704180082295</v>
      </c>
      <c r="G12" s="1">
        <v>0.95648974914458895</v>
      </c>
      <c r="H12">
        <v>192.36728930592085</v>
      </c>
      <c r="I12">
        <v>1.2725</v>
      </c>
      <c r="J12" s="1">
        <f t="shared" si="0"/>
        <v>1.3303854026015713</v>
      </c>
      <c r="K12" s="1"/>
    </row>
    <row r="13" spans="1:11" x14ac:dyDescent="0.25">
      <c r="A13">
        <v>5000</v>
      </c>
      <c r="B13">
        <v>10500</v>
      </c>
      <c r="C13">
        <v>20517894.329999998</v>
      </c>
      <c r="D13">
        <v>5527157.9000000004</v>
      </c>
      <c r="E13" s="1">
        <v>174.27775010311299</v>
      </c>
      <c r="F13" s="1">
        <v>1.04722106448934</v>
      </c>
      <c r="G13" s="1">
        <v>0.85433179301584505</v>
      </c>
      <c r="H13">
        <v>168.44600367063279</v>
      </c>
      <c r="I13">
        <v>1.3225</v>
      </c>
      <c r="J13" s="1">
        <f t="shared" si="0"/>
        <v>1.5479934269231532</v>
      </c>
      <c r="K13" s="1"/>
    </row>
    <row r="14" spans="1:11" x14ac:dyDescent="0.25">
      <c r="A14">
        <v>5000</v>
      </c>
      <c r="B14">
        <v>10550</v>
      </c>
      <c r="C14">
        <v>20517925.120000001</v>
      </c>
      <c r="D14">
        <v>5527118.5</v>
      </c>
      <c r="E14" s="1">
        <v>154.38062011699901</v>
      </c>
      <c r="F14" s="1">
        <v>0.98212845931713999</v>
      </c>
      <c r="G14" s="1">
        <v>0.766647868649458</v>
      </c>
      <c r="H14">
        <v>147.30270364007978</v>
      </c>
      <c r="I14">
        <v>1.1074999999999999</v>
      </c>
      <c r="J14" s="1">
        <f t="shared" si="0"/>
        <v>1.4446006377751937</v>
      </c>
      <c r="K14" s="1"/>
    </row>
    <row r="15" spans="1:11" x14ac:dyDescent="0.25">
      <c r="A15">
        <v>5000</v>
      </c>
      <c r="B15">
        <v>10600</v>
      </c>
      <c r="C15">
        <v>20517955.899999999</v>
      </c>
      <c r="D15">
        <v>5527079.0999999996</v>
      </c>
      <c r="E15" s="1">
        <v>154.98514090893801</v>
      </c>
      <c r="F15" s="1">
        <v>0.86688050554767004</v>
      </c>
      <c r="G15" s="1">
        <v>0.729691048545271</v>
      </c>
      <c r="H15">
        <v>149.51212742320442</v>
      </c>
      <c r="I15">
        <v>0.91500000000000004</v>
      </c>
      <c r="J15" s="1">
        <f t="shared" si="0"/>
        <v>1.253955357989063</v>
      </c>
      <c r="K15" s="1"/>
    </row>
    <row r="16" spans="1:11" x14ac:dyDescent="0.25">
      <c r="A16">
        <v>5000</v>
      </c>
      <c r="B16">
        <v>10650</v>
      </c>
      <c r="C16">
        <v>20517986.68</v>
      </c>
      <c r="D16">
        <v>5527039.7000000002</v>
      </c>
      <c r="E16" s="1">
        <v>171.036188787372</v>
      </c>
      <c r="F16" s="1">
        <v>0.85535337863212102</v>
      </c>
      <c r="G16" s="1">
        <v>0.70825690474737302</v>
      </c>
      <c r="H16">
        <v>168.66953085503431</v>
      </c>
      <c r="I16">
        <v>0.86249999999999993</v>
      </c>
      <c r="J16" s="1">
        <f t="shared" si="0"/>
        <v>1.2177784561205847</v>
      </c>
      <c r="K16" s="1"/>
    </row>
    <row r="17" spans="1:14" x14ac:dyDescent="0.25">
      <c r="A17">
        <v>5000</v>
      </c>
      <c r="B17">
        <v>10700</v>
      </c>
      <c r="C17">
        <v>20518017.469999999</v>
      </c>
      <c r="D17">
        <v>5527000.2999999998</v>
      </c>
      <c r="E17" s="1">
        <v>141.153253042355</v>
      </c>
      <c r="F17" s="1">
        <v>0.83248191804609395</v>
      </c>
      <c r="G17" s="1">
        <v>0.73331902841389396</v>
      </c>
      <c r="H17">
        <v>138.83163390678686</v>
      </c>
      <c r="I17">
        <v>0.99</v>
      </c>
      <c r="J17" s="1">
        <f t="shared" si="0"/>
        <v>1.3500263345699415</v>
      </c>
      <c r="K17" s="1"/>
    </row>
    <row r="18" spans="1:14" x14ac:dyDescent="0.25">
      <c r="A18">
        <v>5000</v>
      </c>
      <c r="B18">
        <v>10750</v>
      </c>
      <c r="C18">
        <v>20518048.25</v>
      </c>
      <c r="D18">
        <v>5526960.9000000004</v>
      </c>
      <c r="E18" s="1">
        <v>96.930048638798297</v>
      </c>
      <c r="F18" s="1">
        <v>0.83268224680569403</v>
      </c>
      <c r="G18" s="1">
        <v>0.75687739823589195</v>
      </c>
      <c r="H18">
        <v>92.618730145178404</v>
      </c>
      <c r="I18">
        <v>1.0075000000000001</v>
      </c>
      <c r="J18" s="1">
        <f t="shared" si="0"/>
        <v>1.3311270786368468</v>
      </c>
      <c r="K18" s="1"/>
    </row>
    <row r="19" spans="1:14" x14ac:dyDescent="0.25">
      <c r="A19">
        <v>5000</v>
      </c>
      <c r="B19">
        <v>10800</v>
      </c>
      <c r="C19">
        <v>20518079.030000001</v>
      </c>
      <c r="D19">
        <v>5526921.5</v>
      </c>
      <c r="E19" s="1">
        <v>75.243634690839301</v>
      </c>
      <c r="F19" s="1">
        <v>0.62818897515286798</v>
      </c>
      <c r="G19" s="1">
        <v>0.58905402319369404</v>
      </c>
      <c r="H19">
        <v>74.695035717383078</v>
      </c>
      <c r="I19">
        <v>1.0050000000000001</v>
      </c>
      <c r="J19" s="1">
        <f t="shared" si="0"/>
        <v>1.7061253474700975</v>
      </c>
      <c r="K19" s="1"/>
    </row>
    <row r="20" spans="1:14" x14ac:dyDescent="0.25">
      <c r="A20">
        <v>5000</v>
      </c>
      <c r="B20">
        <v>10850</v>
      </c>
      <c r="C20">
        <v>20518109.809999999</v>
      </c>
      <c r="D20">
        <v>5526882.0999999996</v>
      </c>
      <c r="E20" s="1">
        <v>73.4991254845702</v>
      </c>
      <c r="F20" s="1">
        <v>0.59357867208570403</v>
      </c>
      <c r="G20" s="1">
        <v>0.51890545014707501</v>
      </c>
      <c r="H20">
        <v>73.149627321555457</v>
      </c>
      <c r="I20">
        <v>0.48750000000000004</v>
      </c>
      <c r="J20" s="1">
        <f t="shared" si="0"/>
        <v>0.93947750955752418</v>
      </c>
      <c r="K20" s="1"/>
    </row>
    <row r="21" spans="1:14" x14ac:dyDescent="0.25">
      <c r="A21">
        <v>5200</v>
      </c>
      <c r="B21">
        <v>9950</v>
      </c>
      <c r="C21">
        <v>20517713.329999998</v>
      </c>
      <c r="D21">
        <v>5527714.4400000004</v>
      </c>
      <c r="E21" s="1">
        <v>104.627705116748</v>
      </c>
      <c r="F21" s="1">
        <v>1.5923398942757601</v>
      </c>
      <c r="G21" s="1">
        <v>1.1819612782429301</v>
      </c>
      <c r="H21">
        <v>99.830097574693582</v>
      </c>
      <c r="I21">
        <v>1.7549999999999999</v>
      </c>
      <c r="J21" s="1">
        <f t="shared" si="0"/>
        <v>1.4848202156071753</v>
      </c>
      <c r="K21" s="1"/>
      <c r="L21" s="1"/>
      <c r="M21" s="1"/>
      <c r="N21" s="1"/>
    </row>
    <row r="22" spans="1:14" x14ac:dyDescent="0.25">
      <c r="A22">
        <v>5200</v>
      </c>
      <c r="B22">
        <v>10000</v>
      </c>
      <c r="C22">
        <v>20517744.109999999</v>
      </c>
      <c r="D22">
        <v>5527675.04</v>
      </c>
      <c r="E22" s="1">
        <v>138.87723680183001</v>
      </c>
      <c r="F22" s="1">
        <v>1.6547312740132001</v>
      </c>
      <c r="G22" s="1">
        <v>1.20909475655846</v>
      </c>
      <c r="H22">
        <v>134.55125250252007</v>
      </c>
      <c r="I22">
        <v>1.8725000000000001</v>
      </c>
      <c r="J22" s="1">
        <f t="shared" si="0"/>
        <v>1.548679282449162</v>
      </c>
      <c r="K22" s="1"/>
      <c r="L22" s="1"/>
      <c r="M22" s="1"/>
      <c r="N22" s="1"/>
    </row>
    <row r="23" spans="1:14" x14ac:dyDescent="0.25">
      <c r="A23">
        <v>5200</v>
      </c>
      <c r="B23">
        <v>10050</v>
      </c>
      <c r="C23">
        <v>20517774.890000001</v>
      </c>
      <c r="D23">
        <v>5527635.6399999997</v>
      </c>
      <c r="E23" s="1">
        <v>207.382062653416</v>
      </c>
      <c r="F23" s="1">
        <v>1.8713281684104399</v>
      </c>
      <c r="G23" s="1">
        <v>1.39946922826517</v>
      </c>
      <c r="H23">
        <v>197.17988348832159</v>
      </c>
      <c r="I23">
        <v>2.0324999999999998</v>
      </c>
      <c r="J23" s="1">
        <f t="shared" si="0"/>
        <v>1.4523363279088004</v>
      </c>
      <c r="K23" s="1"/>
      <c r="L23" s="1"/>
      <c r="M23" s="1"/>
      <c r="N23" s="1"/>
    </row>
    <row r="24" spans="1:14" x14ac:dyDescent="0.25">
      <c r="A24">
        <v>5200</v>
      </c>
      <c r="B24">
        <v>10100</v>
      </c>
      <c r="C24">
        <v>20517805.670000002</v>
      </c>
      <c r="D24">
        <v>5527596.2400000002</v>
      </c>
      <c r="E24" s="1">
        <v>292.15180260901502</v>
      </c>
      <c r="F24" s="1">
        <v>2.0003642014905898</v>
      </c>
      <c r="G24" s="1">
        <v>1.48585267998339</v>
      </c>
      <c r="H24">
        <v>280.5701454448909</v>
      </c>
      <c r="I24">
        <v>2.2925</v>
      </c>
      <c r="J24" s="1">
        <f t="shared" si="0"/>
        <v>1.5428851264215691</v>
      </c>
      <c r="K24" s="1"/>
      <c r="L24" s="1"/>
      <c r="M24" s="1"/>
      <c r="N24" s="1"/>
    </row>
    <row r="25" spans="1:14" x14ac:dyDescent="0.25">
      <c r="A25">
        <v>5200</v>
      </c>
      <c r="B25">
        <v>10150</v>
      </c>
      <c r="C25">
        <v>20517836.460000001</v>
      </c>
      <c r="D25">
        <v>5527556.8300000001</v>
      </c>
      <c r="E25" s="1">
        <v>312.05600012568402</v>
      </c>
      <c r="F25" s="1">
        <v>2.0222724867099799</v>
      </c>
      <c r="G25" s="1">
        <v>1.48493186614377</v>
      </c>
      <c r="H25">
        <v>304.02853408385414</v>
      </c>
      <c r="I25">
        <v>2.3624999999999998</v>
      </c>
      <c r="J25" s="1">
        <f t="shared" si="0"/>
        <v>1.5909820873702392</v>
      </c>
      <c r="K25" s="1"/>
      <c r="L25" s="1"/>
      <c r="M25" s="1"/>
      <c r="N25" s="1"/>
    </row>
    <row r="26" spans="1:14" x14ac:dyDescent="0.25">
      <c r="A26">
        <v>5200</v>
      </c>
      <c r="B26">
        <v>10200</v>
      </c>
      <c r="C26">
        <v>20517867.239999998</v>
      </c>
      <c r="D26">
        <v>5527517.4299999997</v>
      </c>
      <c r="E26" s="1">
        <v>310.44996016458299</v>
      </c>
      <c r="F26" s="1">
        <v>1.9671960198081799</v>
      </c>
      <c r="G26" s="1">
        <v>1.48293687394971</v>
      </c>
      <c r="H26">
        <v>302.65227176536069</v>
      </c>
      <c r="I26">
        <v>2.3275000000000001</v>
      </c>
      <c r="J26" s="1">
        <f t="shared" si="0"/>
        <v>1.5695206187710802</v>
      </c>
      <c r="K26" s="1"/>
      <c r="L26" s="1"/>
      <c r="M26" s="1"/>
      <c r="N26" s="1"/>
    </row>
    <row r="27" spans="1:14" x14ac:dyDescent="0.25">
      <c r="A27">
        <v>5200</v>
      </c>
      <c r="B27">
        <v>10250</v>
      </c>
      <c r="C27">
        <v>20517898.02</v>
      </c>
      <c r="D27">
        <v>5527478.0300000003</v>
      </c>
      <c r="E27" s="1">
        <v>303.611822246646</v>
      </c>
      <c r="F27" s="1">
        <v>1.7884464693051201</v>
      </c>
      <c r="G27" s="1">
        <v>1.3442016640533401</v>
      </c>
      <c r="H27">
        <v>297.97525135720963</v>
      </c>
      <c r="I27">
        <v>2.1349999999999998</v>
      </c>
      <c r="J27" s="1">
        <f t="shared" si="0"/>
        <v>1.5883033454683178</v>
      </c>
      <c r="K27" s="1"/>
      <c r="L27" s="1"/>
      <c r="M27" s="1"/>
      <c r="N27" s="1"/>
    </row>
    <row r="28" spans="1:14" x14ac:dyDescent="0.25">
      <c r="A28">
        <v>5200</v>
      </c>
      <c r="B28">
        <v>10300</v>
      </c>
      <c r="C28">
        <v>20517928.800000001</v>
      </c>
      <c r="D28">
        <v>5527438.6299999999</v>
      </c>
      <c r="E28" s="1">
        <v>234.789356625414</v>
      </c>
      <c r="F28" s="1">
        <v>1.61013071651198</v>
      </c>
      <c r="G28" s="1">
        <v>1.2377966282202699</v>
      </c>
      <c r="H28">
        <v>231.51676138784919</v>
      </c>
      <c r="I28">
        <v>1.9</v>
      </c>
      <c r="J28" s="1">
        <f t="shared" si="0"/>
        <v>1.5349855999622974</v>
      </c>
      <c r="K28" s="1"/>
      <c r="L28" s="1"/>
      <c r="M28" s="1"/>
      <c r="N28" s="1"/>
    </row>
    <row r="29" spans="1:14" x14ac:dyDescent="0.25">
      <c r="A29">
        <v>5200</v>
      </c>
      <c r="B29">
        <v>10350</v>
      </c>
      <c r="C29">
        <v>20517959.59</v>
      </c>
      <c r="D29">
        <v>5527399.2300000004</v>
      </c>
      <c r="E29" s="1">
        <v>194.68929721551399</v>
      </c>
      <c r="F29" s="1">
        <v>1.4448238212176701</v>
      </c>
      <c r="G29" s="1">
        <v>1.1272431478517699</v>
      </c>
      <c r="H29">
        <v>187.34766032204075</v>
      </c>
      <c r="I29">
        <v>1.7349999999999999</v>
      </c>
      <c r="J29" s="1">
        <f t="shared" si="0"/>
        <v>1.5391532903140333</v>
      </c>
      <c r="K29" s="1"/>
      <c r="L29" s="1"/>
      <c r="M29" s="1"/>
      <c r="N29" s="1"/>
    </row>
    <row r="30" spans="1:14" x14ac:dyDescent="0.25">
      <c r="A30">
        <v>5200</v>
      </c>
      <c r="B30">
        <v>10400</v>
      </c>
      <c r="C30">
        <v>20517990.370000001</v>
      </c>
      <c r="D30">
        <v>5527359.8300000001</v>
      </c>
      <c r="E30" s="1">
        <v>202.79280012304</v>
      </c>
      <c r="F30" s="1">
        <v>1.2963325814306199</v>
      </c>
      <c r="G30" s="1">
        <v>1.0237366951434701</v>
      </c>
      <c r="H30">
        <v>193.0904039180958</v>
      </c>
      <c r="I30">
        <v>1.51</v>
      </c>
      <c r="J30" s="1">
        <f t="shared" si="0"/>
        <v>1.4749886442122535</v>
      </c>
      <c r="K30" s="1"/>
      <c r="L30" s="1"/>
      <c r="M30" s="1"/>
      <c r="N30" s="1"/>
    </row>
    <row r="31" spans="1:14" x14ac:dyDescent="0.25">
      <c r="A31">
        <v>5200</v>
      </c>
      <c r="B31">
        <v>10450</v>
      </c>
      <c r="C31">
        <v>20518021.149999999</v>
      </c>
      <c r="D31">
        <v>5527320.4299999997</v>
      </c>
      <c r="E31" s="1">
        <v>241.98467236747501</v>
      </c>
      <c r="F31" s="1">
        <v>1.2187517259595499</v>
      </c>
      <c r="G31" s="1">
        <v>0.97976571820313396</v>
      </c>
      <c r="H31">
        <v>242.78188139456068</v>
      </c>
      <c r="I31">
        <v>1.2975000000000001</v>
      </c>
      <c r="J31" s="1">
        <f t="shared" si="0"/>
        <v>1.324296182131768</v>
      </c>
      <c r="K31" s="1"/>
      <c r="L31" s="1"/>
      <c r="M31" s="1"/>
      <c r="N31" s="1"/>
    </row>
    <row r="32" spans="1:14" x14ac:dyDescent="0.25">
      <c r="A32">
        <v>5200</v>
      </c>
      <c r="B32">
        <v>10500</v>
      </c>
      <c r="C32">
        <v>20518051.940000001</v>
      </c>
      <c r="D32">
        <v>5527281.0300000003</v>
      </c>
      <c r="E32" s="1">
        <v>220.57081843607401</v>
      </c>
      <c r="F32" s="1">
        <v>1.0238739757675701</v>
      </c>
      <c r="G32" s="1">
        <v>0.81994399500007698</v>
      </c>
      <c r="H32">
        <v>219.14464779515751</v>
      </c>
      <c r="I32">
        <v>1.1475</v>
      </c>
      <c r="J32" s="1">
        <f t="shared" si="0"/>
        <v>1.3994858270776069</v>
      </c>
      <c r="K32" s="1"/>
      <c r="L32" s="1"/>
      <c r="M32" s="1"/>
      <c r="N32" s="1"/>
    </row>
    <row r="33" spans="1:14" x14ac:dyDescent="0.25">
      <c r="A33">
        <v>5200</v>
      </c>
      <c r="B33">
        <v>10550</v>
      </c>
      <c r="C33">
        <v>20518082.719999999</v>
      </c>
      <c r="D33">
        <v>5527241.6299999999</v>
      </c>
      <c r="E33" s="1">
        <v>176.65710798369</v>
      </c>
      <c r="F33" s="1">
        <v>0.86676700297560305</v>
      </c>
      <c r="G33" s="1">
        <v>0.72487536403845498</v>
      </c>
      <c r="H33">
        <v>175.27639886885171</v>
      </c>
      <c r="I33">
        <v>0.84000000000000008</v>
      </c>
      <c r="J33" s="1">
        <f t="shared" si="0"/>
        <v>1.1588199043214245</v>
      </c>
      <c r="K33" s="1"/>
      <c r="L33" s="1"/>
      <c r="M33" s="1"/>
      <c r="N33" s="1"/>
    </row>
    <row r="34" spans="1:14" x14ac:dyDescent="0.25">
      <c r="A34">
        <v>5200</v>
      </c>
      <c r="B34">
        <v>10600</v>
      </c>
      <c r="C34">
        <v>20518113.5</v>
      </c>
      <c r="D34">
        <v>5527202.2300000004</v>
      </c>
      <c r="E34" s="1">
        <v>174.749652781425</v>
      </c>
      <c r="F34" s="1">
        <v>0.89787364281061999</v>
      </c>
      <c r="G34" s="1">
        <v>0.747148661595472</v>
      </c>
      <c r="H34">
        <v>173.57469613539925</v>
      </c>
      <c r="I34">
        <v>1.0374999999999999</v>
      </c>
      <c r="J34" s="1">
        <f t="shared" si="0"/>
        <v>1.3886125390153379</v>
      </c>
      <c r="K34" s="1"/>
      <c r="L34" s="1"/>
      <c r="M34" s="1"/>
      <c r="N34" s="1"/>
    </row>
    <row r="35" spans="1:14" x14ac:dyDescent="0.25">
      <c r="A35">
        <v>5200</v>
      </c>
      <c r="B35">
        <v>10650</v>
      </c>
      <c r="C35">
        <v>20518144.280000001</v>
      </c>
      <c r="D35">
        <v>5527162.8300000001</v>
      </c>
      <c r="E35" s="1">
        <v>144.752294936797</v>
      </c>
      <c r="F35" s="1">
        <v>0.85236575162079098</v>
      </c>
      <c r="G35" s="1">
        <v>0.68124425946995404</v>
      </c>
      <c r="H35">
        <v>142.06812735773573</v>
      </c>
      <c r="I35">
        <v>0.96750000000000003</v>
      </c>
      <c r="J35" s="1">
        <f t="shared" si="0"/>
        <v>1.4201954534674082</v>
      </c>
      <c r="K35" s="1"/>
      <c r="L35" s="1"/>
      <c r="M35" s="1"/>
      <c r="N35" s="1"/>
    </row>
    <row r="36" spans="1:14" x14ac:dyDescent="0.25">
      <c r="A36">
        <v>5200</v>
      </c>
      <c r="B36">
        <v>10700</v>
      </c>
      <c r="C36">
        <v>20518175.07</v>
      </c>
      <c r="D36">
        <v>5527123.4299999997</v>
      </c>
      <c r="E36" s="1">
        <v>106.141574792057</v>
      </c>
      <c r="F36" s="1">
        <v>0.74997912179298198</v>
      </c>
      <c r="G36" s="1">
        <v>0.62626236970234495</v>
      </c>
      <c r="H36">
        <v>103.81485437272185</v>
      </c>
      <c r="I36">
        <v>0.90999999999999992</v>
      </c>
      <c r="J36" s="1">
        <f t="shared" si="0"/>
        <v>1.4530651114045254</v>
      </c>
      <c r="K36" s="1"/>
      <c r="L36" s="1"/>
      <c r="M36" s="1"/>
      <c r="N36" s="1"/>
    </row>
    <row r="37" spans="1:14" x14ac:dyDescent="0.25">
      <c r="A37">
        <v>5200</v>
      </c>
      <c r="B37">
        <v>10750</v>
      </c>
      <c r="C37">
        <v>20518205.850000001</v>
      </c>
      <c r="D37">
        <v>5527084.0300000003</v>
      </c>
      <c r="E37" s="1">
        <v>89.983152755935805</v>
      </c>
      <c r="F37" s="1">
        <v>0.69944951424271995</v>
      </c>
      <c r="G37" s="1">
        <v>0.59154192817392304</v>
      </c>
      <c r="H37">
        <v>89.610944395761209</v>
      </c>
      <c r="I37">
        <v>0.78749999999999998</v>
      </c>
      <c r="J37" s="1">
        <f t="shared" si="0"/>
        <v>1.3312665805972457</v>
      </c>
      <c r="K37" s="1"/>
      <c r="L37" s="1"/>
      <c r="M37" s="1"/>
      <c r="N37" s="1"/>
    </row>
    <row r="38" spans="1:14" x14ac:dyDescent="0.25">
      <c r="A38">
        <v>5200</v>
      </c>
      <c r="B38">
        <v>10800</v>
      </c>
      <c r="C38">
        <v>20518236.629999999</v>
      </c>
      <c r="D38">
        <v>5527044.6299999999</v>
      </c>
      <c r="E38" s="1">
        <v>77.130348583315097</v>
      </c>
      <c r="F38" s="1">
        <v>0.682414063950322</v>
      </c>
      <c r="G38" s="1">
        <v>0.58121747125711998</v>
      </c>
      <c r="H38">
        <v>76.225336427449747</v>
      </c>
      <c r="I38">
        <v>0.62250000000000005</v>
      </c>
      <c r="J38" s="1">
        <f t="shared" si="0"/>
        <v>1.0710276803166114</v>
      </c>
      <c r="K38" s="1"/>
      <c r="L38" s="1"/>
      <c r="M38" s="1"/>
      <c r="N38" s="1"/>
    </row>
    <row r="39" spans="1:14" x14ac:dyDescent="0.25">
      <c r="A39">
        <v>5200</v>
      </c>
      <c r="B39">
        <v>10850</v>
      </c>
      <c r="C39">
        <v>20518267.41</v>
      </c>
      <c r="D39">
        <v>5527005.2300000004</v>
      </c>
      <c r="E39" s="1">
        <v>69.111135920113995</v>
      </c>
      <c r="F39" s="1">
        <v>0.61125083738931896</v>
      </c>
      <c r="G39" s="1">
        <v>0.51385350919622796</v>
      </c>
      <c r="H39">
        <v>68.78645959506855</v>
      </c>
      <c r="I39">
        <v>0.60499999999999998</v>
      </c>
      <c r="J39" s="1">
        <f t="shared" si="0"/>
        <v>1.1773783562290814</v>
      </c>
      <c r="K39" s="1"/>
      <c r="L39" s="1"/>
      <c r="M39" s="1"/>
      <c r="N39" s="1"/>
    </row>
    <row r="40" spans="1:14" x14ac:dyDescent="0.25">
      <c r="A40">
        <v>5400</v>
      </c>
      <c r="B40">
        <v>9950</v>
      </c>
      <c r="C40">
        <v>20517870.93</v>
      </c>
      <c r="D40">
        <v>5527837.5700000003</v>
      </c>
      <c r="E40" s="1">
        <v>134.86225801737601</v>
      </c>
      <c r="F40" s="1">
        <v>1.84339871053983</v>
      </c>
      <c r="G40" s="1">
        <v>1.34394718152355</v>
      </c>
      <c r="H40">
        <v>130.0760730255586</v>
      </c>
      <c r="I40">
        <v>2.1025</v>
      </c>
      <c r="J40" s="1">
        <f t="shared" si="0"/>
        <v>1.564421599974283</v>
      </c>
      <c r="K40" s="1"/>
    </row>
    <row r="41" spans="1:14" x14ac:dyDescent="0.25">
      <c r="A41">
        <v>5400</v>
      </c>
      <c r="B41">
        <v>10000</v>
      </c>
      <c r="C41">
        <v>20517901.710000001</v>
      </c>
      <c r="D41">
        <v>5527798.1699999999</v>
      </c>
      <c r="E41" s="1">
        <v>165.72633939526</v>
      </c>
      <c r="F41" s="1">
        <v>1.85244753084821</v>
      </c>
      <c r="G41" s="1">
        <v>1.37003598336189</v>
      </c>
      <c r="H41">
        <v>165.48829564747942</v>
      </c>
      <c r="I41">
        <v>2.0575000000000001</v>
      </c>
      <c r="J41" s="1">
        <f t="shared" si="0"/>
        <v>1.5017853727835402</v>
      </c>
      <c r="K41" s="1"/>
    </row>
    <row r="42" spans="1:14" x14ac:dyDescent="0.25">
      <c r="A42">
        <v>5400</v>
      </c>
      <c r="B42">
        <v>10050</v>
      </c>
      <c r="C42">
        <v>20517932.489999998</v>
      </c>
      <c r="D42">
        <v>5527758.7699999996</v>
      </c>
      <c r="E42" s="1">
        <v>191.50295167019601</v>
      </c>
      <c r="F42" s="1">
        <v>1.8077112510023601</v>
      </c>
      <c r="G42" s="1">
        <v>1.30639996561784</v>
      </c>
      <c r="H42">
        <v>187.94892209366287</v>
      </c>
      <c r="I42">
        <v>2.1324999999999998</v>
      </c>
      <c r="J42" s="1">
        <f t="shared" si="0"/>
        <v>1.632348481417381</v>
      </c>
      <c r="K42" s="1"/>
    </row>
    <row r="43" spans="1:14" x14ac:dyDescent="0.25">
      <c r="A43">
        <v>5400</v>
      </c>
      <c r="B43">
        <v>10100</v>
      </c>
      <c r="C43">
        <v>20517963.280000001</v>
      </c>
      <c r="D43">
        <v>5527719.3700000001</v>
      </c>
      <c r="E43" s="1">
        <v>220.25295994604599</v>
      </c>
      <c r="F43" s="1">
        <v>1.9390480021323999</v>
      </c>
      <c r="G43" s="1">
        <v>1.42839341551114</v>
      </c>
      <c r="H43">
        <v>215.24358977030502</v>
      </c>
      <c r="I43">
        <v>2.2250000000000001</v>
      </c>
      <c r="J43" s="1">
        <f t="shared" si="0"/>
        <v>1.5576941029259788</v>
      </c>
      <c r="K43" s="1"/>
    </row>
    <row r="44" spans="1:14" x14ac:dyDescent="0.25">
      <c r="A44">
        <v>5400</v>
      </c>
      <c r="B44">
        <v>10150</v>
      </c>
      <c r="C44">
        <v>20517994.059999999</v>
      </c>
      <c r="D44">
        <v>5527679.9699999997</v>
      </c>
      <c r="E44" s="1">
        <v>221.80752440811901</v>
      </c>
      <c r="F44" s="1">
        <v>1.87644004184675</v>
      </c>
      <c r="G44" s="1">
        <v>1.3877265925417199</v>
      </c>
      <c r="H44">
        <v>215.46877582631157</v>
      </c>
      <c r="I44">
        <v>2.0825</v>
      </c>
      <c r="J44" s="1">
        <f t="shared" si="0"/>
        <v>1.5006558288875571</v>
      </c>
      <c r="K44" s="1"/>
    </row>
    <row r="45" spans="1:14" x14ac:dyDescent="0.25">
      <c r="A45">
        <v>5400</v>
      </c>
      <c r="B45">
        <v>10200</v>
      </c>
      <c r="C45">
        <v>20518024.84</v>
      </c>
      <c r="D45">
        <v>5527640.5700000003</v>
      </c>
      <c r="E45" s="1">
        <v>184.94480818413001</v>
      </c>
      <c r="F45" s="1">
        <v>1.70080363997715</v>
      </c>
      <c r="G45" s="1">
        <v>1.2711125617168599</v>
      </c>
      <c r="H45">
        <v>180.6787319162168</v>
      </c>
      <c r="I45">
        <v>1.9450000000000001</v>
      </c>
      <c r="J45" s="1">
        <f t="shared" si="0"/>
        <v>1.5301555964272253</v>
      </c>
      <c r="K45" s="1"/>
    </row>
    <row r="46" spans="1:14" x14ac:dyDescent="0.25">
      <c r="A46">
        <v>5400</v>
      </c>
      <c r="B46">
        <v>10250</v>
      </c>
      <c r="C46">
        <v>20518055.620000001</v>
      </c>
      <c r="D46">
        <v>5527601.1600000001</v>
      </c>
      <c r="E46" s="1">
        <v>187.833012847909</v>
      </c>
      <c r="F46" s="1">
        <v>1.67529084577387</v>
      </c>
      <c r="G46" s="1">
        <v>1.27714178753798</v>
      </c>
      <c r="H46">
        <v>183.47010920707578</v>
      </c>
      <c r="I46">
        <v>1.7825</v>
      </c>
      <c r="J46" s="1">
        <f t="shared" si="0"/>
        <v>1.39569468119607</v>
      </c>
      <c r="K46" s="1"/>
    </row>
    <row r="47" spans="1:14" x14ac:dyDescent="0.25">
      <c r="A47">
        <v>5400</v>
      </c>
      <c r="B47">
        <v>10300</v>
      </c>
      <c r="C47">
        <v>20518086.41</v>
      </c>
      <c r="D47">
        <v>5527561.7599999998</v>
      </c>
      <c r="E47" s="1">
        <v>208.65017068354001</v>
      </c>
      <c r="F47" s="1">
        <v>1.5354824296913201</v>
      </c>
      <c r="G47" s="1">
        <v>1.14626351293177</v>
      </c>
      <c r="H47">
        <v>205.1245357178949</v>
      </c>
      <c r="I47">
        <v>1.8925000000000001</v>
      </c>
      <c r="J47" s="1">
        <f t="shared" si="0"/>
        <v>1.6510165233817828</v>
      </c>
      <c r="K47" s="1"/>
    </row>
    <row r="48" spans="1:14" x14ac:dyDescent="0.25">
      <c r="A48">
        <v>5400</v>
      </c>
      <c r="B48">
        <v>10350</v>
      </c>
      <c r="C48">
        <v>20518117.190000001</v>
      </c>
      <c r="D48">
        <v>5527522.3600000003</v>
      </c>
      <c r="E48" s="1">
        <v>232.84742390063499</v>
      </c>
      <c r="F48" s="1">
        <v>1.5888055123549201</v>
      </c>
      <c r="G48" s="1">
        <v>1.23071672364035</v>
      </c>
      <c r="H48">
        <v>229.32665941451393</v>
      </c>
      <c r="I48">
        <v>1.7524999999999999</v>
      </c>
      <c r="J48" s="1">
        <f t="shared" si="0"/>
        <v>1.4239669993402395</v>
      </c>
      <c r="K48" s="1"/>
    </row>
    <row r="49" spans="1:11" x14ac:dyDescent="0.25">
      <c r="A49">
        <v>5400</v>
      </c>
      <c r="B49">
        <v>10400</v>
      </c>
      <c r="C49">
        <v>20518147.969999999</v>
      </c>
      <c r="D49">
        <v>5527482.96</v>
      </c>
      <c r="E49" s="1">
        <v>225.08203360869501</v>
      </c>
      <c r="F49" s="1">
        <v>1.4568279395003201</v>
      </c>
      <c r="G49" s="1">
        <v>1.1287951352710599</v>
      </c>
      <c r="H49">
        <v>219.57659197441291</v>
      </c>
      <c r="I49">
        <v>1.6425000000000001</v>
      </c>
      <c r="J49" s="1">
        <f t="shared" si="0"/>
        <v>1.4550913169957835</v>
      </c>
      <c r="K49" s="1"/>
    </row>
    <row r="50" spans="1:11" x14ac:dyDescent="0.25">
      <c r="A50">
        <v>5400</v>
      </c>
      <c r="B50">
        <v>10450</v>
      </c>
      <c r="C50">
        <v>20518178.75</v>
      </c>
      <c r="D50">
        <v>5527443.5599999996</v>
      </c>
      <c r="E50" s="1">
        <v>193.055822854708</v>
      </c>
      <c r="F50" s="1">
        <v>1.0584715489754599</v>
      </c>
      <c r="G50" s="1">
        <v>0.837107145073827</v>
      </c>
      <c r="H50">
        <v>189.51639730822404</v>
      </c>
      <c r="I50">
        <v>1.24</v>
      </c>
      <c r="J50" s="1">
        <f t="shared" si="0"/>
        <v>1.4812918600648675</v>
      </c>
      <c r="K50" s="1"/>
    </row>
    <row r="51" spans="1:11" x14ac:dyDescent="0.25">
      <c r="A51">
        <v>5400</v>
      </c>
      <c r="B51">
        <v>10500</v>
      </c>
      <c r="C51">
        <v>20518209.539999999</v>
      </c>
      <c r="D51">
        <v>5527404.1600000001</v>
      </c>
      <c r="E51" s="1">
        <v>186.282970166376</v>
      </c>
      <c r="F51" s="1">
        <v>1.01977341388262</v>
      </c>
      <c r="G51" s="1">
        <v>0.824218686564964</v>
      </c>
      <c r="H51">
        <v>182.64275456184055</v>
      </c>
      <c r="I51">
        <v>1.0549999999999999</v>
      </c>
      <c r="J51" s="1">
        <f t="shared" si="0"/>
        <v>1.2800000985137165</v>
      </c>
      <c r="K51" s="1"/>
    </row>
    <row r="52" spans="1:11" x14ac:dyDescent="0.25">
      <c r="A52">
        <v>5400</v>
      </c>
      <c r="B52">
        <v>10550</v>
      </c>
      <c r="C52">
        <v>20518240.32</v>
      </c>
      <c r="D52">
        <v>5527364.7599999998</v>
      </c>
      <c r="E52" s="1">
        <v>182.50663395609999</v>
      </c>
      <c r="F52" s="1">
        <v>1.09517685631244</v>
      </c>
      <c r="G52" s="1">
        <v>0.89184950370308302</v>
      </c>
      <c r="H52">
        <v>177.70765740219483</v>
      </c>
      <c r="I52">
        <v>1.1375</v>
      </c>
      <c r="J52" s="1">
        <f t="shared" si="0"/>
        <v>1.2754394046046356</v>
      </c>
      <c r="K52" s="1"/>
    </row>
    <row r="53" spans="1:11" x14ac:dyDescent="0.25">
      <c r="A53">
        <v>5400</v>
      </c>
      <c r="B53">
        <v>10600</v>
      </c>
      <c r="C53">
        <v>20518271.100000001</v>
      </c>
      <c r="D53">
        <v>5527325.3600000003</v>
      </c>
      <c r="E53" s="1">
        <v>168.41158235498</v>
      </c>
      <c r="F53" s="1">
        <v>1.02347073724892</v>
      </c>
      <c r="G53" s="1">
        <v>0.83056485284752801</v>
      </c>
      <c r="H53">
        <v>165.0519917956822</v>
      </c>
      <c r="I53">
        <v>0.80500000000000005</v>
      </c>
      <c r="J53" s="1">
        <f t="shared" si="0"/>
        <v>0.96921991972104182</v>
      </c>
      <c r="K53" s="1"/>
    </row>
    <row r="54" spans="1:11" x14ac:dyDescent="0.25">
      <c r="A54">
        <v>5400</v>
      </c>
      <c r="B54">
        <v>10650</v>
      </c>
      <c r="C54">
        <v>20518301.890000001</v>
      </c>
      <c r="D54">
        <v>5527285.96</v>
      </c>
      <c r="E54" s="1">
        <v>146.49805438949801</v>
      </c>
      <c r="F54" s="1">
        <v>0.906554281893032</v>
      </c>
      <c r="G54" s="1">
        <v>0.75300946144318903</v>
      </c>
      <c r="H54">
        <v>145.97608244517474</v>
      </c>
      <c r="I54">
        <v>0.94500000000000006</v>
      </c>
      <c r="J54" s="1">
        <f t="shared" si="0"/>
        <v>1.2549643110577247</v>
      </c>
      <c r="K54" s="1"/>
    </row>
    <row r="55" spans="1:11" x14ac:dyDescent="0.25">
      <c r="A55">
        <v>5400</v>
      </c>
      <c r="B55">
        <v>10700</v>
      </c>
      <c r="C55">
        <v>20518332.670000002</v>
      </c>
      <c r="D55">
        <v>5527246.5599999996</v>
      </c>
      <c r="E55" s="1">
        <v>119.848411636245</v>
      </c>
      <c r="F55" s="1">
        <v>0.83649285884155</v>
      </c>
      <c r="G55" s="1">
        <v>0.67935088073810002</v>
      </c>
      <c r="H55">
        <v>119.29383686670313</v>
      </c>
      <c r="I55">
        <v>0.94</v>
      </c>
      <c r="J55" s="1">
        <f t="shared" si="0"/>
        <v>1.3836737783849051</v>
      </c>
      <c r="K55" s="1"/>
    </row>
    <row r="56" spans="1:11" x14ac:dyDescent="0.25">
      <c r="A56">
        <v>5400</v>
      </c>
      <c r="B56">
        <v>10750</v>
      </c>
      <c r="C56">
        <v>20518363.449999999</v>
      </c>
      <c r="D56">
        <v>5527207.1600000001</v>
      </c>
      <c r="E56" s="1">
        <v>94.208233239370401</v>
      </c>
      <c r="F56" s="1">
        <v>0.81410864447449305</v>
      </c>
      <c r="G56" s="1">
        <v>0.68781289975888904</v>
      </c>
      <c r="H56">
        <v>95.224186604429434</v>
      </c>
      <c r="I56">
        <v>0.97750000000000004</v>
      </c>
      <c r="J56" s="1">
        <f t="shared" si="0"/>
        <v>1.4211713684675877</v>
      </c>
      <c r="K56" s="1"/>
    </row>
    <row r="57" spans="1:11" x14ac:dyDescent="0.25">
      <c r="A57">
        <v>5400</v>
      </c>
      <c r="B57">
        <v>10800</v>
      </c>
      <c r="C57">
        <v>20518394.23</v>
      </c>
      <c r="D57">
        <v>5527167.7599999998</v>
      </c>
      <c r="E57" s="1">
        <v>72.992114396329697</v>
      </c>
      <c r="F57" s="1">
        <v>0.61173295377172099</v>
      </c>
      <c r="G57" s="1">
        <v>0.53445481130455996</v>
      </c>
      <c r="H57">
        <v>72.528318456421104</v>
      </c>
      <c r="I57">
        <v>0.63749999999999996</v>
      </c>
      <c r="J57" s="1">
        <f t="shared" si="0"/>
        <v>1.1928043054639459</v>
      </c>
      <c r="K57" s="1"/>
    </row>
    <row r="58" spans="1:11" x14ac:dyDescent="0.25">
      <c r="A58">
        <v>5400</v>
      </c>
      <c r="B58">
        <v>10850</v>
      </c>
      <c r="C58">
        <v>20518425.02</v>
      </c>
      <c r="D58">
        <v>5527128.3600000003</v>
      </c>
      <c r="E58" s="1">
        <v>55.843388067866996</v>
      </c>
      <c r="F58" s="1">
        <v>0.51374503585917297</v>
      </c>
      <c r="G58" s="1">
        <v>0.46091151507642902</v>
      </c>
      <c r="H58">
        <v>54.060526382973165</v>
      </c>
      <c r="I58">
        <v>0.32250000000000001</v>
      </c>
      <c r="J58" s="1">
        <f t="shared" si="0"/>
        <v>0.69970046191300428</v>
      </c>
      <c r="K58" s="1"/>
    </row>
    <row r="59" spans="1:11" x14ac:dyDescent="0.25">
      <c r="A59">
        <v>5600</v>
      </c>
      <c r="B59">
        <v>9950</v>
      </c>
      <c r="C59">
        <v>20518028.530000001</v>
      </c>
      <c r="D59">
        <v>5527960.7000000002</v>
      </c>
      <c r="E59" s="1">
        <v>145.400959855504</v>
      </c>
      <c r="F59" s="1">
        <v>1.8868485531599599</v>
      </c>
      <c r="G59" s="1">
        <v>1.3927495987930001</v>
      </c>
      <c r="H59">
        <v>142.34929221500943</v>
      </c>
      <c r="I59">
        <v>2.06</v>
      </c>
      <c r="J59" s="1">
        <f t="shared" si="0"/>
        <v>1.4790885610631372</v>
      </c>
      <c r="K59" s="1"/>
    </row>
    <row r="60" spans="1:11" x14ac:dyDescent="0.25">
      <c r="A60">
        <v>5600</v>
      </c>
      <c r="B60">
        <v>10000</v>
      </c>
      <c r="C60">
        <v>20518059.309999999</v>
      </c>
      <c r="D60">
        <v>5527921.2999999998</v>
      </c>
      <c r="E60" s="1">
        <v>150.65025311018701</v>
      </c>
      <c r="F60" s="1">
        <v>1.9058274207443</v>
      </c>
      <c r="G60" s="1">
        <v>1.40915963863897</v>
      </c>
      <c r="H60">
        <v>151.78334254907901</v>
      </c>
      <c r="I60">
        <v>2.125</v>
      </c>
      <c r="J60" s="1">
        <f t="shared" si="0"/>
        <v>1.507990962650918</v>
      </c>
      <c r="K60" s="1"/>
    </row>
    <row r="61" spans="1:11" x14ac:dyDescent="0.25">
      <c r="A61">
        <v>5600</v>
      </c>
      <c r="B61">
        <v>10050</v>
      </c>
      <c r="C61">
        <v>20518090.09</v>
      </c>
      <c r="D61">
        <v>5527881.9000000004</v>
      </c>
      <c r="E61" s="1">
        <v>135.75761989388801</v>
      </c>
      <c r="F61" s="1">
        <v>1.76003258921221</v>
      </c>
      <c r="G61" s="1">
        <v>1.26529466514046</v>
      </c>
      <c r="H61">
        <v>132.13723858572743</v>
      </c>
      <c r="I61">
        <v>1.96</v>
      </c>
      <c r="J61" s="1">
        <f t="shared" si="0"/>
        <v>1.5490462846315889</v>
      </c>
      <c r="K61" s="1"/>
    </row>
    <row r="62" spans="1:11" x14ac:dyDescent="0.25">
      <c r="A62">
        <v>5600</v>
      </c>
      <c r="B62">
        <v>10100</v>
      </c>
      <c r="C62">
        <v>20518120.879999999</v>
      </c>
      <c r="D62">
        <v>5527842.5</v>
      </c>
      <c r="E62" s="1">
        <v>118.32541812013</v>
      </c>
      <c r="F62" s="1">
        <v>1.55614668285039</v>
      </c>
      <c r="G62" s="1">
        <v>1.14343102413478</v>
      </c>
      <c r="H62">
        <v>116.31914355186407</v>
      </c>
      <c r="I62">
        <v>1.6900000000000002</v>
      </c>
      <c r="J62" s="1">
        <f t="shared" si="0"/>
        <v>1.4780078241088499</v>
      </c>
      <c r="K62" s="1"/>
    </row>
    <row r="63" spans="1:11" x14ac:dyDescent="0.25">
      <c r="A63">
        <v>5600</v>
      </c>
      <c r="B63">
        <v>10150</v>
      </c>
      <c r="C63">
        <v>20518151.66</v>
      </c>
      <c r="D63">
        <v>5527803.0999999996</v>
      </c>
      <c r="E63" s="1">
        <v>149.21301965077501</v>
      </c>
      <c r="F63" s="1">
        <v>1.53380059694882</v>
      </c>
      <c r="G63" s="1">
        <v>1.1300027407477999</v>
      </c>
      <c r="H63">
        <v>149.63961107354902</v>
      </c>
      <c r="I63">
        <v>1.9125000000000001</v>
      </c>
      <c r="J63" s="1">
        <f t="shared" si="0"/>
        <v>1.6924737711117128</v>
      </c>
      <c r="K63" s="1"/>
    </row>
    <row r="64" spans="1:11" x14ac:dyDescent="0.25">
      <c r="A64">
        <v>5600</v>
      </c>
      <c r="B64">
        <v>10200</v>
      </c>
      <c r="C64">
        <v>20518182.440000001</v>
      </c>
      <c r="D64">
        <v>5527763.7000000002</v>
      </c>
      <c r="E64" s="1">
        <v>222.450018516943</v>
      </c>
      <c r="F64" s="1">
        <v>1.6782886627885201</v>
      </c>
      <c r="G64" s="1">
        <v>1.2489204717672</v>
      </c>
      <c r="H64">
        <v>214.93255419841216</v>
      </c>
      <c r="I64">
        <v>1.6800000000000002</v>
      </c>
      <c r="J64" s="1">
        <f t="shared" si="0"/>
        <v>1.3451617120366604</v>
      </c>
      <c r="K64" s="1"/>
    </row>
    <row r="65" spans="1:11" x14ac:dyDescent="0.25">
      <c r="A65">
        <v>5600</v>
      </c>
      <c r="B65">
        <v>10250</v>
      </c>
      <c r="C65">
        <v>20518213.23</v>
      </c>
      <c r="D65">
        <v>5527724.2999999998</v>
      </c>
      <c r="E65" s="1">
        <v>248.52732722946001</v>
      </c>
      <c r="F65" s="1">
        <v>1.78410302762864</v>
      </c>
      <c r="G65" s="1">
        <v>1.3686548852918199</v>
      </c>
      <c r="H65">
        <v>228.02409912112736</v>
      </c>
      <c r="I65">
        <v>1.875</v>
      </c>
      <c r="J65" s="1">
        <f t="shared" si="0"/>
        <v>1.3699582123657266</v>
      </c>
      <c r="K65" s="1"/>
    </row>
    <row r="66" spans="1:11" x14ac:dyDescent="0.25">
      <c r="A66">
        <v>5600</v>
      </c>
      <c r="B66">
        <v>10300</v>
      </c>
      <c r="C66">
        <v>20518244.010000002</v>
      </c>
      <c r="D66">
        <v>5527684.9000000004</v>
      </c>
      <c r="E66" s="1">
        <v>226.12596221465699</v>
      </c>
      <c r="F66" s="1">
        <v>1.5865615032243601</v>
      </c>
      <c r="G66" s="1">
        <v>1.1834531107403801</v>
      </c>
      <c r="H66">
        <v>217.61779757616412</v>
      </c>
      <c r="I66">
        <v>1.925</v>
      </c>
      <c r="J66" s="1">
        <f t="shared" si="0"/>
        <v>1.626595918781861</v>
      </c>
      <c r="K66" s="1"/>
    </row>
    <row r="67" spans="1:11" x14ac:dyDescent="0.25">
      <c r="A67">
        <v>5600</v>
      </c>
      <c r="B67">
        <v>10350</v>
      </c>
      <c r="C67">
        <v>20518274.789999999</v>
      </c>
      <c r="D67">
        <v>5527645.5</v>
      </c>
      <c r="E67" s="1">
        <v>256.45291913243699</v>
      </c>
      <c r="F67" s="1">
        <v>1.5057396252442701</v>
      </c>
      <c r="G67" s="1">
        <v>1.1300097892785299</v>
      </c>
      <c r="H67">
        <v>191.73596689315443</v>
      </c>
      <c r="I67">
        <v>1.7674999999999998</v>
      </c>
      <c r="J67" s="1">
        <f t="shared" ref="J67:J96" si="1">I67/G67</f>
        <v>1.5641457417182945</v>
      </c>
      <c r="K67" s="1"/>
    </row>
    <row r="68" spans="1:11" x14ac:dyDescent="0.25">
      <c r="A68">
        <v>5600</v>
      </c>
      <c r="B68">
        <v>10400</v>
      </c>
      <c r="C68">
        <v>20518305.57</v>
      </c>
      <c r="D68">
        <v>5527606.0899999999</v>
      </c>
      <c r="E68" s="1">
        <v>139.169906249165</v>
      </c>
      <c r="F68" s="1">
        <v>1.41541324604245</v>
      </c>
      <c r="G68" s="1">
        <v>1.0686597730520799</v>
      </c>
      <c r="H68">
        <v>136.49412180346923</v>
      </c>
      <c r="I68">
        <v>1.58</v>
      </c>
      <c r="J68" s="1">
        <f t="shared" si="1"/>
        <v>1.4784873912560013</v>
      </c>
      <c r="K68" s="1"/>
    </row>
    <row r="69" spans="1:11" x14ac:dyDescent="0.25">
      <c r="A69">
        <v>5600</v>
      </c>
      <c r="B69">
        <v>10450</v>
      </c>
      <c r="C69">
        <v>20518336.359999999</v>
      </c>
      <c r="D69">
        <v>5527566.6900000004</v>
      </c>
      <c r="E69" s="1">
        <v>136.919034278304</v>
      </c>
      <c r="F69" s="1">
        <v>1.3263658655369599</v>
      </c>
      <c r="G69" s="1">
        <v>1.0823397516483499</v>
      </c>
      <c r="H69">
        <v>135.55620556446669</v>
      </c>
      <c r="I69">
        <v>1.58</v>
      </c>
      <c r="J69" s="1">
        <f t="shared" si="1"/>
        <v>1.4598003977898235</v>
      </c>
      <c r="K69" s="1"/>
    </row>
    <row r="70" spans="1:11" x14ac:dyDescent="0.25">
      <c r="A70">
        <v>5600</v>
      </c>
      <c r="B70">
        <v>10500</v>
      </c>
      <c r="C70">
        <v>20518367.140000001</v>
      </c>
      <c r="D70">
        <v>5527527.29</v>
      </c>
      <c r="E70" s="1">
        <v>188.00398236052601</v>
      </c>
      <c r="F70" s="1">
        <v>1.25901494086136</v>
      </c>
      <c r="G70" s="1">
        <v>1.0254276297396601</v>
      </c>
      <c r="H70">
        <v>186.92348135555196</v>
      </c>
      <c r="I70">
        <v>1.41</v>
      </c>
      <c r="J70" s="1">
        <f t="shared" si="1"/>
        <v>1.3750360913894788</v>
      </c>
      <c r="K70" s="1"/>
    </row>
    <row r="71" spans="1:11" x14ac:dyDescent="0.25">
      <c r="A71">
        <v>5600</v>
      </c>
      <c r="B71">
        <v>10550</v>
      </c>
      <c r="C71">
        <v>20518397.920000002</v>
      </c>
      <c r="D71">
        <v>5527487.8899999997</v>
      </c>
      <c r="E71" s="1">
        <v>183.87221425257701</v>
      </c>
      <c r="F71" s="1">
        <v>1.1029543166415701</v>
      </c>
      <c r="G71" s="1">
        <v>0.90227925172525403</v>
      </c>
      <c r="H71">
        <v>176.10030182695181</v>
      </c>
      <c r="I71">
        <v>1.1700000000000002</v>
      </c>
      <c r="J71" s="1">
        <f t="shared" si="1"/>
        <v>1.2967160640819742</v>
      </c>
      <c r="K71" s="1"/>
    </row>
    <row r="72" spans="1:11" x14ac:dyDescent="0.25">
      <c r="A72">
        <v>5600</v>
      </c>
      <c r="B72">
        <v>10600</v>
      </c>
      <c r="C72">
        <v>20518428.699999999</v>
      </c>
      <c r="D72">
        <v>5527448.4900000002</v>
      </c>
      <c r="E72" s="1">
        <v>137.96754772832699</v>
      </c>
      <c r="F72" s="1">
        <v>0.96263581889992</v>
      </c>
      <c r="G72" s="1">
        <v>0.80168271950728298</v>
      </c>
      <c r="H72">
        <v>135.94631606938205</v>
      </c>
      <c r="I72">
        <v>0.95750000000000002</v>
      </c>
      <c r="J72" s="1">
        <f t="shared" si="1"/>
        <v>1.1943627780682149</v>
      </c>
      <c r="K72" s="1"/>
    </row>
    <row r="73" spans="1:11" x14ac:dyDescent="0.25">
      <c r="A73">
        <v>5600</v>
      </c>
      <c r="B73">
        <v>10650</v>
      </c>
      <c r="C73">
        <v>20518459.489999998</v>
      </c>
      <c r="D73">
        <v>5527409.0899999999</v>
      </c>
      <c r="E73" s="1">
        <v>115.106227049336</v>
      </c>
      <c r="F73" s="1">
        <v>0.83310405427741496</v>
      </c>
      <c r="G73" s="1">
        <v>0.70560639118547397</v>
      </c>
      <c r="H73">
        <v>116.42668090801672</v>
      </c>
      <c r="I73">
        <v>0.83500000000000008</v>
      </c>
      <c r="J73" s="1">
        <f t="shared" si="1"/>
        <v>1.1833793038596698</v>
      </c>
      <c r="K73" s="1"/>
    </row>
    <row r="74" spans="1:11" x14ac:dyDescent="0.25">
      <c r="A74">
        <v>5600</v>
      </c>
      <c r="B74">
        <v>10700</v>
      </c>
      <c r="C74">
        <v>20518490.27</v>
      </c>
      <c r="D74">
        <v>5527369.6900000004</v>
      </c>
      <c r="E74" s="1">
        <v>112.853347647646</v>
      </c>
      <c r="F74" s="1">
        <v>0.83122503048241103</v>
      </c>
      <c r="G74" s="1">
        <v>0.68866801937774902</v>
      </c>
      <c r="H74">
        <v>110.68583750895115</v>
      </c>
      <c r="I74">
        <v>0.47</v>
      </c>
      <c r="J74" s="1">
        <f t="shared" si="1"/>
        <v>0.68247687822743952</v>
      </c>
      <c r="K74" s="1"/>
    </row>
    <row r="75" spans="1:11" x14ac:dyDescent="0.25">
      <c r="A75">
        <v>5600</v>
      </c>
      <c r="B75">
        <v>10750</v>
      </c>
      <c r="C75">
        <v>20518521.050000001</v>
      </c>
      <c r="D75">
        <v>5527330.29</v>
      </c>
      <c r="E75" s="1">
        <v>101.63650039585799</v>
      </c>
      <c r="F75" s="1">
        <v>0.78074597996985795</v>
      </c>
      <c r="G75" s="1">
        <v>0.66983415303643901</v>
      </c>
      <c r="H75">
        <v>100.52483304393098</v>
      </c>
      <c r="I75">
        <v>0.99500000000000011</v>
      </c>
      <c r="J75" s="1">
        <f t="shared" si="1"/>
        <v>1.4854423225354292</v>
      </c>
      <c r="K75" s="1"/>
    </row>
    <row r="76" spans="1:11" x14ac:dyDescent="0.25">
      <c r="A76">
        <v>5600</v>
      </c>
      <c r="B76">
        <v>10800</v>
      </c>
      <c r="C76">
        <v>20518551.84</v>
      </c>
      <c r="D76">
        <v>5527290.8899999997</v>
      </c>
      <c r="E76" s="1">
        <v>89.078211668528297</v>
      </c>
      <c r="F76" s="1">
        <v>0.74750911500157502</v>
      </c>
      <c r="G76" s="1">
        <v>0.66205346047004399</v>
      </c>
      <c r="H76">
        <v>87.551241430906543</v>
      </c>
      <c r="I76">
        <v>0.77249999999999996</v>
      </c>
      <c r="J76" s="1">
        <f t="shared" si="1"/>
        <v>1.1668242009512968</v>
      </c>
      <c r="K76" s="1"/>
    </row>
    <row r="77" spans="1:11" x14ac:dyDescent="0.25">
      <c r="A77">
        <v>5600</v>
      </c>
      <c r="B77">
        <v>10850</v>
      </c>
      <c r="C77">
        <v>20518582.620000001</v>
      </c>
      <c r="D77">
        <v>5527251.4900000002</v>
      </c>
      <c r="E77" s="1">
        <v>81.494036254607806</v>
      </c>
      <c r="F77" s="1">
        <v>0.59048916590699996</v>
      </c>
      <c r="G77" s="1">
        <v>0.54710659041211196</v>
      </c>
      <c r="H77">
        <v>79.860734041301001</v>
      </c>
      <c r="I77">
        <v>0.69750000000000001</v>
      </c>
      <c r="J77" s="1">
        <f t="shared" si="1"/>
        <v>1.2748886820657801</v>
      </c>
      <c r="K77" s="1"/>
    </row>
    <row r="78" spans="1:11" x14ac:dyDescent="0.25">
      <c r="A78">
        <v>5800</v>
      </c>
      <c r="B78">
        <v>9950</v>
      </c>
      <c r="C78">
        <v>20518186.129999999</v>
      </c>
      <c r="D78">
        <v>5528083.8300000001</v>
      </c>
      <c r="E78" s="1">
        <v>133.92972525175099</v>
      </c>
      <c r="F78" s="1">
        <v>1.8525450039557301</v>
      </c>
      <c r="G78" s="1">
        <v>1.3876609138581</v>
      </c>
      <c r="H78">
        <v>126.27961712513456</v>
      </c>
      <c r="I78">
        <v>1.9900000000000002</v>
      </c>
      <c r="J78" s="1">
        <f t="shared" si="1"/>
        <v>1.4340679197104593</v>
      </c>
      <c r="K78" s="1"/>
    </row>
    <row r="79" spans="1:11" x14ac:dyDescent="0.25">
      <c r="A79">
        <v>5800</v>
      </c>
      <c r="B79">
        <v>10000</v>
      </c>
      <c r="C79">
        <v>20518216.91</v>
      </c>
      <c r="D79">
        <v>5528044.4299999997</v>
      </c>
      <c r="E79" s="1">
        <v>125.123659237857</v>
      </c>
      <c r="F79" s="1">
        <v>1.71578735015752</v>
      </c>
      <c r="G79" s="1">
        <v>1.3118503358899301</v>
      </c>
      <c r="H79">
        <v>123.42057924123135</v>
      </c>
      <c r="I79">
        <v>1.8399999999999999</v>
      </c>
      <c r="J79" s="1">
        <f t="shared" si="1"/>
        <v>1.4025990234257819</v>
      </c>
      <c r="K79" s="1"/>
    </row>
    <row r="80" spans="1:11" x14ac:dyDescent="0.25">
      <c r="A80">
        <v>5800</v>
      </c>
      <c r="B80">
        <v>10050</v>
      </c>
      <c r="C80">
        <v>20518247.699999999</v>
      </c>
      <c r="D80">
        <v>5528005.0300000003</v>
      </c>
      <c r="E80" s="1">
        <v>123.949542796841</v>
      </c>
      <c r="F80" s="1">
        <v>1.46453937546116</v>
      </c>
      <c r="G80" s="1">
        <v>1.1271743313098499</v>
      </c>
      <c r="H80">
        <v>120.57666739127052</v>
      </c>
      <c r="I80">
        <v>1.7599999999999998</v>
      </c>
      <c r="J80" s="1">
        <f t="shared" si="1"/>
        <v>1.5614266144215379</v>
      </c>
      <c r="K80" s="1"/>
    </row>
    <row r="81" spans="1:11" x14ac:dyDescent="0.25">
      <c r="A81">
        <v>5800</v>
      </c>
      <c r="B81">
        <v>10100</v>
      </c>
      <c r="C81">
        <v>20518278.48</v>
      </c>
      <c r="D81">
        <v>5527965.6299999999</v>
      </c>
      <c r="E81" s="1">
        <v>126.824221866798</v>
      </c>
      <c r="F81" s="1">
        <v>1.43349287895323</v>
      </c>
      <c r="G81" s="1">
        <v>1.15422033280361</v>
      </c>
      <c r="H81">
        <v>125.39849986268638</v>
      </c>
      <c r="I81">
        <v>1.6175000000000002</v>
      </c>
      <c r="J81" s="1">
        <f t="shared" si="1"/>
        <v>1.4013788823760194</v>
      </c>
      <c r="K81" s="1"/>
    </row>
    <row r="82" spans="1:11" x14ac:dyDescent="0.25">
      <c r="A82">
        <v>5800</v>
      </c>
      <c r="B82">
        <v>10150</v>
      </c>
      <c r="C82">
        <v>20518309.260000002</v>
      </c>
      <c r="D82">
        <v>5527926.2300000004</v>
      </c>
      <c r="E82" s="1">
        <v>127.219647894826</v>
      </c>
      <c r="F82" s="1">
        <v>1.2498708804530101</v>
      </c>
      <c r="G82" s="1">
        <v>0.89240276402979701</v>
      </c>
      <c r="H82">
        <v>132.2034470560875</v>
      </c>
      <c r="I82">
        <v>1.625</v>
      </c>
      <c r="J82" s="1">
        <f t="shared" si="1"/>
        <v>1.8209266773917587</v>
      </c>
      <c r="K82" s="1"/>
    </row>
    <row r="83" spans="1:11" x14ac:dyDescent="0.25">
      <c r="A83">
        <v>5800</v>
      </c>
      <c r="B83">
        <v>10200</v>
      </c>
      <c r="C83">
        <v>20518340.039999999</v>
      </c>
      <c r="D83">
        <v>5527886.8300000001</v>
      </c>
      <c r="E83" s="1">
        <v>158.56751225076701</v>
      </c>
      <c r="F83" s="1">
        <v>1.42989741600326</v>
      </c>
      <c r="G83" s="1">
        <v>1.12375019173127</v>
      </c>
      <c r="H83">
        <v>154.48888008795709</v>
      </c>
      <c r="I83">
        <v>1.7150000000000001</v>
      </c>
      <c r="J83" s="1">
        <f t="shared" si="1"/>
        <v>1.5261398953426115</v>
      </c>
      <c r="K83" s="1"/>
    </row>
    <row r="84" spans="1:11" x14ac:dyDescent="0.25">
      <c r="A84">
        <v>5800</v>
      </c>
      <c r="B84">
        <v>10250</v>
      </c>
      <c r="C84">
        <v>20518370.829999998</v>
      </c>
      <c r="D84">
        <v>5527847.4299999997</v>
      </c>
      <c r="E84" s="1">
        <v>171.980974748015</v>
      </c>
      <c r="F84" s="1">
        <v>1.41371019790823</v>
      </c>
      <c r="G84" s="1">
        <v>1.09570572627707</v>
      </c>
      <c r="H84">
        <v>162.52901531942041</v>
      </c>
      <c r="I84">
        <v>1.42</v>
      </c>
      <c r="J84" s="1">
        <f t="shared" si="1"/>
        <v>1.2959684027798226</v>
      </c>
      <c r="K84" s="1"/>
    </row>
    <row r="85" spans="1:11" x14ac:dyDescent="0.25">
      <c r="A85">
        <v>5800</v>
      </c>
      <c r="B85">
        <v>10300</v>
      </c>
      <c r="C85">
        <v>20518401.609999999</v>
      </c>
      <c r="D85">
        <v>5527808.0300000003</v>
      </c>
      <c r="E85" s="1">
        <v>168.76829511575201</v>
      </c>
      <c r="F85" s="1">
        <v>1.3565316942727601</v>
      </c>
      <c r="G85" s="1">
        <v>1.0789220609332799</v>
      </c>
      <c r="H85">
        <v>163.20477620643999</v>
      </c>
      <c r="I85">
        <v>1.61</v>
      </c>
      <c r="J85" s="1">
        <f t="shared" si="1"/>
        <v>1.4922301232837261</v>
      </c>
      <c r="K85" s="1"/>
    </row>
    <row r="86" spans="1:11" x14ac:dyDescent="0.25">
      <c r="A86">
        <v>5800</v>
      </c>
      <c r="B86">
        <v>10350</v>
      </c>
      <c r="C86">
        <v>20518432.390000001</v>
      </c>
      <c r="D86">
        <v>5527768.6299999999</v>
      </c>
      <c r="E86" s="1">
        <v>176.66260936096501</v>
      </c>
      <c r="F86" s="1">
        <v>1.39021632624281</v>
      </c>
      <c r="G86" s="1">
        <v>1.0989057649978</v>
      </c>
      <c r="H86">
        <v>171.77124366520229</v>
      </c>
      <c r="I86">
        <v>1.5649999999999999</v>
      </c>
      <c r="J86" s="1">
        <f t="shared" si="1"/>
        <v>1.4241439528740056</v>
      </c>
      <c r="K86" s="1"/>
    </row>
    <row r="87" spans="1:11" x14ac:dyDescent="0.25">
      <c r="A87">
        <v>5800</v>
      </c>
      <c r="B87">
        <v>10400</v>
      </c>
      <c r="C87">
        <v>20518463.18</v>
      </c>
      <c r="D87">
        <v>5527729.2300000004</v>
      </c>
      <c r="E87" s="1">
        <v>182.701813309166</v>
      </c>
      <c r="F87" s="1">
        <v>1.3145708891477701</v>
      </c>
      <c r="G87" s="1">
        <v>1.04817321588344</v>
      </c>
      <c r="H87">
        <v>178.96149455631664</v>
      </c>
      <c r="I87">
        <v>1.57</v>
      </c>
      <c r="J87" s="1">
        <f t="shared" si="1"/>
        <v>1.4978440358989185</v>
      </c>
      <c r="K87" s="1"/>
    </row>
    <row r="88" spans="1:11" x14ac:dyDescent="0.25">
      <c r="A88">
        <v>5800</v>
      </c>
      <c r="B88">
        <v>10450</v>
      </c>
      <c r="C88">
        <v>20518493.960000001</v>
      </c>
      <c r="D88">
        <v>5527689.8300000001</v>
      </c>
      <c r="E88" s="1">
        <v>177.28589900421801</v>
      </c>
      <c r="F88" s="1">
        <v>1.45374528374864</v>
      </c>
      <c r="G88" s="1">
        <v>1.1671277008949099</v>
      </c>
      <c r="H88">
        <v>171.80469690663281</v>
      </c>
      <c r="I88">
        <v>1.5825</v>
      </c>
      <c r="J88" s="1">
        <f t="shared" si="1"/>
        <v>1.3558927603094315</v>
      </c>
      <c r="K88" s="1"/>
    </row>
    <row r="89" spans="1:11" x14ac:dyDescent="0.25">
      <c r="A89">
        <v>5800</v>
      </c>
      <c r="B89">
        <v>10500</v>
      </c>
      <c r="C89">
        <v>20518524.739999998</v>
      </c>
      <c r="D89">
        <v>5527650.4199999999</v>
      </c>
      <c r="E89" s="1">
        <v>151.21249541694101</v>
      </c>
      <c r="F89" s="1">
        <v>1.22219455217409</v>
      </c>
      <c r="G89" s="1">
        <v>0.97152801695608804</v>
      </c>
      <c r="H89">
        <v>146.57819328431583</v>
      </c>
      <c r="I89">
        <v>1.3250000000000002</v>
      </c>
      <c r="J89" s="1">
        <f t="shared" si="1"/>
        <v>1.3638309723186179</v>
      </c>
      <c r="K89" s="1"/>
    </row>
    <row r="90" spans="1:11" x14ac:dyDescent="0.25">
      <c r="A90">
        <v>5800</v>
      </c>
      <c r="B90">
        <v>10550</v>
      </c>
      <c r="C90">
        <v>20518555.52</v>
      </c>
      <c r="D90">
        <v>5527611.0199999996</v>
      </c>
      <c r="E90" s="1">
        <v>107.65228810937801</v>
      </c>
      <c r="F90" s="1">
        <v>1.1006724632862499</v>
      </c>
      <c r="G90" s="1">
        <v>0.95559840156657605</v>
      </c>
      <c r="H90">
        <v>105.17154235737175</v>
      </c>
      <c r="I90">
        <v>0.82500000000000007</v>
      </c>
      <c r="J90" s="1">
        <f t="shared" si="1"/>
        <v>0.86333338214831945</v>
      </c>
      <c r="K90" s="1"/>
    </row>
    <row r="91" spans="1:11" x14ac:dyDescent="0.25">
      <c r="A91">
        <v>5800</v>
      </c>
      <c r="B91">
        <v>10600</v>
      </c>
      <c r="C91">
        <v>20518586.309999999</v>
      </c>
      <c r="D91">
        <v>5527571.6200000001</v>
      </c>
      <c r="E91" s="1">
        <v>113.32343468053899</v>
      </c>
      <c r="F91" s="1">
        <v>0.99141668150162399</v>
      </c>
      <c r="G91" s="1">
        <v>0.82234800988815704</v>
      </c>
      <c r="H91">
        <v>112.50604234550589</v>
      </c>
      <c r="I91">
        <v>1.1025</v>
      </c>
      <c r="J91" s="1">
        <f t="shared" si="1"/>
        <v>1.3406732754785227</v>
      </c>
      <c r="K91" s="1"/>
    </row>
    <row r="92" spans="1:11" x14ac:dyDescent="0.25">
      <c r="A92">
        <v>5800</v>
      </c>
      <c r="B92">
        <v>10650</v>
      </c>
      <c r="C92">
        <v>20518617.09</v>
      </c>
      <c r="D92">
        <v>5527532.2199999997</v>
      </c>
      <c r="E92" s="1">
        <v>122.151529124448</v>
      </c>
      <c r="F92" s="1">
        <v>0.94609866918887597</v>
      </c>
      <c r="G92" s="1">
        <v>0.77549723050015795</v>
      </c>
      <c r="H92">
        <v>118.74464306046627</v>
      </c>
      <c r="I92">
        <v>0.97750000000000004</v>
      </c>
      <c r="J92" s="1">
        <f t="shared" si="1"/>
        <v>1.2604816130285341</v>
      </c>
      <c r="K92" s="1"/>
    </row>
    <row r="93" spans="1:11" x14ac:dyDescent="0.25">
      <c r="A93">
        <v>5800</v>
      </c>
      <c r="B93">
        <v>10700</v>
      </c>
      <c r="C93">
        <v>20518647.870000001</v>
      </c>
      <c r="D93">
        <v>5527492.8200000003</v>
      </c>
      <c r="E93" s="1">
        <v>105.535607822038</v>
      </c>
      <c r="F93" s="1">
        <v>0.72774497831706397</v>
      </c>
      <c r="G93" s="1">
        <v>0.672367153977388</v>
      </c>
      <c r="H93">
        <v>104.34874010337928</v>
      </c>
      <c r="I93">
        <v>0.80249999999999999</v>
      </c>
      <c r="J93" s="1">
        <f t="shared" si="1"/>
        <v>1.1935443235928631</v>
      </c>
      <c r="K93" s="1"/>
    </row>
    <row r="94" spans="1:11" x14ac:dyDescent="0.25">
      <c r="A94">
        <v>5800</v>
      </c>
      <c r="B94">
        <v>10750</v>
      </c>
      <c r="C94">
        <v>20518678.649999999</v>
      </c>
      <c r="D94">
        <v>5527453.4199999999</v>
      </c>
      <c r="E94" s="1">
        <v>135.11037161821099</v>
      </c>
      <c r="F94" s="1">
        <v>0.79774518477705603</v>
      </c>
      <c r="G94" s="1">
        <v>0.70974573810450603</v>
      </c>
      <c r="H94">
        <v>119.40637799435098</v>
      </c>
      <c r="I94">
        <v>0.875</v>
      </c>
      <c r="J94" s="1">
        <f t="shared" si="1"/>
        <v>1.2328358636387631</v>
      </c>
      <c r="K94" s="1"/>
    </row>
    <row r="95" spans="1:11" x14ac:dyDescent="0.25">
      <c r="A95">
        <v>5800</v>
      </c>
      <c r="B95">
        <v>10800</v>
      </c>
      <c r="C95">
        <v>20518709.440000001</v>
      </c>
      <c r="D95">
        <v>5527414.0199999996</v>
      </c>
      <c r="E95" s="1">
        <v>130.504819196433</v>
      </c>
      <c r="F95" s="1">
        <v>0.86047416973896296</v>
      </c>
      <c r="G95" s="1">
        <v>0.73412394958916105</v>
      </c>
      <c r="H95">
        <v>125.57742677714354</v>
      </c>
      <c r="I95">
        <v>0.9375</v>
      </c>
      <c r="J95" s="1">
        <f t="shared" si="1"/>
        <v>1.2770323056816968</v>
      </c>
      <c r="K95" s="1"/>
    </row>
    <row r="96" spans="1:11" x14ac:dyDescent="0.25">
      <c r="A96">
        <v>5800</v>
      </c>
      <c r="B96">
        <v>10850</v>
      </c>
      <c r="C96">
        <v>20518740.219999999</v>
      </c>
      <c r="D96">
        <v>5527374.6200000001</v>
      </c>
      <c r="E96" s="1">
        <v>85.468262125571201</v>
      </c>
      <c r="F96" s="1">
        <v>0.815566951212091</v>
      </c>
      <c r="G96" s="1">
        <v>0.71510573216315099</v>
      </c>
      <c r="H96">
        <v>83.105829416404077</v>
      </c>
      <c r="I96">
        <v>0.89999999999999991</v>
      </c>
      <c r="J96" s="1">
        <f t="shared" si="1"/>
        <v>1.2585551471913883</v>
      </c>
      <c r="K96" s="1"/>
    </row>
    <row r="97" spans="5:10" x14ac:dyDescent="0.25">
      <c r="E97" s="1"/>
      <c r="F97" s="1"/>
      <c r="G97" s="1"/>
      <c r="H97" s="1"/>
      <c r="I97" s="1"/>
      <c r="J97" s="2">
        <f>AVERAGE(J2:J96)</f>
        <v>1.3933333363291225</v>
      </c>
    </row>
    <row r="98" spans="5:10" x14ac:dyDescent="0.25">
      <c r="E98" s="1"/>
      <c r="F98" s="1"/>
      <c r="G98" s="1"/>
      <c r="H98" s="1"/>
      <c r="I98" s="1"/>
    </row>
    <row r="99" spans="5:10" x14ac:dyDescent="0.25">
      <c r="E99" s="1"/>
      <c r="F99" s="1"/>
      <c r="G99" s="1"/>
      <c r="H99" s="1"/>
      <c r="I99" s="1"/>
    </row>
    <row r="100" spans="5:10" x14ac:dyDescent="0.25">
      <c r="E100" s="1"/>
      <c r="F100" s="1"/>
      <c r="G100" s="1"/>
      <c r="H100" s="1"/>
      <c r="I100" s="1"/>
    </row>
    <row r="101" spans="5:10" x14ac:dyDescent="0.25">
      <c r="E101" s="1"/>
      <c r="F101" s="1"/>
      <c r="G101" s="1"/>
      <c r="H101" s="1"/>
      <c r="I101" s="1"/>
    </row>
    <row r="102" spans="5:10" x14ac:dyDescent="0.25">
      <c r="E102" s="1"/>
      <c r="F102" s="1"/>
      <c r="G102" s="1"/>
      <c r="H102" s="1"/>
      <c r="I102" s="1"/>
    </row>
    <row r="103" spans="5:10" x14ac:dyDescent="0.25">
      <c r="E103" s="1"/>
      <c r="F103" s="1"/>
      <c r="G103" s="1"/>
      <c r="H103" s="1"/>
      <c r="I103" s="1"/>
    </row>
    <row r="104" spans="5:10" x14ac:dyDescent="0.25">
      <c r="E104" s="1"/>
      <c r="F104" s="1"/>
      <c r="G104" s="1"/>
      <c r="H104" s="1"/>
      <c r="I104" s="1"/>
    </row>
    <row r="105" spans="5:10" x14ac:dyDescent="0.25">
      <c r="E105" s="1"/>
      <c r="F105" s="1"/>
      <c r="G105" s="1"/>
      <c r="H105" s="1"/>
      <c r="I105" s="1"/>
    </row>
    <row r="106" spans="5:10" x14ac:dyDescent="0.25">
      <c r="E106" s="1"/>
      <c r="F106" s="1"/>
      <c r="G106" s="1"/>
      <c r="H106" s="1"/>
      <c r="I106" s="1"/>
    </row>
    <row r="107" spans="5:10" x14ac:dyDescent="0.25">
      <c r="E107" s="1"/>
      <c r="F107" s="1"/>
      <c r="G107" s="1"/>
      <c r="H107" s="1"/>
      <c r="I107" s="1"/>
    </row>
    <row r="108" spans="5:10" x14ac:dyDescent="0.25">
      <c r="E108" s="1"/>
      <c r="F108" s="1"/>
      <c r="G108" s="1"/>
      <c r="H108" s="1"/>
      <c r="I108" s="1"/>
    </row>
    <row r="109" spans="5:10" x14ac:dyDescent="0.25">
      <c r="E109" s="1"/>
      <c r="F109" s="1"/>
      <c r="G109" s="1"/>
      <c r="H109" s="1"/>
      <c r="I109" s="1"/>
    </row>
    <row r="110" spans="5:10" x14ac:dyDescent="0.25">
      <c r="E110" s="1"/>
      <c r="F110" s="1"/>
      <c r="G110" s="1"/>
      <c r="H110" s="1"/>
      <c r="I110" s="1"/>
    </row>
    <row r="111" spans="5:10" x14ac:dyDescent="0.25">
      <c r="E111" s="1"/>
      <c r="F111" s="1"/>
      <c r="G111" s="1"/>
      <c r="H111" s="1"/>
      <c r="I111" s="1"/>
    </row>
    <row r="112" spans="5:10" x14ac:dyDescent="0.25">
      <c r="E112" s="1"/>
      <c r="F112" s="1"/>
      <c r="G112" s="1"/>
      <c r="H112" s="1"/>
      <c r="I112" s="1"/>
    </row>
    <row r="113" spans="5:9" x14ac:dyDescent="0.25">
      <c r="E113" s="1"/>
      <c r="F113" s="1"/>
      <c r="G113" s="1"/>
      <c r="H113" s="1"/>
      <c r="I113" s="1"/>
    </row>
    <row r="114" spans="5:9" x14ac:dyDescent="0.25">
      <c r="E114" s="1"/>
      <c r="F114" s="1"/>
      <c r="G114" s="1"/>
      <c r="H114" s="1"/>
      <c r="I114" s="1"/>
    </row>
    <row r="115" spans="5:9" x14ac:dyDescent="0.25">
      <c r="E115" s="1"/>
      <c r="F115" s="1"/>
      <c r="G115" s="1"/>
      <c r="H115" s="1"/>
      <c r="I115" s="1"/>
    </row>
    <row r="116" spans="5:9" x14ac:dyDescent="0.25">
      <c r="E116" s="1"/>
      <c r="F116" s="1"/>
      <c r="G116" s="1"/>
      <c r="H116" s="1"/>
      <c r="I116" s="1"/>
    </row>
    <row r="117" spans="5:9" x14ac:dyDescent="0.25">
      <c r="E117" s="1"/>
      <c r="F117" s="1"/>
      <c r="G117" s="1"/>
      <c r="H117" s="1"/>
      <c r="I117" s="1"/>
    </row>
    <row r="118" spans="5:9" x14ac:dyDescent="0.25">
      <c r="E118" s="1"/>
      <c r="F118" s="1"/>
      <c r="G118" s="1"/>
      <c r="H118" s="1"/>
      <c r="I118" s="1"/>
    </row>
    <row r="119" spans="5:9" x14ac:dyDescent="0.25">
      <c r="E119" s="1"/>
      <c r="F119" s="1"/>
      <c r="G119" s="1"/>
      <c r="H119" s="1"/>
      <c r="I119" s="1"/>
    </row>
    <row r="120" spans="5:9" x14ac:dyDescent="0.25">
      <c r="E120" s="1"/>
      <c r="F120" s="1"/>
      <c r="G120" s="1"/>
      <c r="H120" s="1"/>
      <c r="I120" s="1"/>
    </row>
    <row r="121" spans="5:9" x14ac:dyDescent="0.25">
      <c r="E121" s="1"/>
      <c r="F121" s="1"/>
      <c r="G121" s="1"/>
      <c r="H121" s="1"/>
      <c r="I121" s="1"/>
    </row>
    <row r="122" spans="5:9" x14ac:dyDescent="0.25">
      <c r="E122" s="1"/>
      <c r="F122" s="1"/>
      <c r="G122" s="1"/>
      <c r="H122" s="1"/>
      <c r="I122" s="1"/>
    </row>
    <row r="123" spans="5:9" x14ac:dyDescent="0.25">
      <c r="E123" s="1"/>
      <c r="F123" s="1"/>
      <c r="G123" s="1"/>
      <c r="H123" s="1"/>
      <c r="I123" s="1"/>
    </row>
    <row r="124" spans="5:9" x14ac:dyDescent="0.25">
      <c r="E124" s="1"/>
      <c r="F124" s="1"/>
      <c r="G124" s="1"/>
      <c r="H124" s="1"/>
      <c r="I124" s="1"/>
    </row>
    <row r="125" spans="5:9" x14ac:dyDescent="0.25">
      <c r="E125" s="1"/>
      <c r="F125" s="1"/>
      <c r="G125" s="1"/>
      <c r="H125" s="1"/>
      <c r="I125" s="1"/>
    </row>
    <row r="126" spans="5:9" x14ac:dyDescent="0.25">
      <c r="E126" s="1"/>
      <c r="F126" s="1"/>
      <c r="G126" s="1"/>
      <c r="H126" s="1"/>
      <c r="I126" s="1"/>
    </row>
    <row r="127" spans="5:9" x14ac:dyDescent="0.25">
      <c r="E127" s="1"/>
      <c r="F127" s="1"/>
      <c r="G127" s="1"/>
      <c r="H127" s="1"/>
      <c r="I127" s="1"/>
    </row>
    <row r="128" spans="5:9" x14ac:dyDescent="0.25">
      <c r="E128" s="1"/>
      <c r="F128" s="1"/>
      <c r="G128" s="1"/>
      <c r="H128" s="1"/>
      <c r="I128" s="1"/>
    </row>
    <row r="129" spans="5:9" x14ac:dyDescent="0.25">
      <c r="E129" s="1"/>
      <c r="F129" s="1"/>
      <c r="G129" s="1"/>
      <c r="H129" s="1"/>
      <c r="I129" s="1"/>
    </row>
    <row r="130" spans="5:9" x14ac:dyDescent="0.25">
      <c r="E130" s="1"/>
      <c r="F130" s="1"/>
      <c r="G130" s="1"/>
      <c r="H130" s="1"/>
      <c r="I130" s="1"/>
    </row>
    <row r="131" spans="5:9" x14ac:dyDescent="0.25">
      <c r="E131" s="1"/>
      <c r="F131" s="1"/>
      <c r="G131" s="1"/>
      <c r="H131" s="1"/>
      <c r="I131" s="1"/>
    </row>
    <row r="132" spans="5:9" x14ac:dyDescent="0.25">
      <c r="E132" s="1"/>
      <c r="F132" s="1"/>
      <c r="G132" s="1"/>
      <c r="H132" s="1"/>
      <c r="I132" s="1"/>
    </row>
    <row r="133" spans="5:9" x14ac:dyDescent="0.25">
      <c r="E133" s="1"/>
      <c r="F133" s="1"/>
      <c r="G133" s="1"/>
      <c r="H133" s="1"/>
      <c r="I133" s="1"/>
    </row>
    <row r="134" spans="5:9" x14ac:dyDescent="0.25">
      <c r="E134" s="1"/>
      <c r="F134" s="1"/>
      <c r="G134" s="1"/>
      <c r="H134" s="1"/>
      <c r="I134" s="1"/>
    </row>
    <row r="135" spans="5:9" x14ac:dyDescent="0.25">
      <c r="E135" s="1"/>
      <c r="F135" s="1"/>
      <c r="G135" s="1"/>
      <c r="H135" s="1"/>
      <c r="I135" s="1"/>
    </row>
    <row r="136" spans="5:9" x14ac:dyDescent="0.25">
      <c r="E136" s="1"/>
      <c r="F136" s="1"/>
      <c r="G136" s="1"/>
      <c r="H136" s="1"/>
      <c r="I136" s="1"/>
    </row>
    <row r="137" spans="5:9" x14ac:dyDescent="0.25">
      <c r="E137" s="1"/>
      <c r="F137" s="1"/>
      <c r="G137" s="1"/>
      <c r="H137" s="1"/>
      <c r="I137" s="1"/>
    </row>
    <row r="138" spans="5:9" x14ac:dyDescent="0.25">
      <c r="E138" s="1"/>
      <c r="F138" s="1"/>
      <c r="G138" s="1"/>
      <c r="H138" s="1"/>
      <c r="I138" s="1"/>
    </row>
    <row r="139" spans="5:9" x14ac:dyDescent="0.25">
      <c r="E139" s="1"/>
      <c r="F139" s="1"/>
      <c r="G139" s="1"/>
      <c r="H139" s="1"/>
      <c r="I139" s="1"/>
    </row>
    <row r="140" spans="5:9" x14ac:dyDescent="0.25">
      <c r="E140" s="1"/>
      <c r="F140" s="1"/>
      <c r="G140" s="1"/>
      <c r="H140" s="1"/>
      <c r="I140" s="1"/>
    </row>
    <row r="141" spans="5:9" x14ac:dyDescent="0.25">
      <c r="E141" s="1"/>
      <c r="F141" s="1"/>
      <c r="G141" s="1"/>
      <c r="H141" s="1"/>
      <c r="I141" s="1"/>
    </row>
    <row r="142" spans="5:9" x14ac:dyDescent="0.25">
      <c r="E142" s="1"/>
      <c r="F142" s="1"/>
      <c r="G142" s="1"/>
      <c r="H142" s="1"/>
      <c r="I142" s="1"/>
    </row>
    <row r="143" spans="5:9" x14ac:dyDescent="0.25">
      <c r="E143" s="1"/>
      <c r="F143" s="1"/>
      <c r="G143" s="1"/>
      <c r="H143" s="1"/>
      <c r="I143" s="1"/>
    </row>
    <row r="144" spans="5:9" x14ac:dyDescent="0.25">
      <c r="E144" s="1"/>
      <c r="F144" s="1"/>
      <c r="G144" s="1"/>
      <c r="H144" s="1"/>
      <c r="I144" s="1"/>
    </row>
    <row r="145" spans="5:9" x14ac:dyDescent="0.25">
      <c r="E145" s="1"/>
      <c r="F145" s="1"/>
      <c r="G145" s="1"/>
      <c r="H145" s="1"/>
      <c r="I145" s="1"/>
    </row>
    <row r="146" spans="5:9" x14ac:dyDescent="0.25">
      <c r="E146" s="1"/>
      <c r="F146" s="1"/>
      <c r="G146" s="1"/>
      <c r="H146" s="1"/>
      <c r="I146" s="1"/>
    </row>
    <row r="147" spans="5:9" x14ac:dyDescent="0.25">
      <c r="E147" s="1"/>
      <c r="F147" s="1"/>
      <c r="G147" s="1"/>
      <c r="H147" s="1"/>
      <c r="I147" s="1"/>
    </row>
    <row r="148" spans="5:9" x14ac:dyDescent="0.25">
      <c r="E148" s="1"/>
      <c r="F148" s="1"/>
      <c r="G148" s="1"/>
      <c r="H148" s="1"/>
      <c r="I148" s="1"/>
    </row>
    <row r="149" spans="5:9" x14ac:dyDescent="0.25">
      <c r="E149" s="1"/>
      <c r="F149" s="1"/>
      <c r="G149" s="1"/>
      <c r="H149" s="1"/>
      <c r="I149" s="1"/>
    </row>
    <row r="150" spans="5:9" x14ac:dyDescent="0.25">
      <c r="E150" s="1"/>
      <c r="F150" s="1"/>
      <c r="G150" s="1"/>
      <c r="H150" s="1"/>
      <c r="I150" s="1"/>
    </row>
    <row r="151" spans="5:9" x14ac:dyDescent="0.25">
      <c r="E151" s="1"/>
      <c r="F151" s="1"/>
      <c r="G151" s="1"/>
      <c r="H151" s="1"/>
      <c r="I151" s="1"/>
    </row>
    <row r="152" spans="5:9" x14ac:dyDescent="0.25">
      <c r="E152" s="1"/>
      <c r="F152" s="1"/>
      <c r="G152" s="1"/>
      <c r="H152" s="1"/>
      <c r="I152" s="1"/>
    </row>
    <row r="153" spans="5:9" x14ac:dyDescent="0.25">
      <c r="E153" s="1"/>
      <c r="F153" s="1"/>
      <c r="G153" s="1"/>
      <c r="H153" s="1"/>
      <c r="I153" s="1"/>
    </row>
    <row r="154" spans="5:9" x14ac:dyDescent="0.25">
      <c r="E154" s="1"/>
      <c r="F154" s="1"/>
      <c r="G154" s="1"/>
      <c r="H154" s="1"/>
      <c r="I154" s="1"/>
    </row>
    <row r="155" spans="5:9" x14ac:dyDescent="0.25">
      <c r="E155" s="1"/>
      <c r="F155" s="1"/>
      <c r="G155" s="1"/>
      <c r="H155" s="1"/>
      <c r="I155" s="1"/>
    </row>
    <row r="156" spans="5:9" x14ac:dyDescent="0.25">
      <c r="E156" s="1"/>
      <c r="F156" s="1"/>
      <c r="G156" s="1"/>
      <c r="H156" s="1"/>
      <c r="I156" s="1"/>
    </row>
    <row r="157" spans="5:9" x14ac:dyDescent="0.25">
      <c r="E157" s="1"/>
      <c r="F157" s="1"/>
      <c r="G157" s="1"/>
      <c r="H157" s="1"/>
      <c r="I157" s="1"/>
    </row>
    <row r="158" spans="5:9" x14ac:dyDescent="0.25">
      <c r="E158" s="1"/>
      <c r="F158" s="1"/>
      <c r="G158" s="1"/>
      <c r="H158" s="1"/>
      <c r="I158" s="1"/>
    </row>
    <row r="159" spans="5:9" x14ac:dyDescent="0.25">
      <c r="E159" s="1"/>
      <c r="F159" s="1"/>
      <c r="G159" s="1"/>
      <c r="H159" s="1"/>
      <c r="I159" s="1"/>
    </row>
    <row r="160" spans="5:9" x14ac:dyDescent="0.25">
      <c r="E160" s="1"/>
      <c r="F160" s="1"/>
      <c r="G160" s="1"/>
      <c r="H160" s="1"/>
      <c r="I160" s="1"/>
    </row>
    <row r="161" spans="5:9" x14ac:dyDescent="0.25">
      <c r="E161" s="1"/>
      <c r="F161" s="1"/>
      <c r="G161" s="1"/>
      <c r="H161" s="1"/>
      <c r="I161" s="1"/>
    </row>
    <row r="162" spans="5:9" x14ac:dyDescent="0.25">
      <c r="E162" s="1"/>
      <c r="F162" s="1"/>
      <c r="G162" s="1"/>
      <c r="H162" s="1"/>
      <c r="I162" s="1"/>
    </row>
    <row r="163" spans="5:9" x14ac:dyDescent="0.25">
      <c r="E163" s="1"/>
      <c r="F163" s="1"/>
      <c r="G163" s="1"/>
      <c r="H163" s="1"/>
      <c r="I163" s="1"/>
    </row>
    <row r="164" spans="5:9" x14ac:dyDescent="0.25">
      <c r="E164" s="1"/>
      <c r="F164" s="1"/>
      <c r="G164" s="1"/>
      <c r="H164" s="1"/>
      <c r="I164" s="1"/>
    </row>
    <row r="165" spans="5:9" x14ac:dyDescent="0.25">
      <c r="E165" s="1"/>
      <c r="F165" s="1"/>
      <c r="G165" s="1"/>
      <c r="H165" s="1"/>
      <c r="I165" s="1"/>
    </row>
    <row r="166" spans="5:9" x14ac:dyDescent="0.25">
      <c r="E166" s="1"/>
      <c r="F166" s="1"/>
      <c r="G166" s="1"/>
      <c r="H166" s="1"/>
      <c r="I166" s="1"/>
    </row>
    <row r="167" spans="5:9" x14ac:dyDescent="0.25">
      <c r="E167" s="1"/>
      <c r="F167" s="1"/>
      <c r="G167" s="1"/>
      <c r="H167" s="1"/>
      <c r="I167" s="1"/>
    </row>
    <row r="168" spans="5:9" x14ac:dyDescent="0.25">
      <c r="E168" s="1"/>
      <c r="F168" s="1"/>
      <c r="G168" s="1"/>
      <c r="H168" s="1"/>
      <c r="I168" s="1"/>
    </row>
    <row r="169" spans="5:9" x14ac:dyDescent="0.25">
      <c r="E169" s="1"/>
      <c r="F169" s="1"/>
      <c r="G169" s="1"/>
      <c r="H169" s="1"/>
      <c r="I169" s="1"/>
    </row>
    <row r="170" spans="5:9" x14ac:dyDescent="0.25">
      <c r="E170" s="1"/>
      <c r="F170" s="1"/>
      <c r="G170" s="1"/>
      <c r="H170" s="1"/>
      <c r="I170" s="1"/>
    </row>
    <row r="171" spans="5:9" x14ac:dyDescent="0.25">
      <c r="E171" s="1"/>
      <c r="F171" s="1"/>
      <c r="G171" s="1"/>
      <c r="H171" s="1"/>
      <c r="I171" s="1"/>
    </row>
    <row r="172" spans="5:9" x14ac:dyDescent="0.25">
      <c r="E172" s="1"/>
      <c r="F172" s="1"/>
      <c r="G172" s="1"/>
      <c r="H172" s="1"/>
      <c r="I172" s="1"/>
    </row>
    <row r="173" spans="5:9" x14ac:dyDescent="0.25">
      <c r="E173" s="1"/>
      <c r="F173" s="1"/>
      <c r="G173" s="1"/>
      <c r="H173" s="1"/>
      <c r="I173" s="1"/>
    </row>
    <row r="174" spans="5:9" x14ac:dyDescent="0.25">
      <c r="E174" s="1"/>
      <c r="F174" s="1"/>
      <c r="G174" s="1"/>
      <c r="H174" s="1"/>
      <c r="I174" s="1"/>
    </row>
    <row r="175" spans="5:9" x14ac:dyDescent="0.25">
      <c r="E175" s="1"/>
      <c r="F175" s="1"/>
      <c r="G175" s="1"/>
      <c r="H175" s="1"/>
      <c r="I175" s="1"/>
    </row>
    <row r="176" spans="5:9" x14ac:dyDescent="0.25">
      <c r="E176" s="1"/>
      <c r="F176" s="1"/>
      <c r="G176" s="1"/>
      <c r="H176" s="1"/>
      <c r="I176" s="1"/>
    </row>
    <row r="177" spans="5:9" x14ac:dyDescent="0.25">
      <c r="E177" s="1"/>
      <c r="F177" s="1"/>
      <c r="G177" s="1"/>
      <c r="H177" s="1"/>
      <c r="I177" s="1"/>
    </row>
    <row r="178" spans="5:9" x14ac:dyDescent="0.25">
      <c r="E178" s="1"/>
      <c r="F178" s="1"/>
      <c r="G178" s="1"/>
      <c r="H178" s="1"/>
      <c r="I178" s="1"/>
    </row>
    <row r="179" spans="5:9" x14ac:dyDescent="0.25">
      <c r="E179" s="1"/>
      <c r="F179" s="1"/>
      <c r="G179" s="1"/>
      <c r="H179" s="1"/>
      <c r="I179" s="1"/>
    </row>
    <row r="180" spans="5:9" x14ac:dyDescent="0.25">
      <c r="E180" s="1"/>
      <c r="F180" s="1"/>
      <c r="G180" s="1"/>
      <c r="H180" s="1"/>
      <c r="I180" s="1"/>
    </row>
    <row r="181" spans="5:9" x14ac:dyDescent="0.25">
      <c r="E181" s="1"/>
      <c r="F181" s="1"/>
      <c r="G181" s="1"/>
      <c r="H181" s="1"/>
      <c r="I181" s="1"/>
    </row>
    <row r="182" spans="5:9" x14ac:dyDescent="0.25">
      <c r="E182" s="1"/>
      <c r="F182" s="1"/>
      <c r="G182" s="1"/>
      <c r="H182" s="1"/>
      <c r="I182" s="1"/>
    </row>
    <row r="183" spans="5:9" x14ac:dyDescent="0.25">
      <c r="E183" s="1"/>
      <c r="F183" s="1"/>
      <c r="G183" s="1"/>
      <c r="H183" s="1"/>
      <c r="I183" s="1"/>
    </row>
    <row r="184" spans="5:9" x14ac:dyDescent="0.25">
      <c r="E184" s="1"/>
      <c r="F184" s="1"/>
      <c r="G184" s="1"/>
      <c r="H184" s="1"/>
      <c r="I184" s="1"/>
    </row>
    <row r="185" spans="5:9" x14ac:dyDescent="0.25">
      <c r="E185" s="1"/>
      <c r="F185" s="1"/>
      <c r="G185" s="1"/>
      <c r="H185" s="1"/>
      <c r="I185" s="1"/>
    </row>
    <row r="186" spans="5:9" x14ac:dyDescent="0.25">
      <c r="E186" s="1"/>
      <c r="F186" s="1"/>
      <c r="G186" s="1"/>
      <c r="H186" s="1"/>
      <c r="I186" s="1"/>
    </row>
    <row r="187" spans="5:9" x14ac:dyDescent="0.25">
      <c r="E187" s="1"/>
      <c r="F187" s="1"/>
      <c r="G187" s="1"/>
      <c r="H187" s="1"/>
      <c r="I187" s="1"/>
    </row>
    <row r="188" spans="5:9" x14ac:dyDescent="0.25">
      <c r="E188" s="1"/>
      <c r="F188" s="1"/>
      <c r="G188" s="1"/>
      <c r="H188" s="1"/>
      <c r="I188" s="1"/>
    </row>
    <row r="189" spans="5:9" x14ac:dyDescent="0.25">
      <c r="E189" s="1"/>
      <c r="F189" s="1"/>
      <c r="G189" s="1"/>
      <c r="H189" s="1"/>
      <c r="I189" s="1"/>
    </row>
    <row r="190" spans="5:9" x14ac:dyDescent="0.25">
      <c r="E190" s="1"/>
      <c r="F190" s="1"/>
      <c r="G190" s="1"/>
      <c r="H190" s="1"/>
      <c r="I190" s="1"/>
    </row>
    <row r="191" spans="5:9" x14ac:dyDescent="0.25">
      <c r="E191" s="1"/>
      <c r="F191" s="1"/>
      <c r="G191" s="1"/>
      <c r="H191" s="1"/>
      <c r="I191" s="1"/>
    </row>
    <row r="192" spans="5:9" x14ac:dyDescent="0.25">
      <c r="E192" s="1"/>
      <c r="F192" s="1"/>
      <c r="G192" s="1"/>
      <c r="H192" s="1"/>
      <c r="I192" s="1"/>
    </row>
    <row r="193" spans="5:9" x14ac:dyDescent="0.25">
      <c r="E193" s="1"/>
      <c r="F193" s="1"/>
      <c r="G193" s="1"/>
      <c r="H193" s="1"/>
      <c r="I193" s="1"/>
    </row>
    <row r="194" spans="5:9" x14ac:dyDescent="0.25">
      <c r="E194" s="1"/>
      <c r="F194" s="1"/>
      <c r="G194" s="1"/>
      <c r="H194" s="1"/>
      <c r="I194" s="1"/>
    </row>
    <row r="195" spans="5:9" x14ac:dyDescent="0.25">
      <c r="E195" s="1"/>
      <c r="F195" s="1"/>
      <c r="G195" s="1"/>
      <c r="H195" s="1"/>
      <c r="I195" s="1"/>
    </row>
    <row r="196" spans="5:9" x14ac:dyDescent="0.25">
      <c r="E196" s="1"/>
      <c r="F196" s="1"/>
      <c r="G196" s="1"/>
      <c r="H196" s="1"/>
      <c r="I196" s="1"/>
    </row>
    <row r="197" spans="5:9" x14ac:dyDescent="0.25">
      <c r="E197" s="1"/>
      <c r="F197" s="1"/>
      <c r="G197" s="1"/>
      <c r="H197" s="1"/>
      <c r="I197" s="1"/>
    </row>
    <row r="198" spans="5:9" x14ac:dyDescent="0.25">
      <c r="E198" s="1"/>
      <c r="F198" s="1"/>
      <c r="G198" s="1"/>
      <c r="H198" s="1"/>
      <c r="I198" s="1"/>
    </row>
    <row r="199" spans="5:9" x14ac:dyDescent="0.25">
      <c r="E199" s="1"/>
      <c r="F199" s="1"/>
      <c r="G199" s="1"/>
      <c r="H199" s="1"/>
      <c r="I199" s="1"/>
    </row>
    <row r="200" spans="5:9" x14ac:dyDescent="0.25">
      <c r="E200" s="1"/>
      <c r="F200" s="1"/>
      <c r="G200" s="1"/>
      <c r="H200" s="1"/>
      <c r="I200" s="1"/>
    </row>
    <row r="201" spans="5:9" x14ac:dyDescent="0.25">
      <c r="E201" s="1"/>
      <c r="F201" s="1"/>
      <c r="G201" s="1"/>
      <c r="H201" s="1"/>
      <c r="I201" s="1"/>
    </row>
    <row r="202" spans="5:9" x14ac:dyDescent="0.25">
      <c r="E202" s="1"/>
      <c r="F202" s="1"/>
      <c r="G202" s="1"/>
      <c r="H202" s="1"/>
      <c r="I202" s="1"/>
    </row>
    <row r="203" spans="5:9" x14ac:dyDescent="0.25">
      <c r="E203" s="1"/>
      <c r="F203" s="1"/>
      <c r="G203" s="1"/>
      <c r="H203" s="1"/>
      <c r="I203" s="1"/>
    </row>
    <row r="204" spans="5:9" x14ac:dyDescent="0.25">
      <c r="E204" s="1"/>
      <c r="F204" s="1"/>
      <c r="G204" s="1"/>
      <c r="H204" s="1"/>
      <c r="I204" s="1"/>
    </row>
    <row r="205" spans="5:9" x14ac:dyDescent="0.25">
      <c r="E205" s="1"/>
      <c r="F205" s="1"/>
      <c r="G205" s="1"/>
      <c r="H205" s="1"/>
      <c r="I205" s="1"/>
    </row>
    <row r="206" spans="5:9" x14ac:dyDescent="0.25">
      <c r="E206" s="1"/>
      <c r="F206" s="1"/>
      <c r="G206" s="1"/>
      <c r="H206" s="1"/>
      <c r="I206" s="1"/>
    </row>
    <row r="207" spans="5:9" x14ac:dyDescent="0.25">
      <c r="E207" s="1"/>
      <c r="F207" s="1"/>
      <c r="G207" s="1"/>
      <c r="H207" s="1"/>
      <c r="I207" s="1"/>
    </row>
    <row r="208" spans="5:9" x14ac:dyDescent="0.25">
      <c r="E208" s="1"/>
      <c r="F208" s="1"/>
      <c r="G208" s="1"/>
      <c r="H208" s="1"/>
      <c r="I208" s="1"/>
    </row>
    <row r="209" spans="5:9" x14ac:dyDescent="0.25">
      <c r="E209" s="1"/>
      <c r="F209" s="1"/>
      <c r="G209" s="1"/>
      <c r="H209" s="1"/>
      <c r="I209" s="1"/>
    </row>
    <row r="210" spans="5:9" x14ac:dyDescent="0.25">
      <c r="E210" s="1"/>
      <c r="F210" s="1"/>
      <c r="G210" s="1"/>
      <c r="H210" s="1"/>
      <c r="I210" s="1"/>
    </row>
    <row r="211" spans="5:9" x14ac:dyDescent="0.25">
      <c r="E211" s="1"/>
      <c r="F211" s="1"/>
      <c r="G211" s="1"/>
      <c r="H211" s="1"/>
      <c r="I211" s="1"/>
    </row>
    <row r="212" spans="5:9" x14ac:dyDescent="0.25">
      <c r="E212" s="1"/>
      <c r="F212" s="1"/>
      <c r="G212" s="1"/>
      <c r="H212" s="1"/>
      <c r="I212" s="1"/>
    </row>
    <row r="213" spans="5:9" x14ac:dyDescent="0.25">
      <c r="E213" s="1"/>
      <c r="F213" s="1"/>
      <c r="G213" s="1"/>
      <c r="H213" s="1"/>
      <c r="I213" s="1"/>
    </row>
    <row r="214" spans="5:9" x14ac:dyDescent="0.25">
      <c r="E214" s="1"/>
      <c r="F214" s="1"/>
      <c r="G214" s="1"/>
      <c r="H214" s="1"/>
      <c r="I214" s="1"/>
    </row>
    <row r="215" spans="5:9" x14ac:dyDescent="0.25">
      <c r="E215" s="1"/>
      <c r="F215" s="1"/>
      <c r="G215" s="1"/>
      <c r="H215" s="1"/>
      <c r="I215" s="1"/>
    </row>
    <row r="216" spans="5:9" x14ac:dyDescent="0.25">
      <c r="E216" s="1"/>
      <c r="F216" s="1"/>
      <c r="G216" s="1"/>
      <c r="H216" s="1"/>
      <c r="I216" s="1"/>
    </row>
    <row r="217" spans="5:9" x14ac:dyDescent="0.25">
      <c r="E217" s="1"/>
      <c r="F217" s="1"/>
      <c r="G217" s="1"/>
      <c r="H217" s="1"/>
      <c r="I217" s="1"/>
    </row>
    <row r="218" spans="5:9" x14ac:dyDescent="0.25">
      <c r="E218" s="1"/>
      <c r="F218" s="1"/>
      <c r="G218" s="1"/>
      <c r="H218" s="1"/>
      <c r="I218" s="1"/>
    </row>
    <row r="219" spans="5:9" x14ac:dyDescent="0.25">
      <c r="E219" s="1"/>
      <c r="F219" s="1"/>
      <c r="G219" s="1"/>
      <c r="H219" s="1"/>
      <c r="I219" s="1"/>
    </row>
    <row r="220" spans="5:9" x14ac:dyDescent="0.25">
      <c r="E220" s="1"/>
      <c r="F220" s="1"/>
      <c r="G220" s="1"/>
      <c r="H220" s="1"/>
      <c r="I220" s="1"/>
    </row>
    <row r="221" spans="5:9" x14ac:dyDescent="0.25">
      <c r="E221" s="1"/>
      <c r="F221" s="1"/>
      <c r="G221" s="1"/>
      <c r="H221" s="1"/>
      <c r="I221" s="1"/>
    </row>
    <row r="222" spans="5:9" x14ac:dyDescent="0.25">
      <c r="E222" s="1"/>
      <c r="F222" s="1"/>
      <c r="G222" s="1"/>
      <c r="H222" s="1"/>
      <c r="I222" s="1"/>
    </row>
    <row r="223" spans="5:9" x14ac:dyDescent="0.25">
      <c r="E223" s="1"/>
      <c r="F223" s="1"/>
      <c r="G223" s="1"/>
      <c r="H223" s="1"/>
      <c r="I223" s="1"/>
    </row>
    <row r="224" spans="5:9" x14ac:dyDescent="0.25">
      <c r="E224" s="1"/>
      <c r="F224" s="1"/>
      <c r="G224" s="1"/>
      <c r="H224" s="1"/>
      <c r="I224" s="1"/>
    </row>
    <row r="225" spans="5:9" x14ac:dyDescent="0.25">
      <c r="E225" s="1"/>
      <c r="F225" s="1"/>
      <c r="G225" s="1"/>
      <c r="H225" s="1"/>
      <c r="I225" s="1"/>
    </row>
    <row r="226" spans="5:9" x14ac:dyDescent="0.25">
      <c r="E226" s="1"/>
      <c r="F226" s="1"/>
      <c r="G226" s="1"/>
      <c r="H226" s="1"/>
      <c r="I226" s="1"/>
    </row>
    <row r="227" spans="5:9" x14ac:dyDescent="0.25">
      <c r="E227" s="1"/>
      <c r="F227" s="1"/>
      <c r="G227" s="1"/>
      <c r="H227" s="1"/>
      <c r="I227" s="1"/>
    </row>
    <row r="228" spans="5:9" x14ac:dyDescent="0.25">
      <c r="E228" s="1"/>
      <c r="F228" s="1"/>
      <c r="G228" s="1"/>
      <c r="H228" s="1"/>
      <c r="I228" s="1"/>
    </row>
    <row r="229" spans="5:9" x14ac:dyDescent="0.25">
      <c r="E229" s="1"/>
      <c r="F229" s="1"/>
      <c r="G229" s="1"/>
      <c r="H229" s="1"/>
      <c r="I229" s="1"/>
    </row>
    <row r="230" spans="5:9" x14ac:dyDescent="0.25">
      <c r="E230" s="1"/>
      <c r="F230" s="1"/>
      <c r="G230" s="1"/>
      <c r="H230" s="1"/>
      <c r="I230" s="1"/>
    </row>
    <row r="231" spans="5:9" x14ac:dyDescent="0.25">
      <c r="E231" s="1"/>
      <c r="F231" s="1"/>
      <c r="G231" s="1"/>
      <c r="H231" s="1"/>
      <c r="I231" s="1"/>
    </row>
    <row r="232" spans="5:9" x14ac:dyDescent="0.25">
      <c r="E232" s="1"/>
      <c r="F232" s="1"/>
      <c r="G232" s="1"/>
      <c r="H232" s="1"/>
      <c r="I232" s="1"/>
    </row>
    <row r="233" spans="5:9" x14ac:dyDescent="0.25">
      <c r="E233" s="1"/>
      <c r="F233" s="1"/>
      <c r="G233" s="1"/>
      <c r="H233" s="1"/>
      <c r="I233" s="1"/>
    </row>
    <row r="234" spans="5:9" x14ac:dyDescent="0.25">
      <c r="E234" s="1"/>
      <c r="F234" s="1"/>
      <c r="G234" s="1"/>
      <c r="H234" s="1"/>
      <c r="I234" s="1"/>
    </row>
    <row r="235" spans="5:9" x14ac:dyDescent="0.25">
      <c r="E235" s="1"/>
      <c r="F235" s="1"/>
      <c r="G235" s="1"/>
      <c r="H235" s="1"/>
      <c r="I235" s="1"/>
    </row>
    <row r="236" spans="5:9" x14ac:dyDescent="0.25">
      <c r="E236" s="1"/>
      <c r="F236" s="1"/>
      <c r="G236" s="1"/>
      <c r="H236" s="1"/>
      <c r="I236" s="1"/>
    </row>
    <row r="237" spans="5:9" x14ac:dyDescent="0.25">
      <c r="E237" s="1"/>
      <c r="F237" s="1"/>
      <c r="G237" s="1"/>
      <c r="H237" s="1"/>
      <c r="I237" s="1"/>
    </row>
    <row r="238" spans="5:9" x14ac:dyDescent="0.25">
      <c r="E238" s="1"/>
      <c r="F238" s="1"/>
      <c r="G238" s="1"/>
      <c r="H238" s="1"/>
      <c r="I238" s="1"/>
    </row>
    <row r="239" spans="5:9" x14ac:dyDescent="0.25">
      <c r="E239" s="1"/>
      <c r="F239" s="1"/>
      <c r="G239" s="1"/>
      <c r="H239" s="1"/>
      <c r="I239" s="1"/>
    </row>
    <row r="240" spans="5:9" x14ac:dyDescent="0.25">
      <c r="E240" s="1"/>
      <c r="F240" s="1"/>
      <c r="G240" s="1"/>
      <c r="H240" s="1"/>
      <c r="I240" s="1"/>
    </row>
    <row r="241" spans="5:9" x14ac:dyDescent="0.25">
      <c r="E241" s="1"/>
      <c r="F241" s="1"/>
      <c r="G241" s="1"/>
      <c r="H241" s="1"/>
      <c r="I241" s="1"/>
    </row>
    <row r="242" spans="5:9" x14ac:dyDescent="0.25">
      <c r="E242" s="1"/>
      <c r="F242" s="1"/>
      <c r="G242" s="1"/>
      <c r="H242" s="1"/>
      <c r="I242" s="1"/>
    </row>
    <row r="243" spans="5:9" x14ac:dyDescent="0.25">
      <c r="E243" s="1"/>
      <c r="F243" s="1"/>
      <c r="G243" s="1"/>
      <c r="H243" s="1"/>
      <c r="I243" s="1"/>
    </row>
    <row r="244" spans="5:9" x14ac:dyDescent="0.25">
      <c r="E244" s="1"/>
      <c r="F244" s="1"/>
      <c r="G244" s="1"/>
      <c r="H244" s="1"/>
      <c r="I244" s="1"/>
    </row>
    <row r="245" spans="5:9" x14ac:dyDescent="0.25">
      <c r="E245" s="1"/>
      <c r="F245" s="1"/>
      <c r="G245" s="1"/>
      <c r="H245" s="1"/>
      <c r="I245" s="1"/>
    </row>
    <row r="246" spans="5:9" x14ac:dyDescent="0.25">
      <c r="E246" s="1"/>
      <c r="F246" s="1"/>
      <c r="G246" s="1"/>
      <c r="H246" s="1"/>
      <c r="I246" s="1"/>
    </row>
    <row r="247" spans="5:9" x14ac:dyDescent="0.25">
      <c r="E247" s="1"/>
      <c r="F247" s="1"/>
      <c r="G247" s="1"/>
      <c r="H247" s="1"/>
      <c r="I247" s="1"/>
    </row>
    <row r="248" spans="5:9" x14ac:dyDescent="0.25">
      <c r="E248" s="1"/>
      <c r="F248" s="1"/>
      <c r="G248" s="1"/>
      <c r="H248" s="1"/>
      <c r="I248" s="1"/>
    </row>
    <row r="249" spans="5:9" x14ac:dyDescent="0.25">
      <c r="E249" s="1"/>
      <c r="F249" s="1"/>
      <c r="G249" s="1"/>
      <c r="H249" s="1"/>
      <c r="I249" s="1"/>
    </row>
    <row r="250" spans="5:9" x14ac:dyDescent="0.25">
      <c r="E250" s="1"/>
      <c r="F250" s="1"/>
      <c r="G250" s="1"/>
      <c r="H250" s="1"/>
      <c r="I250" s="1"/>
    </row>
    <row r="251" spans="5:9" x14ac:dyDescent="0.25">
      <c r="E251" s="1"/>
      <c r="F251" s="1"/>
      <c r="G251" s="1"/>
      <c r="H251" s="1"/>
      <c r="I251" s="1"/>
    </row>
    <row r="252" spans="5:9" x14ac:dyDescent="0.25">
      <c r="E252" s="1"/>
      <c r="F252" s="1"/>
      <c r="G252" s="1"/>
      <c r="H252" s="1"/>
      <c r="I252" s="1"/>
    </row>
    <row r="253" spans="5:9" x14ac:dyDescent="0.25">
      <c r="E253" s="1"/>
      <c r="F253" s="1"/>
      <c r="G253" s="1"/>
      <c r="H253" s="1"/>
      <c r="I253" s="1"/>
    </row>
    <row r="254" spans="5:9" x14ac:dyDescent="0.25">
      <c r="E254" s="1"/>
      <c r="F254" s="1"/>
      <c r="G254" s="1"/>
      <c r="H254" s="1"/>
      <c r="I254" s="1"/>
    </row>
    <row r="255" spans="5:9" x14ac:dyDescent="0.25">
      <c r="E255" s="1"/>
      <c r="F255" s="1"/>
      <c r="G255" s="1"/>
      <c r="H255" s="1"/>
      <c r="I255" s="1"/>
    </row>
    <row r="256" spans="5:9" x14ac:dyDescent="0.25">
      <c r="E256" s="1"/>
      <c r="F256" s="1"/>
      <c r="G256" s="1"/>
      <c r="H256" s="1"/>
      <c r="I256" s="1"/>
    </row>
    <row r="257" spans="5:9" x14ac:dyDescent="0.25">
      <c r="E257" s="1"/>
      <c r="F257" s="1"/>
      <c r="G257" s="1"/>
      <c r="H257" s="1"/>
      <c r="I257" s="1"/>
    </row>
    <row r="258" spans="5:9" x14ac:dyDescent="0.25">
      <c r="E258" s="1"/>
      <c r="F258" s="1"/>
      <c r="G258" s="1"/>
      <c r="H258" s="1"/>
      <c r="I258" s="1"/>
    </row>
    <row r="259" spans="5:9" x14ac:dyDescent="0.25">
      <c r="E259" s="1"/>
      <c r="F259" s="1"/>
      <c r="G259" s="1"/>
      <c r="H259" s="1"/>
      <c r="I259" s="1"/>
    </row>
    <row r="260" spans="5:9" x14ac:dyDescent="0.25">
      <c r="E260" s="1"/>
      <c r="F260" s="1"/>
      <c r="G260" s="1"/>
      <c r="H260" s="1"/>
      <c r="I260" s="1"/>
    </row>
    <row r="261" spans="5:9" x14ac:dyDescent="0.25">
      <c r="E261" s="1"/>
      <c r="F261" s="1"/>
      <c r="G261" s="1"/>
      <c r="H261" s="1"/>
      <c r="I261" s="1"/>
    </row>
    <row r="262" spans="5:9" x14ac:dyDescent="0.25">
      <c r="E262" s="1"/>
      <c r="F262" s="1"/>
      <c r="G262" s="1"/>
      <c r="H262" s="1"/>
      <c r="I262" s="1"/>
    </row>
    <row r="263" spans="5:9" x14ac:dyDescent="0.25">
      <c r="E263" s="1"/>
      <c r="F263" s="1"/>
      <c r="G263" s="1"/>
      <c r="H263" s="1"/>
      <c r="I263" s="1"/>
    </row>
    <row r="264" spans="5:9" x14ac:dyDescent="0.25">
      <c r="E264" s="1"/>
      <c r="F264" s="1"/>
      <c r="G264" s="1"/>
      <c r="H264" s="1"/>
      <c r="I264" s="1"/>
    </row>
    <row r="265" spans="5:9" x14ac:dyDescent="0.25">
      <c r="E265" s="1"/>
      <c r="F265" s="1"/>
      <c r="G265" s="1"/>
      <c r="H265" s="1"/>
      <c r="I265" s="1"/>
    </row>
    <row r="266" spans="5:9" x14ac:dyDescent="0.25">
      <c r="E266" s="1"/>
      <c r="F266" s="1"/>
      <c r="G266" s="1"/>
      <c r="H266" s="1"/>
      <c r="I266" s="1"/>
    </row>
    <row r="267" spans="5:9" x14ac:dyDescent="0.25">
      <c r="E267" s="1"/>
      <c r="F267" s="1"/>
      <c r="G267" s="1"/>
      <c r="H267" s="1"/>
      <c r="I267" s="1"/>
    </row>
    <row r="268" spans="5:9" x14ac:dyDescent="0.25">
      <c r="E268" s="1"/>
      <c r="F268" s="1"/>
      <c r="G268" s="1"/>
      <c r="H268" s="1"/>
      <c r="I268" s="1"/>
    </row>
    <row r="269" spans="5:9" x14ac:dyDescent="0.25">
      <c r="E269" s="1"/>
      <c r="F269" s="1"/>
      <c r="G269" s="1"/>
      <c r="H269" s="1"/>
      <c r="I269" s="1"/>
    </row>
    <row r="270" spans="5:9" x14ac:dyDescent="0.25">
      <c r="E270" s="1"/>
      <c r="F270" s="1"/>
      <c r="G270" s="1"/>
      <c r="H270" s="1"/>
      <c r="I270" s="1"/>
    </row>
    <row r="271" spans="5:9" x14ac:dyDescent="0.25">
      <c r="E271" s="1"/>
      <c r="F271" s="1"/>
      <c r="G271" s="1"/>
      <c r="H271" s="1"/>
      <c r="I271" s="1"/>
    </row>
    <row r="272" spans="5:9" x14ac:dyDescent="0.25">
      <c r="E272" s="1"/>
      <c r="F272" s="1"/>
      <c r="G272" s="1"/>
      <c r="H272" s="1"/>
      <c r="I272" s="1"/>
    </row>
    <row r="273" spans="5:9" x14ac:dyDescent="0.25">
      <c r="E273" s="1"/>
      <c r="F273" s="1"/>
      <c r="G273" s="1"/>
      <c r="H273" s="1"/>
      <c r="I273" s="1"/>
    </row>
    <row r="274" spans="5:9" x14ac:dyDescent="0.25">
      <c r="E274" s="1"/>
      <c r="F274" s="1"/>
      <c r="G274" s="1"/>
      <c r="H274" s="1"/>
      <c r="I274" s="1"/>
    </row>
    <row r="275" spans="5:9" x14ac:dyDescent="0.25">
      <c r="E275" s="1"/>
      <c r="F275" s="1"/>
      <c r="G275" s="1"/>
      <c r="H275" s="1"/>
      <c r="I275" s="1"/>
    </row>
    <row r="276" spans="5:9" x14ac:dyDescent="0.25">
      <c r="E276" s="1"/>
      <c r="F276" s="1"/>
      <c r="G276" s="1"/>
      <c r="H276" s="1"/>
      <c r="I276" s="1"/>
    </row>
    <row r="277" spans="5:9" x14ac:dyDescent="0.25">
      <c r="E277" s="1"/>
      <c r="F277" s="1"/>
      <c r="G277" s="1"/>
      <c r="H277" s="1"/>
      <c r="I277" s="1"/>
    </row>
    <row r="278" spans="5:9" x14ac:dyDescent="0.25">
      <c r="E278" s="1"/>
      <c r="F278" s="1"/>
      <c r="G278" s="1"/>
      <c r="H278" s="1"/>
      <c r="I278" s="1"/>
    </row>
    <row r="279" spans="5:9" x14ac:dyDescent="0.25">
      <c r="E279" s="1"/>
      <c r="F279" s="1"/>
      <c r="G279" s="1"/>
      <c r="H279" s="1"/>
      <c r="I279" s="1"/>
    </row>
    <row r="280" spans="5:9" x14ac:dyDescent="0.25">
      <c r="E280" s="1"/>
      <c r="F280" s="1"/>
      <c r="G280" s="1"/>
      <c r="H280" s="1"/>
      <c r="I280" s="1"/>
    </row>
    <row r="281" spans="5:9" x14ac:dyDescent="0.25">
      <c r="E281" s="1"/>
      <c r="F281" s="1"/>
      <c r="G281" s="1"/>
      <c r="H281" s="1"/>
      <c r="I281" s="1"/>
    </row>
    <row r="282" spans="5:9" x14ac:dyDescent="0.25">
      <c r="E282" s="1"/>
      <c r="F282" s="1"/>
      <c r="G282" s="1"/>
      <c r="H282" s="1"/>
      <c r="I282" s="1"/>
    </row>
    <row r="283" spans="5:9" x14ac:dyDescent="0.25">
      <c r="E283" s="1"/>
      <c r="F283" s="1"/>
      <c r="G283" s="1"/>
      <c r="H283" s="1"/>
      <c r="I283" s="1"/>
    </row>
    <row r="284" spans="5:9" x14ac:dyDescent="0.25">
      <c r="E284" s="1"/>
      <c r="F284" s="1"/>
      <c r="G284" s="1"/>
      <c r="H284" s="1"/>
      <c r="I284" s="1"/>
    </row>
    <row r="285" spans="5:9" x14ac:dyDescent="0.25">
      <c r="E285" s="1"/>
      <c r="F285" s="1"/>
      <c r="G285" s="1"/>
      <c r="H285" s="1"/>
      <c r="I285" s="1"/>
    </row>
    <row r="286" spans="5:9" x14ac:dyDescent="0.25">
      <c r="E286" s="1"/>
      <c r="F286" s="1"/>
      <c r="G286" s="1"/>
      <c r="H286" s="1"/>
      <c r="I286" s="1"/>
    </row>
    <row r="287" spans="5:9" x14ac:dyDescent="0.25">
      <c r="E287" s="1"/>
      <c r="F287" s="1"/>
      <c r="G287" s="1"/>
      <c r="H287" s="1"/>
      <c r="I287" s="1"/>
    </row>
    <row r="288" spans="5:9" x14ac:dyDescent="0.25">
      <c r="E288" s="1"/>
      <c r="F288" s="1"/>
      <c r="G288" s="1"/>
      <c r="H288" s="1"/>
      <c r="I288" s="1"/>
    </row>
    <row r="289" spans="5:9" x14ac:dyDescent="0.25">
      <c r="E289" s="1"/>
      <c r="F289" s="1"/>
      <c r="G289" s="1"/>
      <c r="H289" s="1"/>
      <c r="I289" s="1"/>
    </row>
    <row r="290" spans="5:9" x14ac:dyDescent="0.25">
      <c r="E290" s="1"/>
      <c r="F290" s="1"/>
      <c r="G290" s="1"/>
      <c r="H290" s="1"/>
      <c r="I290" s="1"/>
    </row>
    <row r="291" spans="5:9" x14ac:dyDescent="0.25">
      <c r="E291" s="1"/>
      <c r="F291" s="1"/>
      <c r="G291" s="1"/>
      <c r="H291" s="1"/>
      <c r="I291" s="1"/>
    </row>
    <row r="292" spans="5:9" x14ac:dyDescent="0.25">
      <c r="E292" s="1"/>
      <c r="F292" s="1"/>
      <c r="G292" s="1"/>
      <c r="H292" s="1"/>
      <c r="I292" s="1"/>
    </row>
    <row r="293" spans="5:9" x14ac:dyDescent="0.25">
      <c r="E293" s="1"/>
      <c r="F293" s="1"/>
      <c r="G293" s="1"/>
      <c r="H293" s="1"/>
      <c r="I293" s="1"/>
    </row>
    <row r="294" spans="5:9" x14ac:dyDescent="0.25">
      <c r="E294" s="1"/>
      <c r="F294" s="1"/>
      <c r="G294" s="1"/>
      <c r="H294" s="1"/>
      <c r="I294" s="1"/>
    </row>
    <row r="295" spans="5:9" x14ac:dyDescent="0.25">
      <c r="E295" s="1"/>
      <c r="F295" s="1"/>
      <c r="G295" s="1"/>
      <c r="H295" s="1"/>
      <c r="I295" s="1"/>
    </row>
    <row r="296" spans="5:9" x14ac:dyDescent="0.25">
      <c r="E296" s="1"/>
      <c r="F296" s="1"/>
      <c r="G296" s="1"/>
      <c r="H296" s="1"/>
      <c r="I296" s="1"/>
    </row>
    <row r="297" spans="5:9" x14ac:dyDescent="0.25">
      <c r="E297" s="1"/>
      <c r="F297" s="1"/>
      <c r="G297" s="1"/>
      <c r="H297" s="1"/>
      <c r="I297" s="1"/>
    </row>
    <row r="298" spans="5:9" x14ac:dyDescent="0.25">
      <c r="E298" s="1"/>
      <c r="F298" s="1"/>
      <c r="G298" s="1"/>
      <c r="H298" s="1"/>
      <c r="I298" s="1"/>
    </row>
    <row r="299" spans="5:9" x14ac:dyDescent="0.25">
      <c r="E299" s="1"/>
      <c r="F299" s="1"/>
      <c r="G299" s="1"/>
      <c r="H299" s="1"/>
      <c r="I299" s="1"/>
    </row>
    <row r="300" spans="5:9" x14ac:dyDescent="0.25">
      <c r="E300" s="1"/>
      <c r="F300" s="1"/>
      <c r="G300" s="1"/>
      <c r="H300" s="1"/>
      <c r="I300" s="1"/>
    </row>
    <row r="301" spans="5:9" x14ac:dyDescent="0.25">
      <c r="E301" s="1"/>
      <c r="F301" s="1"/>
      <c r="G301" s="1"/>
      <c r="H301" s="1"/>
      <c r="I301" s="1"/>
    </row>
    <row r="302" spans="5:9" x14ac:dyDescent="0.25">
      <c r="E302" s="1"/>
      <c r="F302" s="1"/>
      <c r="G302" s="1"/>
      <c r="H302" s="1"/>
      <c r="I302" s="1"/>
    </row>
    <row r="303" spans="5:9" x14ac:dyDescent="0.25">
      <c r="E303" s="1"/>
      <c r="F303" s="1"/>
      <c r="G303" s="1"/>
      <c r="H303" s="1"/>
      <c r="I303" s="1"/>
    </row>
    <row r="304" spans="5:9" x14ac:dyDescent="0.25">
      <c r="E304" s="1"/>
      <c r="F304" s="1"/>
      <c r="G304" s="1"/>
      <c r="H304" s="1"/>
      <c r="I304" s="1"/>
    </row>
    <row r="305" spans="5:9" x14ac:dyDescent="0.25">
      <c r="E305" s="1"/>
      <c r="F305" s="1"/>
      <c r="G305" s="1"/>
      <c r="H305" s="1"/>
      <c r="I305" s="1"/>
    </row>
    <row r="306" spans="5:9" x14ac:dyDescent="0.25">
      <c r="E306" s="1"/>
      <c r="F306" s="1"/>
      <c r="G306" s="1"/>
      <c r="H306" s="1"/>
      <c r="I306" s="1"/>
    </row>
    <row r="307" spans="5:9" x14ac:dyDescent="0.25">
      <c r="E307" s="1"/>
      <c r="F307" s="1"/>
      <c r="G307" s="1"/>
      <c r="H307" s="1"/>
      <c r="I307" s="1"/>
    </row>
    <row r="308" spans="5:9" x14ac:dyDescent="0.25">
      <c r="E308" s="1"/>
      <c r="F308" s="1"/>
      <c r="G308" s="1"/>
      <c r="H308" s="1"/>
      <c r="I308" s="1"/>
    </row>
    <row r="309" spans="5:9" x14ac:dyDescent="0.25">
      <c r="E309" s="1"/>
      <c r="F309" s="1"/>
      <c r="G309" s="1"/>
      <c r="H309" s="1"/>
      <c r="I309" s="1"/>
    </row>
    <row r="310" spans="5:9" x14ac:dyDescent="0.25">
      <c r="E310" s="1"/>
      <c r="F310" s="1"/>
      <c r="G310" s="1"/>
      <c r="H310" s="1"/>
      <c r="I310" s="1"/>
    </row>
    <row r="311" spans="5:9" x14ac:dyDescent="0.25">
      <c r="E311" s="1"/>
      <c r="F311" s="1"/>
      <c r="G311" s="1"/>
      <c r="H311" s="1"/>
      <c r="I311" s="1"/>
    </row>
    <row r="312" spans="5:9" x14ac:dyDescent="0.25">
      <c r="E312" s="1"/>
      <c r="F312" s="1"/>
      <c r="G312" s="1"/>
      <c r="H312" s="1"/>
      <c r="I312" s="1"/>
    </row>
    <row r="313" spans="5:9" x14ac:dyDescent="0.25">
      <c r="E313" s="1"/>
      <c r="F313" s="1"/>
      <c r="G313" s="1"/>
      <c r="H313" s="1"/>
      <c r="I313" s="1"/>
    </row>
    <row r="314" spans="5:9" x14ac:dyDescent="0.25">
      <c r="E314" s="1"/>
      <c r="F314" s="1"/>
      <c r="G314" s="1"/>
      <c r="H314" s="1"/>
      <c r="I314" s="1"/>
    </row>
    <row r="315" spans="5:9" x14ac:dyDescent="0.25">
      <c r="E315" s="1"/>
      <c r="F315" s="1"/>
      <c r="G315" s="1"/>
      <c r="H315" s="1"/>
      <c r="I315" s="1"/>
    </row>
    <row r="316" spans="5:9" x14ac:dyDescent="0.25">
      <c r="E316" s="1"/>
      <c r="F316" s="1"/>
      <c r="G316" s="1"/>
      <c r="H316" s="1"/>
      <c r="I316" s="1"/>
    </row>
    <row r="317" spans="5:9" x14ac:dyDescent="0.25">
      <c r="E317" s="1"/>
      <c r="F317" s="1"/>
      <c r="G317" s="1"/>
      <c r="H317" s="1"/>
      <c r="I317" s="1"/>
    </row>
    <row r="318" spans="5:9" x14ac:dyDescent="0.25">
      <c r="E318" s="1"/>
      <c r="F318" s="1"/>
      <c r="G318" s="1"/>
      <c r="H318" s="1"/>
      <c r="I318" s="1"/>
    </row>
    <row r="319" spans="5:9" x14ac:dyDescent="0.25">
      <c r="E319" s="1"/>
      <c r="F319" s="1"/>
      <c r="G319" s="1"/>
      <c r="H319" s="1"/>
      <c r="I319" s="1"/>
    </row>
    <row r="320" spans="5:9" x14ac:dyDescent="0.25">
      <c r="E320" s="1"/>
      <c r="F320" s="1"/>
      <c r="G320" s="1"/>
      <c r="H320" s="1"/>
      <c r="I320" s="1"/>
    </row>
    <row r="321" spans="5:9" x14ac:dyDescent="0.25">
      <c r="E321" s="1"/>
      <c r="F321" s="1"/>
      <c r="G321" s="1"/>
      <c r="H321" s="1"/>
      <c r="I321" s="1"/>
    </row>
    <row r="322" spans="5:9" x14ac:dyDescent="0.25">
      <c r="E322" s="1"/>
      <c r="F322" s="1"/>
      <c r="G322" s="1"/>
      <c r="H322" s="1"/>
      <c r="I322" s="1"/>
    </row>
    <row r="323" spans="5:9" x14ac:dyDescent="0.25">
      <c r="E323" s="1"/>
      <c r="F323" s="1"/>
      <c r="G323" s="1"/>
      <c r="H323" s="1"/>
      <c r="I323" s="1"/>
    </row>
    <row r="324" spans="5:9" x14ac:dyDescent="0.25">
      <c r="E324" s="1"/>
      <c r="F324" s="1"/>
      <c r="G324" s="1"/>
      <c r="H324" s="1"/>
      <c r="I324" s="1"/>
    </row>
    <row r="325" spans="5:9" x14ac:dyDescent="0.25">
      <c r="E325" s="1"/>
      <c r="F325" s="1"/>
      <c r="G325" s="1"/>
      <c r="H325" s="1"/>
      <c r="I325" s="1"/>
    </row>
    <row r="326" spans="5:9" x14ac:dyDescent="0.25">
      <c r="E326" s="1"/>
      <c r="F326" s="1"/>
      <c r="G326" s="1"/>
      <c r="H326" s="1"/>
      <c r="I326" s="1"/>
    </row>
    <row r="327" spans="5:9" x14ac:dyDescent="0.25">
      <c r="E327" s="1"/>
      <c r="F327" s="1"/>
      <c r="G327" s="1"/>
      <c r="H327" s="1"/>
      <c r="I327" s="1"/>
    </row>
    <row r="328" spans="5:9" x14ac:dyDescent="0.25">
      <c r="E328" s="1"/>
      <c r="F328" s="1"/>
      <c r="G328" s="1"/>
      <c r="H328" s="1"/>
      <c r="I328" s="1"/>
    </row>
    <row r="329" spans="5:9" x14ac:dyDescent="0.25">
      <c r="E329" s="1"/>
      <c r="F329" s="1"/>
      <c r="G329" s="1"/>
      <c r="H329" s="1"/>
      <c r="I329" s="1"/>
    </row>
    <row r="330" spans="5:9" x14ac:dyDescent="0.25">
      <c r="E330" s="1"/>
      <c r="F330" s="1"/>
      <c r="G330" s="1"/>
      <c r="H330" s="1"/>
      <c r="I330" s="1"/>
    </row>
    <row r="331" spans="5:9" x14ac:dyDescent="0.25">
      <c r="E331" s="1"/>
      <c r="F331" s="1"/>
      <c r="G331" s="1"/>
      <c r="H331" s="1"/>
      <c r="I331" s="1"/>
    </row>
    <row r="332" spans="5:9" x14ac:dyDescent="0.25">
      <c r="E332" s="1"/>
      <c r="F332" s="1"/>
      <c r="G332" s="1"/>
      <c r="H332" s="1"/>
      <c r="I332" s="1"/>
    </row>
    <row r="333" spans="5:9" x14ac:dyDescent="0.25">
      <c r="E333" s="1"/>
      <c r="F333" s="1"/>
      <c r="G333" s="1"/>
      <c r="H333" s="1"/>
      <c r="I333" s="1"/>
    </row>
    <row r="334" spans="5:9" x14ac:dyDescent="0.25">
      <c r="E334" s="1"/>
      <c r="F334" s="1"/>
      <c r="G334" s="1"/>
      <c r="H334" s="1"/>
      <c r="I334" s="1"/>
    </row>
    <row r="335" spans="5:9" x14ac:dyDescent="0.25">
      <c r="E335" s="1"/>
      <c r="F335" s="1"/>
      <c r="G335" s="1"/>
      <c r="H335" s="1"/>
      <c r="I335" s="1"/>
    </row>
    <row r="336" spans="5:9" x14ac:dyDescent="0.25">
      <c r="E336" s="1"/>
      <c r="F336" s="1"/>
      <c r="G336" s="1"/>
      <c r="H336" s="1"/>
      <c r="I336" s="1"/>
    </row>
    <row r="337" spans="5:9" x14ac:dyDescent="0.25">
      <c r="E337" s="1"/>
      <c r="F337" s="1"/>
      <c r="G337" s="1"/>
      <c r="H337" s="1"/>
      <c r="I337" s="1"/>
    </row>
    <row r="338" spans="5:9" x14ac:dyDescent="0.25">
      <c r="E338" s="1"/>
      <c r="F338" s="1"/>
      <c r="G338" s="1"/>
      <c r="H338" s="1"/>
      <c r="I338" s="1"/>
    </row>
    <row r="339" spans="5:9" x14ac:dyDescent="0.25">
      <c r="E339" s="1"/>
      <c r="F339" s="1"/>
      <c r="G339" s="1"/>
      <c r="H339" s="1"/>
      <c r="I339" s="1"/>
    </row>
    <row r="340" spans="5:9" x14ac:dyDescent="0.25">
      <c r="E340" s="1"/>
      <c r="F340" s="1"/>
      <c r="G340" s="1"/>
      <c r="H340" s="1"/>
      <c r="I340" s="1"/>
    </row>
    <row r="341" spans="5:9" x14ac:dyDescent="0.25">
      <c r="E341" s="1"/>
      <c r="F341" s="1"/>
      <c r="G341" s="1"/>
      <c r="H341" s="1"/>
      <c r="I341" s="1"/>
    </row>
    <row r="342" spans="5:9" x14ac:dyDescent="0.25">
      <c r="E342" s="1"/>
      <c r="F342" s="1"/>
      <c r="G342" s="1"/>
      <c r="H342" s="1"/>
      <c r="I342" s="1"/>
    </row>
    <row r="343" spans="5:9" x14ac:dyDescent="0.25">
      <c r="E343" s="1"/>
      <c r="F343" s="1"/>
      <c r="G343" s="1"/>
      <c r="H343" s="1"/>
      <c r="I343" s="1"/>
    </row>
    <row r="344" spans="5:9" x14ac:dyDescent="0.25">
      <c r="E344" s="1"/>
      <c r="F344" s="1"/>
      <c r="G344" s="1"/>
      <c r="H344" s="1"/>
      <c r="I344" s="1"/>
    </row>
    <row r="345" spans="5:9" x14ac:dyDescent="0.25">
      <c r="E345" s="1"/>
      <c r="F345" s="1"/>
      <c r="G345" s="1"/>
      <c r="H345" s="1"/>
      <c r="I345" s="1"/>
    </row>
    <row r="346" spans="5:9" x14ac:dyDescent="0.25">
      <c r="E346" s="1"/>
      <c r="F346" s="1"/>
      <c r="G346" s="1"/>
      <c r="H346" s="1"/>
      <c r="I346" s="1"/>
    </row>
    <row r="347" spans="5:9" x14ac:dyDescent="0.25">
      <c r="E347" s="1"/>
      <c r="F347" s="1"/>
      <c r="G347" s="1"/>
      <c r="H347" s="1"/>
      <c r="I347" s="1"/>
    </row>
    <row r="348" spans="5:9" x14ac:dyDescent="0.25">
      <c r="E348" s="1"/>
      <c r="F348" s="1"/>
      <c r="G348" s="1"/>
      <c r="H348" s="1"/>
      <c r="I348" s="1"/>
    </row>
    <row r="349" spans="5:9" x14ac:dyDescent="0.25">
      <c r="E349" s="1"/>
      <c r="F349" s="1"/>
      <c r="G349" s="1"/>
      <c r="H349" s="1"/>
      <c r="I349" s="1"/>
    </row>
    <row r="350" spans="5:9" x14ac:dyDescent="0.25">
      <c r="E350" s="1"/>
      <c r="F350" s="1"/>
      <c r="G350" s="1"/>
      <c r="H350" s="1"/>
      <c r="I350" s="1"/>
    </row>
    <row r="351" spans="5:9" x14ac:dyDescent="0.25">
      <c r="E351" s="1"/>
      <c r="F351" s="1"/>
      <c r="G351" s="1"/>
      <c r="H351" s="1"/>
      <c r="I351" s="1"/>
    </row>
    <row r="352" spans="5:9" x14ac:dyDescent="0.25">
      <c r="E352" s="1"/>
      <c r="F352" s="1"/>
      <c r="G352" s="1"/>
      <c r="H352" s="1"/>
      <c r="I352" s="1"/>
    </row>
    <row r="353" spans="5:9" x14ac:dyDescent="0.25">
      <c r="E353" s="1"/>
      <c r="F353" s="1"/>
      <c r="G353" s="1"/>
      <c r="H353" s="1"/>
      <c r="I353" s="1"/>
    </row>
    <row r="354" spans="5:9" x14ac:dyDescent="0.25">
      <c r="E354" s="1"/>
      <c r="F354" s="1"/>
      <c r="G354" s="1"/>
      <c r="H354" s="1"/>
      <c r="I354" s="1"/>
    </row>
    <row r="355" spans="5:9" x14ac:dyDescent="0.25">
      <c r="E355" s="1"/>
      <c r="F355" s="1"/>
      <c r="G355" s="1"/>
      <c r="H355" s="1"/>
      <c r="I355" s="1"/>
    </row>
    <row r="356" spans="5:9" x14ac:dyDescent="0.25">
      <c r="E356" s="1"/>
      <c r="F356" s="1"/>
      <c r="G356" s="1"/>
      <c r="H356" s="1"/>
      <c r="I356" s="1"/>
    </row>
    <row r="357" spans="5:9" x14ac:dyDescent="0.25">
      <c r="E357" s="1"/>
      <c r="F357" s="1"/>
      <c r="G357" s="1"/>
      <c r="H357" s="1"/>
      <c r="I357" s="1"/>
    </row>
    <row r="358" spans="5:9" x14ac:dyDescent="0.25">
      <c r="E358" s="1"/>
      <c r="F358" s="1"/>
      <c r="G358" s="1"/>
      <c r="H358" s="1"/>
      <c r="I358" s="1"/>
    </row>
    <row r="359" spans="5:9" x14ac:dyDescent="0.25">
      <c r="E359" s="1"/>
      <c r="F359" s="1"/>
      <c r="G359" s="1"/>
      <c r="H359" s="1"/>
      <c r="I359" s="1"/>
    </row>
    <row r="360" spans="5:9" x14ac:dyDescent="0.25">
      <c r="E360" s="1"/>
      <c r="F360" s="1"/>
      <c r="G360" s="1"/>
      <c r="H360" s="1"/>
      <c r="I360" s="1"/>
    </row>
    <row r="361" spans="5:9" x14ac:dyDescent="0.25">
      <c r="E361" s="1"/>
      <c r="F361" s="1"/>
      <c r="G361" s="1"/>
      <c r="H361" s="1"/>
      <c r="I361" s="1"/>
    </row>
    <row r="362" spans="5:9" x14ac:dyDescent="0.25">
      <c r="E362" s="1"/>
      <c r="F362" s="1"/>
      <c r="G362" s="1"/>
      <c r="H362" s="1"/>
      <c r="I362" s="1"/>
    </row>
    <row r="363" spans="5:9" x14ac:dyDescent="0.25">
      <c r="E363" s="1"/>
      <c r="F363" s="1"/>
      <c r="G363" s="1"/>
      <c r="H363" s="1"/>
      <c r="I363" s="1"/>
    </row>
    <row r="364" spans="5:9" x14ac:dyDescent="0.25">
      <c r="E364" s="1"/>
      <c r="F364" s="1"/>
      <c r="G364" s="1"/>
      <c r="H364" s="1"/>
      <c r="I364" s="1"/>
    </row>
    <row r="365" spans="5:9" x14ac:dyDescent="0.25">
      <c r="E365" s="1"/>
      <c r="F365" s="1"/>
      <c r="G365" s="1"/>
      <c r="H365" s="1"/>
      <c r="I365" s="1"/>
    </row>
    <row r="366" spans="5:9" x14ac:dyDescent="0.25">
      <c r="E366" s="1"/>
      <c r="F366" s="1"/>
      <c r="G366" s="1"/>
      <c r="H366" s="1"/>
    </row>
    <row r="367" spans="5:9" x14ac:dyDescent="0.25">
      <c r="E367" s="1"/>
      <c r="F367" s="1"/>
      <c r="G367" s="1"/>
      <c r="H367" s="1"/>
    </row>
    <row r="368" spans="5:9" x14ac:dyDescent="0.25">
      <c r="E368" s="1"/>
      <c r="F368" s="1"/>
      <c r="G368" s="1"/>
      <c r="H368" s="1"/>
    </row>
    <row r="369" spans="5:9" x14ac:dyDescent="0.25">
      <c r="E369" s="1"/>
      <c r="F369" s="1"/>
      <c r="G369" s="1"/>
      <c r="H369" s="1"/>
    </row>
    <row r="370" spans="5:9" x14ac:dyDescent="0.25">
      <c r="E370" s="1"/>
      <c r="F370" s="1"/>
      <c r="G370" s="1"/>
      <c r="H370" s="1"/>
    </row>
    <row r="371" spans="5:9" x14ac:dyDescent="0.25">
      <c r="E371" s="1"/>
      <c r="F371" s="1"/>
      <c r="G371" s="1"/>
      <c r="H371" s="1"/>
    </row>
    <row r="372" spans="5:9" x14ac:dyDescent="0.25">
      <c r="E372" s="1"/>
      <c r="F372" s="1"/>
      <c r="G372" s="1"/>
      <c r="H372" s="1"/>
    </row>
    <row r="373" spans="5:9" x14ac:dyDescent="0.25">
      <c r="E373" s="1"/>
      <c r="F373" s="1"/>
      <c r="G373" s="1"/>
      <c r="H373" s="1"/>
    </row>
    <row r="374" spans="5:9" x14ac:dyDescent="0.25">
      <c r="E374" s="1"/>
      <c r="F374" s="1"/>
      <c r="G374" s="1"/>
      <c r="H374" s="1"/>
    </row>
    <row r="375" spans="5:9" x14ac:dyDescent="0.25">
      <c r="E375" s="1"/>
      <c r="F375" s="1"/>
      <c r="G375" s="1"/>
      <c r="H375" s="1"/>
    </row>
    <row r="376" spans="5:9" x14ac:dyDescent="0.25">
      <c r="E376" s="1"/>
      <c r="F376" s="1"/>
      <c r="G376" s="1"/>
      <c r="H376" s="1"/>
    </row>
    <row r="377" spans="5:9" x14ac:dyDescent="0.25">
      <c r="E377" s="1"/>
      <c r="F377" s="1"/>
      <c r="G377" s="1"/>
      <c r="H377" s="1"/>
    </row>
    <row r="378" spans="5:9" x14ac:dyDescent="0.25">
      <c r="E378" s="1"/>
      <c r="F378" s="1"/>
      <c r="G378" s="1"/>
      <c r="H378" s="1"/>
    </row>
    <row r="379" spans="5:9" x14ac:dyDescent="0.25">
      <c r="E379" s="1"/>
      <c r="F379" s="1"/>
      <c r="G379" s="1"/>
      <c r="H379" s="1"/>
    </row>
    <row r="380" spans="5:9" x14ac:dyDescent="0.25">
      <c r="E380" s="1"/>
      <c r="F380" s="1"/>
      <c r="G380" s="1"/>
      <c r="H380" s="1"/>
      <c r="I380" s="1"/>
    </row>
    <row r="381" spans="5:9" x14ac:dyDescent="0.25">
      <c r="E381" s="1"/>
      <c r="F381" s="1"/>
      <c r="G381" s="1"/>
      <c r="H381" s="1"/>
      <c r="I381" s="1"/>
    </row>
    <row r="382" spans="5:9" x14ac:dyDescent="0.25">
      <c r="E382" s="1"/>
      <c r="F382" s="1"/>
      <c r="G382" s="1"/>
      <c r="H382" s="1"/>
      <c r="I382" s="1"/>
    </row>
    <row r="383" spans="5:9" x14ac:dyDescent="0.25">
      <c r="E383" s="1"/>
      <c r="F383" s="1"/>
      <c r="G383" s="1"/>
      <c r="H383" s="1"/>
      <c r="I383" s="1"/>
    </row>
    <row r="384" spans="5:9" x14ac:dyDescent="0.25">
      <c r="E384" s="1"/>
      <c r="F384" s="1"/>
      <c r="G384" s="1"/>
      <c r="H384" s="1"/>
      <c r="I384" s="1"/>
    </row>
    <row r="385" spans="5:9" x14ac:dyDescent="0.25">
      <c r="E385" s="1"/>
      <c r="F385" s="1"/>
      <c r="G385" s="1"/>
      <c r="H385" s="1"/>
      <c r="I385" s="1"/>
    </row>
    <row r="386" spans="5:9" x14ac:dyDescent="0.25">
      <c r="E386" s="1"/>
      <c r="F386" s="1"/>
      <c r="G386" s="1"/>
      <c r="H386" s="1"/>
      <c r="I386" s="1"/>
    </row>
    <row r="387" spans="5:9" x14ac:dyDescent="0.25">
      <c r="E387" s="1"/>
      <c r="F387" s="1"/>
      <c r="G387" s="1"/>
      <c r="H387" s="1"/>
      <c r="I387" s="1"/>
    </row>
    <row r="388" spans="5:9" x14ac:dyDescent="0.25">
      <c r="E388" s="1"/>
      <c r="F388" s="1"/>
      <c r="G388" s="1"/>
      <c r="H388" s="1"/>
      <c r="I388" s="1"/>
    </row>
    <row r="389" spans="5:9" x14ac:dyDescent="0.25">
      <c r="E389" s="1"/>
      <c r="F389" s="1"/>
      <c r="G389" s="1"/>
      <c r="H389" s="1"/>
      <c r="I389" s="1"/>
    </row>
    <row r="390" spans="5:9" x14ac:dyDescent="0.25">
      <c r="E390" s="1"/>
      <c r="F390" s="1"/>
      <c r="G390" s="1"/>
      <c r="H390" s="1"/>
      <c r="I390" s="1"/>
    </row>
    <row r="391" spans="5:9" x14ac:dyDescent="0.25">
      <c r="E391" s="1"/>
      <c r="F391" s="1"/>
      <c r="G391" s="1"/>
      <c r="H391" s="1"/>
      <c r="I391" s="1"/>
    </row>
    <row r="392" spans="5:9" x14ac:dyDescent="0.25">
      <c r="E392" s="1"/>
      <c r="F392" s="1"/>
      <c r="G392" s="1"/>
      <c r="H392" s="1"/>
      <c r="I392" s="1"/>
    </row>
    <row r="393" spans="5:9" x14ac:dyDescent="0.25">
      <c r="E393" s="1"/>
      <c r="F393" s="1"/>
      <c r="G393" s="1"/>
      <c r="H393" s="1"/>
      <c r="I393" s="1"/>
    </row>
    <row r="394" spans="5:9" x14ac:dyDescent="0.25">
      <c r="E394" s="1"/>
      <c r="F394" s="1"/>
      <c r="G394" s="1"/>
      <c r="H394" s="1"/>
      <c r="I394" s="1"/>
    </row>
    <row r="395" spans="5:9" x14ac:dyDescent="0.25">
      <c r="E395" s="1"/>
      <c r="F395" s="1"/>
      <c r="G395" s="1"/>
      <c r="H395" s="1"/>
      <c r="I395" s="1"/>
    </row>
    <row r="396" spans="5:9" x14ac:dyDescent="0.25">
      <c r="E396" s="1"/>
      <c r="F396" s="1"/>
      <c r="G396" s="1"/>
      <c r="H396" s="1"/>
      <c r="I396" s="1"/>
    </row>
    <row r="397" spans="5:9" x14ac:dyDescent="0.25">
      <c r="E397" s="1"/>
      <c r="F397" s="1"/>
      <c r="G397" s="1"/>
      <c r="H397" s="1"/>
      <c r="I397" s="1"/>
    </row>
    <row r="398" spans="5:9" x14ac:dyDescent="0.25">
      <c r="E398" s="1"/>
      <c r="F398" s="1"/>
      <c r="G398" s="1"/>
      <c r="H398" s="1"/>
      <c r="I398" s="1"/>
    </row>
    <row r="399" spans="5:9" x14ac:dyDescent="0.25">
      <c r="E399" s="1"/>
      <c r="F399" s="1"/>
      <c r="G399" s="1"/>
      <c r="H399" s="1"/>
      <c r="I399" s="1"/>
    </row>
    <row r="400" spans="5:9" x14ac:dyDescent="0.25">
      <c r="E400" s="1"/>
      <c r="F400" s="1"/>
      <c r="G400" s="1"/>
      <c r="H400" s="1"/>
      <c r="I400" s="1"/>
    </row>
    <row r="401" spans="5:9" x14ac:dyDescent="0.25">
      <c r="E401" s="1"/>
      <c r="F401" s="1"/>
      <c r="G401" s="1"/>
      <c r="H401" s="1"/>
      <c r="I401" s="1"/>
    </row>
    <row r="402" spans="5:9" x14ac:dyDescent="0.25">
      <c r="E402" s="1"/>
      <c r="F402" s="1"/>
      <c r="G402" s="1"/>
      <c r="H402" s="1"/>
      <c r="I402" s="1"/>
    </row>
    <row r="403" spans="5:9" x14ac:dyDescent="0.25">
      <c r="E403" s="1"/>
      <c r="F403" s="1"/>
      <c r="G403" s="1"/>
      <c r="H403" s="1"/>
      <c r="I403" s="1"/>
    </row>
    <row r="404" spans="5:9" x14ac:dyDescent="0.25">
      <c r="E404" s="1"/>
      <c r="F404" s="1"/>
      <c r="G404" s="1"/>
      <c r="H404" s="1"/>
      <c r="I404" s="1"/>
    </row>
    <row r="405" spans="5:9" x14ac:dyDescent="0.25">
      <c r="E405" s="1"/>
      <c r="F405" s="1"/>
      <c r="G405" s="1"/>
      <c r="H405" s="1"/>
      <c r="I405" s="1"/>
    </row>
    <row r="406" spans="5:9" x14ac:dyDescent="0.25">
      <c r="E406" s="1"/>
      <c r="F406" s="1"/>
      <c r="G406" s="1"/>
      <c r="H406" s="1"/>
      <c r="I406" s="1"/>
    </row>
    <row r="407" spans="5:9" x14ac:dyDescent="0.25">
      <c r="E407" s="1"/>
      <c r="F407" s="1"/>
      <c r="G407" s="1"/>
      <c r="H407" s="1"/>
      <c r="I407" s="1"/>
    </row>
    <row r="408" spans="5:9" x14ac:dyDescent="0.25">
      <c r="E408" s="1"/>
      <c r="F408" s="1"/>
      <c r="G408" s="1"/>
      <c r="H408" s="1"/>
      <c r="I408" s="1"/>
    </row>
    <row r="409" spans="5:9" x14ac:dyDescent="0.25">
      <c r="E409" s="1"/>
      <c r="F409" s="1"/>
      <c r="G409" s="1"/>
      <c r="H409" s="1"/>
      <c r="I409" s="1"/>
    </row>
    <row r="410" spans="5:9" x14ac:dyDescent="0.25">
      <c r="E410" s="1"/>
      <c r="F410" s="1"/>
      <c r="G410" s="1"/>
      <c r="H410" s="1"/>
      <c r="I410" s="1"/>
    </row>
    <row r="411" spans="5:9" x14ac:dyDescent="0.25">
      <c r="E411" s="1"/>
      <c r="F411" s="1"/>
      <c r="G411" s="1"/>
      <c r="H411" s="1"/>
      <c r="I411" s="1"/>
    </row>
    <row r="412" spans="5:9" x14ac:dyDescent="0.25">
      <c r="E412" s="1"/>
      <c r="F412" s="1"/>
      <c r="G412" s="1"/>
      <c r="H412" s="1"/>
      <c r="I412" s="1"/>
    </row>
    <row r="413" spans="5:9" x14ac:dyDescent="0.25">
      <c r="E413" s="1"/>
      <c r="F413" s="1"/>
      <c r="G413" s="1"/>
      <c r="H413" s="1"/>
      <c r="I413" s="1"/>
    </row>
    <row r="414" spans="5:9" x14ac:dyDescent="0.25">
      <c r="E414" s="1"/>
      <c r="F414" s="1"/>
      <c r="G414" s="1"/>
      <c r="H414" s="1"/>
      <c r="I414" s="1"/>
    </row>
    <row r="415" spans="5:9" x14ac:dyDescent="0.25">
      <c r="E415" s="1"/>
      <c r="F415" s="1"/>
      <c r="G415" s="1"/>
      <c r="H415" s="1"/>
      <c r="I415" s="1"/>
    </row>
    <row r="416" spans="5:9" x14ac:dyDescent="0.25">
      <c r="E416" s="1"/>
      <c r="F416" s="1"/>
      <c r="G416" s="1"/>
      <c r="H416" s="1"/>
      <c r="I416" s="1"/>
    </row>
    <row r="417" spans="5:9" x14ac:dyDescent="0.25">
      <c r="E417" s="1"/>
      <c r="F417" s="1"/>
      <c r="G417" s="1"/>
      <c r="H417" s="1"/>
      <c r="I417" s="1"/>
    </row>
    <row r="418" spans="5:9" x14ac:dyDescent="0.25">
      <c r="E418" s="1"/>
      <c r="F418" s="1"/>
      <c r="G418" s="1"/>
      <c r="H418" s="1"/>
      <c r="I418" s="1"/>
    </row>
    <row r="419" spans="5:9" x14ac:dyDescent="0.25">
      <c r="E419" s="1"/>
      <c r="F419" s="1"/>
      <c r="G419" s="1"/>
      <c r="H419" s="1"/>
      <c r="I419" s="1"/>
    </row>
    <row r="420" spans="5:9" x14ac:dyDescent="0.25">
      <c r="E420" s="1"/>
      <c r="F420" s="1"/>
      <c r="G420" s="1"/>
      <c r="H420" s="1"/>
      <c r="I420" s="1"/>
    </row>
    <row r="421" spans="5:9" x14ac:dyDescent="0.25">
      <c r="E421" s="1"/>
      <c r="F421" s="1"/>
      <c r="G421" s="1"/>
      <c r="H421" s="1"/>
      <c r="I421" s="1"/>
    </row>
    <row r="422" spans="5:9" x14ac:dyDescent="0.25">
      <c r="E422" s="1"/>
      <c r="F422" s="1"/>
      <c r="G422" s="1"/>
      <c r="H422" s="1"/>
      <c r="I422" s="1"/>
    </row>
    <row r="423" spans="5:9" x14ac:dyDescent="0.25">
      <c r="E423" s="1"/>
      <c r="F423" s="1"/>
      <c r="G423" s="1"/>
      <c r="H423" s="1"/>
      <c r="I423" s="1"/>
    </row>
    <row r="424" spans="5:9" x14ac:dyDescent="0.25">
      <c r="E424" s="1"/>
      <c r="F424" s="1"/>
      <c r="G424" s="1"/>
      <c r="H424" s="1"/>
      <c r="I424" s="1"/>
    </row>
    <row r="425" spans="5:9" x14ac:dyDescent="0.25">
      <c r="E425" s="1"/>
      <c r="F425" s="1"/>
      <c r="G425" s="1"/>
      <c r="H425" s="1"/>
      <c r="I425" s="1"/>
    </row>
    <row r="426" spans="5:9" x14ac:dyDescent="0.25">
      <c r="E426" s="1"/>
      <c r="F426" s="1"/>
      <c r="G426" s="1"/>
      <c r="H426" s="1"/>
      <c r="I426" s="1"/>
    </row>
    <row r="427" spans="5:9" x14ac:dyDescent="0.25">
      <c r="E427" s="1"/>
      <c r="F427" s="1"/>
      <c r="G427" s="1"/>
      <c r="H427" s="1"/>
      <c r="I427" s="1"/>
    </row>
    <row r="428" spans="5:9" x14ac:dyDescent="0.25">
      <c r="E428" s="1"/>
      <c r="F428" s="1"/>
      <c r="G428" s="1"/>
      <c r="H428" s="1"/>
      <c r="I428" s="1"/>
    </row>
    <row r="429" spans="5:9" x14ac:dyDescent="0.25">
      <c r="E429" s="1"/>
      <c r="F429" s="1"/>
      <c r="G429" s="1"/>
      <c r="H429" s="1"/>
      <c r="I429" s="1"/>
    </row>
    <row r="430" spans="5:9" x14ac:dyDescent="0.25">
      <c r="E430" s="1"/>
      <c r="F430" s="1"/>
      <c r="G430" s="1"/>
      <c r="H430" s="1"/>
      <c r="I430" s="1"/>
    </row>
    <row r="431" spans="5:9" x14ac:dyDescent="0.25">
      <c r="E431" s="1"/>
      <c r="F431" s="1"/>
      <c r="G431" s="1"/>
      <c r="H431" s="1"/>
      <c r="I431" s="1"/>
    </row>
    <row r="432" spans="5:9" x14ac:dyDescent="0.25">
      <c r="E432" s="1"/>
      <c r="F432" s="1"/>
      <c r="G432" s="1"/>
      <c r="H432" s="1"/>
      <c r="I432" s="1"/>
    </row>
    <row r="433" spans="5:9" x14ac:dyDescent="0.25">
      <c r="E433" s="1"/>
      <c r="F433" s="1"/>
      <c r="G433" s="1"/>
      <c r="H433" s="1"/>
      <c r="I433" s="1"/>
    </row>
    <row r="434" spans="5:9" x14ac:dyDescent="0.25">
      <c r="E434" s="1"/>
      <c r="F434" s="1"/>
      <c r="G434" s="1"/>
      <c r="H434" s="1"/>
      <c r="I434" s="1"/>
    </row>
    <row r="435" spans="5:9" x14ac:dyDescent="0.25">
      <c r="E435" s="1"/>
      <c r="F435" s="1"/>
      <c r="G435" s="1"/>
      <c r="H435" s="1"/>
      <c r="I435" s="1"/>
    </row>
    <row r="436" spans="5:9" x14ac:dyDescent="0.25">
      <c r="E436" s="1"/>
      <c r="F436" s="1"/>
      <c r="G436" s="1"/>
      <c r="H436" s="1"/>
      <c r="I436" s="1"/>
    </row>
    <row r="437" spans="5:9" x14ac:dyDescent="0.25">
      <c r="E437" s="1"/>
      <c r="F437" s="1"/>
      <c r="G437" s="1"/>
      <c r="H437" s="1"/>
      <c r="I437" s="1"/>
    </row>
    <row r="438" spans="5:9" x14ac:dyDescent="0.25">
      <c r="E438" s="1"/>
      <c r="F438" s="1"/>
      <c r="G438" s="1"/>
      <c r="H438" s="1"/>
      <c r="I438" s="1"/>
    </row>
    <row r="439" spans="5:9" x14ac:dyDescent="0.25">
      <c r="E439" s="1"/>
      <c r="F439" s="1"/>
      <c r="G439" s="1"/>
      <c r="H439" s="1"/>
      <c r="I439" s="1"/>
    </row>
    <row r="440" spans="5:9" x14ac:dyDescent="0.25">
      <c r="E440" s="1"/>
      <c r="F440" s="1"/>
      <c r="G440" s="1"/>
      <c r="H440" s="1"/>
      <c r="I440" s="1"/>
    </row>
    <row r="441" spans="5:9" x14ac:dyDescent="0.25">
      <c r="E441" s="1"/>
      <c r="F441" s="1"/>
      <c r="G441" s="1"/>
      <c r="H441" s="1"/>
      <c r="I441" s="1"/>
    </row>
    <row r="442" spans="5:9" x14ac:dyDescent="0.25">
      <c r="E442" s="1"/>
      <c r="F442" s="1"/>
      <c r="G442" s="1"/>
      <c r="H442" s="1"/>
      <c r="I442" s="1"/>
    </row>
    <row r="443" spans="5:9" x14ac:dyDescent="0.25">
      <c r="E443" s="1"/>
      <c r="F443" s="1"/>
      <c r="G443" s="1"/>
      <c r="H443" s="1"/>
      <c r="I443" s="1"/>
    </row>
    <row r="444" spans="5:9" x14ac:dyDescent="0.25">
      <c r="E444" s="1"/>
      <c r="F444" s="1"/>
      <c r="G444" s="1"/>
      <c r="H444" s="1"/>
      <c r="I444" s="1"/>
    </row>
    <row r="445" spans="5:9" x14ac:dyDescent="0.25">
      <c r="E445" s="1"/>
      <c r="F445" s="1"/>
      <c r="G445" s="1"/>
      <c r="H445" s="1"/>
      <c r="I445" s="1"/>
    </row>
    <row r="446" spans="5:9" x14ac:dyDescent="0.25">
      <c r="E446" s="1"/>
      <c r="F446" s="1"/>
      <c r="G446" s="1"/>
      <c r="H446" s="1"/>
      <c r="I446" s="1"/>
    </row>
    <row r="447" spans="5:9" x14ac:dyDescent="0.25">
      <c r="E447" s="1"/>
      <c r="F447" s="1"/>
      <c r="G447" s="1"/>
      <c r="H447" s="1"/>
      <c r="I447" s="1"/>
    </row>
    <row r="448" spans="5:9" x14ac:dyDescent="0.25">
      <c r="E448" s="1"/>
      <c r="F448" s="1"/>
      <c r="G448" s="1"/>
      <c r="H448" s="1"/>
      <c r="I448" s="1"/>
    </row>
    <row r="449" spans="5:9" x14ac:dyDescent="0.25">
      <c r="E449" s="1"/>
      <c r="F449" s="1"/>
      <c r="G449" s="1"/>
      <c r="H449" s="1"/>
      <c r="I449" s="1"/>
    </row>
    <row r="450" spans="5:9" x14ac:dyDescent="0.25">
      <c r="E450" s="1"/>
      <c r="F450" s="1"/>
      <c r="G450" s="1"/>
      <c r="H450" s="1"/>
      <c r="I450" s="1"/>
    </row>
    <row r="451" spans="5:9" x14ac:dyDescent="0.25">
      <c r="E451" s="1"/>
      <c r="F451" s="1"/>
      <c r="G451" s="1"/>
      <c r="H451" s="1"/>
      <c r="I451" s="1"/>
    </row>
    <row r="452" spans="5:9" x14ac:dyDescent="0.25">
      <c r="E452" s="1"/>
      <c r="F452" s="1"/>
      <c r="G452" s="1"/>
      <c r="H452" s="1"/>
      <c r="I452" s="1"/>
    </row>
    <row r="453" spans="5:9" x14ac:dyDescent="0.25">
      <c r="E453" s="1"/>
      <c r="F453" s="1"/>
      <c r="G453" s="1"/>
      <c r="H453" s="1"/>
      <c r="I453" s="1"/>
    </row>
    <row r="454" spans="5:9" x14ac:dyDescent="0.25">
      <c r="E454" s="1"/>
      <c r="F454" s="1"/>
      <c r="G454" s="1"/>
      <c r="H454" s="1"/>
      <c r="I454" s="1"/>
    </row>
    <row r="455" spans="5:9" x14ac:dyDescent="0.25">
      <c r="E455" s="1"/>
      <c r="F455" s="1"/>
      <c r="G455" s="1"/>
      <c r="H455" s="1"/>
      <c r="I455" s="1"/>
    </row>
    <row r="456" spans="5:9" x14ac:dyDescent="0.25">
      <c r="E456" s="1"/>
      <c r="F456" s="1"/>
      <c r="G456" s="1"/>
      <c r="H456" s="1"/>
      <c r="I456" s="1"/>
    </row>
    <row r="457" spans="5:9" x14ac:dyDescent="0.25">
      <c r="E457" s="1"/>
      <c r="F457" s="1"/>
      <c r="G457" s="1"/>
      <c r="H457" s="1"/>
      <c r="I457" s="1"/>
    </row>
    <row r="458" spans="5:9" x14ac:dyDescent="0.25">
      <c r="E458" s="1"/>
      <c r="F458" s="1"/>
      <c r="G458" s="1"/>
      <c r="H458" s="1"/>
      <c r="I458" s="1"/>
    </row>
    <row r="459" spans="5:9" x14ac:dyDescent="0.25">
      <c r="E459" s="1"/>
      <c r="F459" s="1"/>
      <c r="G459" s="1"/>
      <c r="H459" s="1"/>
      <c r="I459" s="1"/>
    </row>
    <row r="460" spans="5:9" x14ac:dyDescent="0.25">
      <c r="E460" s="1"/>
      <c r="F460" s="1"/>
      <c r="G460" s="1"/>
      <c r="H460" s="1"/>
      <c r="I460" s="1"/>
    </row>
    <row r="461" spans="5:9" x14ac:dyDescent="0.25">
      <c r="E461" s="1"/>
      <c r="F461" s="1"/>
      <c r="G461" s="1"/>
      <c r="H461" s="1"/>
      <c r="I461" s="1"/>
    </row>
    <row r="462" spans="5:9" x14ac:dyDescent="0.25">
      <c r="E462" s="1"/>
      <c r="F462" s="1"/>
      <c r="G462" s="1"/>
      <c r="H462" s="1"/>
      <c r="I462" s="1"/>
    </row>
    <row r="463" spans="5:9" x14ac:dyDescent="0.25">
      <c r="E463" s="1"/>
      <c r="F463" s="1"/>
      <c r="G463" s="1"/>
      <c r="H463" s="1"/>
      <c r="I463" s="1"/>
    </row>
    <row r="464" spans="5:9" x14ac:dyDescent="0.25">
      <c r="E464" s="1"/>
      <c r="F464" s="1"/>
      <c r="G464" s="1"/>
      <c r="H464" s="1"/>
      <c r="I464" s="1"/>
    </row>
    <row r="465" spans="5:9" x14ac:dyDescent="0.25">
      <c r="E465" s="1"/>
      <c r="F465" s="1"/>
      <c r="G465" s="1"/>
      <c r="H465" s="1"/>
      <c r="I465" s="1"/>
    </row>
    <row r="466" spans="5:9" x14ac:dyDescent="0.25">
      <c r="E466" s="1"/>
      <c r="F466" s="1"/>
      <c r="G466" s="1"/>
      <c r="H466" s="1"/>
      <c r="I466" s="1"/>
    </row>
    <row r="467" spans="5:9" x14ac:dyDescent="0.25">
      <c r="E467" s="1"/>
      <c r="F467" s="1"/>
      <c r="G467" s="1"/>
      <c r="H467" s="1"/>
      <c r="I467" s="1"/>
    </row>
    <row r="468" spans="5:9" x14ac:dyDescent="0.25">
      <c r="E468" s="1"/>
      <c r="F468" s="1"/>
      <c r="G468" s="1"/>
      <c r="H468" s="1"/>
      <c r="I468" s="1"/>
    </row>
    <row r="469" spans="5:9" x14ac:dyDescent="0.25">
      <c r="E469" s="1"/>
      <c r="F469" s="1"/>
      <c r="G469" s="1"/>
      <c r="H469" s="1"/>
      <c r="I469" s="1"/>
    </row>
    <row r="470" spans="5:9" x14ac:dyDescent="0.25">
      <c r="E470" s="1"/>
      <c r="F470" s="1"/>
      <c r="G470" s="1"/>
      <c r="H470" s="1"/>
      <c r="I470" s="1"/>
    </row>
    <row r="471" spans="5:9" x14ac:dyDescent="0.25">
      <c r="E471" s="1"/>
      <c r="F471" s="1"/>
      <c r="G471" s="1"/>
      <c r="H471" s="1"/>
      <c r="I471" s="1"/>
    </row>
    <row r="472" spans="5:9" x14ac:dyDescent="0.25">
      <c r="E472" s="1"/>
      <c r="F472" s="1"/>
      <c r="G472" s="1"/>
      <c r="H472" s="1"/>
      <c r="I472" s="1"/>
    </row>
    <row r="473" spans="5:9" x14ac:dyDescent="0.25">
      <c r="E473" s="1"/>
      <c r="F473" s="1"/>
      <c r="G473" s="1"/>
      <c r="H473" s="1"/>
      <c r="I473" s="1"/>
    </row>
    <row r="474" spans="5:9" x14ac:dyDescent="0.25">
      <c r="E474" s="1"/>
      <c r="F474" s="1"/>
      <c r="G474" s="1"/>
      <c r="H474" s="1"/>
      <c r="I474" s="1"/>
    </row>
    <row r="475" spans="5:9" x14ac:dyDescent="0.25">
      <c r="E475" s="1"/>
      <c r="F475" s="1"/>
      <c r="G475" s="1"/>
      <c r="H475" s="1"/>
      <c r="I475" s="1"/>
    </row>
    <row r="476" spans="5:9" x14ac:dyDescent="0.25">
      <c r="E476" s="1"/>
      <c r="F476" s="1"/>
      <c r="G476" s="1"/>
      <c r="H476" s="1"/>
      <c r="I476" s="1"/>
    </row>
    <row r="477" spans="5:9" x14ac:dyDescent="0.25">
      <c r="E477" s="1"/>
      <c r="F477" s="1"/>
      <c r="G477" s="1"/>
      <c r="H477" s="1"/>
      <c r="I477" s="1"/>
    </row>
    <row r="478" spans="5:9" x14ac:dyDescent="0.25">
      <c r="E478" s="1"/>
      <c r="F478" s="1"/>
      <c r="G478" s="1"/>
      <c r="H478" s="1"/>
      <c r="I478" s="1"/>
    </row>
    <row r="479" spans="5:9" x14ac:dyDescent="0.25">
      <c r="E479" s="1"/>
      <c r="F479" s="1"/>
      <c r="G479" s="1"/>
      <c r="H479" s="1"/>
      <c r="I479" s="1"/>
    </row>
    <row r="480" spans="5:9" x14ac:dyDescent="0.25">
      <c r="E480" s="1"/>
      <c r="F480" s="1"/>
      <c r="G480" s="1"/>
      <c r="H480" s="1"/>
      <c r="I480" s="1"/>
    </row>
    <row r="481" spans="5:9" x14ac:dyDescent="0.25">
      <c r="E481" s="1"/>
      <c r="F481" s="1"/>
      <c r="G481" s="1"/>
      <c r="H481" s="1"/>
      <c r="I481" s="1"/>
    </row>
    <row r="482" spans="5:9" x14ac:dyDescent="0.25">
      <c r="E482" s="1"/>
      <c r="F482" s="1"/>
      <c r="G482" s="1"/>
      <c r="H482" s="1"/>
      <c r="I482" s="1"/>
    </row>
    <row r="483" spans="5:9" x14ac:dyDescent="0.25">
      <c r="E483" s="1"/>
      <c r="F483" s="1"/>
      <c r="G483" s="1"/>
      <c r="H483" s="1"/>
      <c r="I483" s="1"/>
    </row>
    <row r="484" spans="5:9" x14ac:dyDescent="0.25">
      <c r="E484" s="1"/>
      <c r="F484" s="1"/>
      <c r="G484" s="1"/>
      <c r="H484" s="1"/>
      <c r="I484" s="1"/>
    </row>
    <row r="485" spans="5:9" x14ac:dyDescent="0.25">
      <c r="E485" s="1"/>
      <c r="F485" s="1"/>
      <c r="G485" s="1"/>
      <c r="H485" s="1"/>
      <c r="I485" s="1"/>
    </row>
    <row r="486" spans="5:9" x14ac:dyDescent="0.25">
      <c r="E486" s="1"/>
      <c r="F486" s="1"/>
      <c r="G486" s="1"/>
      <c r="H486" s="1"/>
      <c r="I486" s="1"/>
    </row>
    <row r="487" spans="5:9" x14ac:dyDescent="0.25">
      <c r="E487" s="1"/>
      <c r="F487" s="1"/>
      <c r="G487" s="1"/>
      <c r="H487" s="1"/>
      <c r="I487" s="1"/>
    </row>
    <row r="488" spans="5:9" x14ac:dyDescent="0.25">
      <c r="E488" s="1"/>
      <c r="F488" s="1"/>
      <c r="G488" s="1"/>
      <c r="H488" s="1"/>
      <c r="I488" s="1"/>
    </row>
    <row r="489" spans="5:9" x14ac:dyDescent="0.25">
      <c r="E489" s="1"/>
      <c r="F489" s="1"/>
      <c r="G489" s="1"/>
      <c r="H489" s="1"/>
      <c r="I489" s="1"/>
    </row>
    <row r="490" spans="5:9" x14ac:dyDescent="0.25">
      <c r="E490" s="1"/>
      <c r="F490" s="1"/>
      <c r="G490" s="1"/>
      <c r="H490" s="1"/>
      <c r="I490" s="1"/>
    </row>
    <row r="491" spans="5:9" x14ac:dyDescent="0.25">
      <c r="E491" s="1"/>
      <c r="F491" s="1"/>
      <c r="G491" s="1"/>
      <c r="H491" s="1"/>
      <c r="I491" s="1"/>
    </row>
    <row r="492" spans="5:9" x14ac:dyDescent="0.25">
      <c r="E492" s="1"/>
      <c r="F492" s="1"/>
      <c r="G492" s="1"/>
      <c r="H492" s="1"/>
      <c r="I492" s="1"/>
    </row>
    <row r="493" spans="5:9" x14ac:dyDescent="0.25">
      <c r="E493" s="1"/>
      <c r="F493" s="1"/>
      <c r="G493" s="1"/>
      <c r="H493" s="1"/>
      <c r="I493" s="1"/>
    </row>
    <row r="494" spans="5:9" x14ac:dyDescent="0.25">
      <c r="E494" s="1"/>
      <c r="F494" s="1"/>
      <c r="G494" s="1"/>
      <c r="H494" s="1"/>
      <c r="I494" s="1"/>
    </row>
    <row r="495" spans="5:9" x14ac:dyDescent="0.25">
      <c r="E495" s="1"/>
      <c r="F495" s="1"/>
      <c r="G495" s="1"/>
      <c r="H495" s="1"/>
      <c r="I495" s="1"/>
    </row>
    <row r="496" spans="5:9" x14ac:dyDescent="0.25">
      <c r="E496" s="1"/>
      <c r="F496" s="1"/>
      <c r="G496" s="1"/>
      <c r="H496" s="1"/>
      <c r="I496" s="1"/>
    </row>
    <row r="497" spans="5:9" x14ac:dyDescent="0.25">
      <c r="E497" s="1"/>
      <c r="F497" s="1"/>
      <c r="G497" s="1"/>
      <c r="H497" s="1"/>
      <c r="I497" s="1"/>
    </row>
    <row r="498" spans="5:9" x14ac:dyDescent="0.25">
      <c r="E498" s="1"/>
      <c r="F498" s="1"/>
      <c r="G498" s="1"/>
      <c r="H498" s="1"/>
      <c r="I498" s="1"/>
    </row>
    <row r="499" spans="5:9" x14ac:dyDescent="0.25">
      <c r="E499" s="1"/>
      <c r="F499" s="1"/>
      <c r="G499" s="1"/>
      <c r="H499" s="1"/>
      <c r="I499" s="1"/>
    </row>
    <row r="500" spans="5:9" x14ac:dyDescent="0.25">
      <c r="E500" s="1"/>
      <c r="F500" s="1"/>
      <c r="G500" s="1"/>
      <c r="H500" s="1"/>
      <c r="I500" s="1"/>
    </row>
    <row r="501" spans="5:9" x14ac:dyDescent="0.25">
      <c r="I501" s="1"/>
    </row>
    <row r="502" spans="5:9" x14ac:dyDescent="0.25">
      <c r="I5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2022-10-27T22:12:28Z</dcterms:modified>
</cp:coreProperties>
</file>