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0533530\Downloads\"/>
    </mc:Choice>
  </mc:AlternateContent>
  <xr:revisionPtr revIDLastSave="0" documentId="8_{E3704B2A-4DCF-4479-9446-1F9843B40319}" xr6:coauthVersionLast="47" xr6:coauthVersionMax="47" xr10:uidLastSave="{00000000-0000-0000-0000-000000000000}"/>
  <bookViews>
    <workbookView xWindow="-110" yWindow="-110" windowWidth="19420" windowHeight="11500" xr2:uid="{37A6B11F-A4BE-4851-8EAE-D668564E13A9}"/>
  </bookViews>
  <sheets>
    <sheet name="MEDLEY" sheetId="1" r:id="rId1"/>
    <sheet name="Planilha1" sheetId="5" state="hidden" r:id="rId2"/>
    <sheet name="PURAN" sheetId="4" r:id="rId3"/>
  </sheets>
  <definedNames>
    <definedName name="_xlnm._FilterDatabase" localSheetId="0" hidden="1">MEDLEY!$A$1:$J$238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5" l="1"/>
  <c r="J9" i="5"/>
  <c r="J8" i="5"/>
  <c r="J3" i="5"/>
  <c r="J4" i="5"/>
  <c r="J2" i="5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9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6" i="1"/>
  <c r="H107" i="1"/>
  <c r="H108" i="1"/>
  <c r="H109" i="1"/>
  <c r="H110" i="1"/>
  <c r="H111" i="1"/>
  <c r="H112" i="1"/>
  <c r="H113" i="1"/>
  <c r="H114" i="1"/>
  <c r="H115" i="1"/>
  <c r="H116" i="1"/>
  <c r="H118" i="1"/>
  <c r="H119" i="1"/>
  <c r="H120" i="1"/>
  <c r="H121" i="1"/>
  <c r="H122" i="1"/>
  <c r="H123" i="1"/>
  <c r="H124" i="1"/>
  <c r="H125" i="1"/>
  <c r="H126" i="1"/>
  <c r="H127" i="1"/>
  <c r="H128" i="1"/>
  <c r="H130" i="1"/>
  <c r="H131" i="1"/>
  <c r="H132" i="1"/>
  <c r="H133" i="1"/>
  <c r="H134" i="1"/>
  <c r="H135" i="1"/>
  <c r="H136" i="1"/>
  <c r="H137" i="1"/>
  <c r="H138" i="1"/>
  <c r="H140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8" i="1"/>
  <c r="H179" i="1"/>
  <c r="H180" i="1"/>
  <c r="H181" i="1"/>
  <c r="H182" i="1"/>
  <c r="H183" i="1"/>
  <c r="H184" i="1"/>
  <c r="H185" i="1"/>
  <c r="H186" i="1"/>
  <c r="H187" i="1"/>
  <c r="H188" i="1"/>
  <c r="H190" i="1"/>
  <c r="H191" i="1"/>
  <c r="H192" i="1"/>
  <c r="H193" i="1"/>
  <c r="H194" i="1"/>
  <c r="H195" i="1"/>
  <c r="H196" i="1"/>
  <c r="H197" i="1"/>
  <c r="H198" i="1"/>
  <c r="H199" i="1"/>
  <c r="H200" i="1"/>
  <c r="H202" i="1"/>
  <c r="H203" i="1"/>
  <c r="H204" i="1"/>
  <c r="H205" i="1"/>
  <c r="H206" i="1"/>
  <c r="H207" i="1"/>
  <c r="H208" i="1"/>
  <c r="H209" i="1"/>
  <c r="H210" i="1"/>
  <c r="H212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" i="1"/>
  <c r="H211" i="1" l="1"/>
  <c r="H139" i="1"/>
  <c r="J139" i="1" s="1"/>
  <c r="H68" i="1"/>
  <c r="J68" i="1" s="1"/>
  <c r="J81" i="1"/>
  <c r="J57" i="1"/>
  <c r="J35" i="1"/>
  <c r="H201" i="1"/>
  <c r="J201" i="1" s="1"/>
  <c r="H129" i="1"/>
  <c r="J129" i="1" s="1"/>
  <c r="J127" i="1"/>
  <c r="J103" i="1"/>
  <c r="J165" i="1"/>
  <c r="J210" i="1"/>
  <c r="J186" i="1"/>
  <c r="J102" i="1"/>
  <c r="J67" i="1"/>
  <c r="J43" i="1"/>
  <c r="H189" i="1"/>
  <c r="H117" i="1"/>
  <c r="J117" i="1" s="1"/>
  <c r="J209" i="1"/>
  <c r="J66" i="1"/>
  <c r="J42" i="1"/>
  <c r="J172" i="1"/>
  <c r="J148" i="1"/>
  <c r="J53" i="1"/>
  <c r="J31" i="1"/>
  <c r="J7" i="1"/>
  <c r="H177" i="1"/>
  <c r="H105" i="1"/>
  <c r="J105" i="1" s="1"/>
  <c r="J195" i="1"/>
  <c r="J171" i="1"/>
  <c r="J64" i="1"/>
  <c r="J52" i="1"/>
  <c r="J30" i="1"/>
  <c r="J18" i="1"/>
  <c r="J6" i="1"/>
  <c r="H213" i="1"/>
  <c r="J213" i="1" s="1"/>
  <c r="H70" i="1"/>
  <c r="J70" i="1" s="1"/>
  <c r="J93" i="1"/>
  <c r="J230" i="1"/>
  <c r="J146" i="1"/>
  <c r="J134" i="1"/>
  <c r="J110" i="1"/>
  <c r="J86" i="1"/>
  <c r="J214" i="1"/>
  <c r="J154" i="1"/>
  <c r="J82" i="1"/>
  <c r="H141" i="1"/>
  <c r="J141" i="1" s="1"/>
  <c r="J217" i="1"/>
  <c r="J205" i="1"/>
  <c r="J193" i="1"/>
  <c r="J181" i="1"/>
  <c r="J145" i="1"/>
  <c r="J133" i="1"/>
  <c r="J40" i="1"/>
  <c r="J28" i="1"/>
  <c r="J4" i="1"/>
  <c r="J156" i="1"/>
  <c r="J144" i="1"/>
  <c r="J132" i="1"/>
  <c r="J108" i="1"/>
  <c r="J96" i="1"/>
  <c r="J3" i="1"/>
  <c r="J37" i="1"/>
  <c r="J227" i="1"/>
  <c r="J215" i="1"/>
  <c r="J203" i="1"/>
  <c r="J107" i="1"/>
  <c r="J95" i="1"/>
  <c r="J72" i="1"/>
  <c r="J60" i="1"/>
  <c r="J130" i="1"/>
  <c r="J106" i="1"/>
  <c r="J13" i="1"/>
  <c r="J224" i="1"/>
  <c r="J200" i="1"/>
  <c r="J104" i="1"/>
  <c r="J150" i="1"/>
  <c r="J161" i="1"/>
  <c r="J137" i="1"/>
  <c r="J113" i="1"/>
  <c r="J20" i="1"/>
  <c r="J222" i="1"/>
  <c r="J162" i="1"/>
  <c r="J196" i="1"/>
  <c r="J207" i="1"/>
  <c r="J183" i="1"/>
  <c r="J159" i="1"/>
  <c r="J147" i="1"/>
  <c r="J135" i="1"/>
  <c r="J123" i="1"/>
  <c r="J111" i="1"/>
  <c r="J99" i="1"/>
  <c r="J234" i="1"/>
  <c r="J55" i="1"/>
  <c r="J218" i="1"/>
  <c r="J122" i="1"/>
  <c r="J98" i="1"/>
  <c r="J75" i="1"/>
  <c r="J229" i="1"/>
  <c r="J97" i="1"/>
  <c r="J85" i="1"/>
  <c r="J74" i="1"/>
  <c r="J62" i="1"/>
  <c r="J50" i="1"/>
  <c r="J192" i="1"/>
  <c r="J168" i="1"/>
  <c r="J84" i="1"/>
  <c r="J73" i="1"/>
  <c r="J61" i="1"/>
  <c r="J49" i="1"/>
  <c r="J39" i="1"/>
  <c r="J27" i="1"/>
  <c r="J15" i="1"/>
  <c r="J177" i="1"/>
  <c r="J225" i="1"/>
  <c r="J189" i="1"/>
  <c r="J153" i="1"/>
  <c r="J58" i="1"/>
  <c r="J46" i="1"/>
  <c r="J36" i="1"/>
  <c r="J24" i="1"/>
  <c r="J12" i="1"/>
  <c r="J231" i="1"/>
  <c r="J219" i="1"/>
  <c r="J87" i="1"/>
  <c r="J76" i="1"/>
  <c r="J206" i="1"/>
  <c r="J228" i="1"/>
  <c r="J204" i="1"/>
  <c r="J191" i="1"/>
  <c r="J179" i="1"/>
  <c r="J167" i="1"/>
  <c r="J155" i="1"/>
  <c r="J143" i="1"/>
  <c r="J119" i="1"/>
  <c r="J48" i="1"/>
  <c r="J26" i="1"/>
  <c r="J14" i="1"/>
  <c r="J190" i="1"/>
  <c r="J194" i="1"/>
  <c r="J182" i="1"/>
  <c r="J170" i="1"/>
  <c r="J158" i="1"/>
  <c r="J63" i="1"/>
  <c r="J51" i="1"/>
  <c r="J41" i="1"/>
  <c r="J29" i="1"/>
  <c r="J17" i="1"/>
  <c r="J5" i="1"/>
  <c r="J169" i="1"/>
  <c r="J157" i="1"/>
  <c r="J121" i="1"/>
  <c r="J109" i="1"/>
  <c r="J16" i="1"/>
  <c r="J216" i="1"/>
  <c r="J180" i="1"/>
  <c r="J120" i="1"/>
  <c r="J2" i="1"/>
  <c r="J226" i="1"/>
  <c r="J202" i="1"/>
  <c r="J178" i="1"/>
  <c r="J166" i="1"/>
  <c r="J142" i="1"/>
  <c r="J118" i="1"/>
  <c r="J94" i="1"/>
  <c r="J71" i="1"/>
  <c r="J59" i="1"/>
  <c r="J25" i="1"/>
  <c r="J212" i="1"/>
  <c r="J188" i="1"/>
  <c r="J176" i="1"/>
  <c r="J164" i="1"/>
  <c r="J152" i="1"/>
  <c r="J140" i="1"/>
  <c r="J128" i="1"/>
  <c r="J116" i="1"/>
  <c r="J92" i="1"/>
  <c r="J69" i="1"/>
  <c r="J45" i="1"/>
  <c r="J23" i="1"/>
  <c r="J11" i="1"/>
  <c r="J223" i="1"/>
  <c r="J211" i="1"/>
  <c r="J199" i="1"/>
  <c r="J187" i="1"/>
  <c r="J175" i="1"/>
  <c r="J163" i="1"/>
  <c r="J151" i="1"/>
  <c r="J115" i="1"/>
  <c r="J91" i="1"/>
  <c r="J80" i="1"/>
  <c r="J56" i="1"/>
  <c r="J44" i="1"/>
  <c r="J34" i="1"/>
  <c r="J22" i="1"/>
  <c r="J10" i="1"/>
  <c r="J198" i="1"/>
  <c r="J174" i="1"/>
  <c r="J138" i="1"/>
  <c r="J126" i="1"/>
  <c r="J114" i="1"/>
  <c r="J90" i="1"/>
  <c r="J79" i="1"/>
  <c r="J33" i="1"/>
  <c r="J21" i="1"/>
  <c r="J9" i="1"/>
  <c r="J233" i="1"/>
  <c r="J221" i="1"/>
  <c r="J197" i="1"/>
  <c r="J185" i="1"/>
  <c r="J173" i="1"/>
  <c r="J149" i="1"/>
  <c r="J125" i="1"/>
  <c r="J101" i="1"/>
  <c r="J89" i="1"/>
  <c r="J78" i="1"/>
  <c r="J54" i="1"/>
  <c r="J32" i="1"/>
  <c r="J8" i="1"/>
  <c r="J232" i="1"/>
  <c r="J220" i="1"/>
  <c r="J208" i="1"/>
  <c r="J184" i="1"/>
  <c r="J160" i="1"/>
  <c r="J136" i="1"/>
  <c r="J124" i="1"/>
  <c r="J112" i="1"/>
  <c r="J100" i="1"/>
  <c r="J88" i="1"/>
  <c r="J77" i="1"/>
  <c r="J65" i="1"/>
  <c r="J19" i="1"/>
  <c r="J131" i="1"/>
  <c r="J83" i="1"/>
  <c r="J38" i="1"/>
  <c r="J47" i="1"/>
  <c r="J235" i="1" l="1"/>
  <c r="J236" i="1" s="1"/>
  <c r="J237" i="1" s="1"/>
</calcChain>
</file>

<file path=xl/sharedStrings.xml><?xml version="1.0" encoding="utf-8"?>
<sst xmlns="http://schemas.openxmlformats.org/spreadsheetml/2006/main" count="562" uniqueCount="271">
  <si>
    <t>EAN</t>
  </si>
  <si>
    <t>PRODUTO</t>
  </si>
  <si>
    <t>MATRIZ</t>
  </si>
  <si>
    <t>CX EMBARQUE</t>
  </si>
  <si>
    <t>PMC</t>
  </si>
  <si>
    <t>PF</t>
  </si>
  <si>
    <t>ACICLOVIR 50MG/G CREM DERM C/ 10G</t>
  </si>
  <si>
    <t>ACIDO MEFENAMICO 500MG COM C/ 12</t>
  </si>
  <si>
    <t>ACIDO MEFENAMICO 500MG COM C/ 24</t>
  </si>
  <si>
    <t>ADAPALENO 1MG/G GEL DERM C/ 30G</t>
  </si>
  <si>
    <t>ALBENDAZOL 400MG COM MAST C/ 1</t>
  </si>
  <si>
    <t>ALBENDAZOL COMP MASTIGAVEL 400MG C/3</t>
  </si>
  <si>
    <t>ALOPURINOL 100MG COM C/ 30</t>
  </si>
  <si>
    <t>ALOPURINOL 300MG COM C/ 30</t>
  </si>
  <si>
    <t>ALPRAZOLAM 0,25MG COM C/ 30</t>
  </si>
  <si>
    <t>ALPRAZOLAM 0,5MG COM C/ 30</t>
  </si>
  <si>
    <t>ALPRAZOLAM 1MG COM C/ 30</t>
  </si>
  <si>
    <t>ALPRAZOLAM 2MG COM C/ 30</t>
  </si>
  <si>
    <t>AMOXICILINA 500MG CAP GEL DURA C/ 15</t>
  </si>
  <si>
    <t>AMOXICILINA 500MG CAP GEL DURA C/ 30</t>
  </si>
  <si>
    <t>APIXABANA COMP REV 2,5MG C/20</t>
  </si>
  <si>
    <t>APIXABANA COMP REV 2,5MG C/60</t>
  </si>
  <si>
    <t>APIXABANA COMP REV 5MG C/20</t>
  </si>
  <si>
    <t>APIXABANA COMP REV 5MG C/60</t>
  </si>
  <si>
    <t>ATENOLOL 100MG COM C/ 30</t>
  </si>
  <si>
    <t>ATENOLOL 25MG COM C/ 30</t>
  </si>
  <si>
    <t>ATENOLOL 50MG COM C/ 30</t>
  </si>
  <si>
    <t>ATORVASTATINA CALCICA 10MG COM REV C/ 30</t>
  </si>
  <si>
    <t>ATORVASTATINA CALCICA 20MG COM REV C/ 30</t>
  </si>
  <si>
    <t>ATORVASTATINA CALCICA 40MG COM REV C/ 30</t>
  </si>
  <si>
    <t>AZITROMICINA 500MG COM REV C/ 2</t>
  </si>
  <si>
    <t>AZITROMICINA 500MG COM REV C/ 3</t>
  </si>
  <si>
    <t>AZITROMICINA 500MG COM REV C/ 5</t>
  </si>
  <si>
    <t>BESILATO DE ANLODIPINO 10MG COM C/ 30</t>
  </si>
  <si>
    <t>BESILATO DE ANLODIPINO 5MG COM C/ 30</t>
  </si>
  <si>
    <t>BIMATOPROSTA 0,3MG/ML SOL OFT C/ 3ML</t>
  </si>
  <si>
    <t>BISSULFATO DE CLOPIDOGREL 75MG COM C/ 28</t>
  </si>
  <si>
    <t>BROMAZEPAM 3MG COM C/ 30</t>
  </si>
  <si>
    <t>BROMAZEPAM 6MG COM C/ 30</t>
  </si>
  <si>
    <t>BROMOPRIDA 10MG CAP GEL DURA C/ 20</t>
  </si>
  <si>
    <t>CAPTOPRIL 25MG COM C/ 30</t>
  </si>
  <si>
    <t>CARVEDILOL 12,5MG COM C/ 30</t>
  </si>
  <si>
    <t>CARVEDILOL 25MG COM C/ 30</t>
  </si>
  <si>
    <t>CARVEDILOL 6,25MG COM C/ 30</t>
  </si>
  <si>
    <t>CETOCON+DIPROPIO BETAMET+SULF NEOM CR 30</t>
  </si>
  <si>
    <t>CETOCON+DIPROPIO BETAMET+SULF NEOM PO 30</t>
  </si>
  <si>
    <t>-</t>
  </si>
  <si>
    <t>CETOCONAZOL+DIPROPIONATO BETAMET POM 30G</t>
  </si>
  <si>
    <t>CETOCONAZOL+DIPROPIONATO BETAMET. CR 30</t>
  </si>
  <si>
    <t>CETOPROFENO 100MG COM REV C/ 20</t>
  </si>
  <si>
    <t>CETOPROFENO 20MG/ML SOL OR C/ 20ML</t>
  </si>
  <si>
    <t>CETOPROFENO 50MG CAP GEL DURA C/ 24</t>
  </si>
  <si>
    <t>CETOPROFENO COMP 150MG C/10</t>
  </si>
  <si>
    <t>CICLOPIROX OLAMINA 10MG CREM DERM C/20G</t>
  </si>
  <si>
    <t>CICLOPIROX OLAMINA 10MG SOL TOP C/15ML</t>
  </si>
  <si>
    <t>CIPROFIBRATO 100MG 4X15 CPR</t>
  </si>
  <si>
    <t>CIPROFIBRATO 100MG COM C/ 30</t>
  </si>
  <si>
    <t>CITALOPRAM 20MG COM REV C/ 30</t>
  </si>
  <si>
    <t>CITRATO DE SILDENAFILA 100MG COM REV C/1</t>
  </si>
  <si>
    <t>CITRATO DE SILDENAFILA 100MG COM REV C/2</t>
  </si>
  <si>
    <t>CITRATO DE SILDENAFILA 100MG COM REV C/4</t>
  </si>
  <si>
    <t>CITRATO DE SILDENAFILA 50MG COM REV C/ 1</t>
  </si>
  <si>
    <t>CITRATO DE SILDENAFILA 50MG COM REV C/ 2</t>
  </si>
  <si>
    <t>CITRATO DE SILDENAFILA 50MG COM REV C/ 4</t>
  </si>
  <si>
    <t>CITRATO DE SILDENAFILA 50MG COM REV C/ 8</t>
  </si>
  <si>
    <t>CL AMITRIPTILINA COMP REV 25MG C/30 (C1)</t>
  </si>
  <si>
    <t>CL AMITRIPTILINA COMP REV 75MG C/30 (C1)</t>
  </si>
  <si>
    <t>CL CIPROFLOXACINO COMP REV 500MG C/14</t>
  </si>
  <si>
    <t>CLARITROMICINA 500MG COM REV C/ 10</t>
  </si>
  <si>
    <t>CLARITROMICINA 500MG COM REV C/ 14</t>
  </si>
  <si>
    <t>CLONAZEPAM 0,5MG COM C/ 30</t>
  </si>
  <si>
    <t>CLONAZEPAM 0,5MG COM C/ 60</t>
  </si>
  <si>
    <t>CLONAZEPAM 2,5MG/ML SOL OR C/ 20ML</t>
  </si>
  <si>
    <t>CLONAZEPAM 2MG COM C/ 30</t>
  </si>
  <si>
    <t>CLONAZEPAM 2MG COM C/ 60</t>
  </si>
  <si>
    <t>CLOR AMIODARONA COMP 100MG C/ 30</t>
  </si>
  <si>
    <t>CLOR AMIODARONA COMP 200MG C/ 30</t>
  </si>
  <si>
    <t>CLOR BROMEXINA XAROPE ADULTO</t>
  </si>
  <si>
    <t>CLOR BROMEXINA XAROPE PED.</t>
  </si>
  <si>
    <t>CLOR DONEPEZIL COMP 10MG C/ 30 (C1)</t>
  </si>
  <si>
    <t>CLOR DONEPEZIL COMP 5MG C/ 30 (C1)</t>
  </si>
  <si>
    <t>CLOR MEMANTINA COMP REV 10MG (C1) C/ 30</t>
  </si>
  <si>
    <t>CLOR MEMANTINA COMP REV 10MG (C1) C/ 60</t>
  </si>
  <si>
    <t>CLOR TRAZODONA COMP XR 150MG C/30 (C1)</t>
  </si>
  <si>
    <t>CLOR TRAZODONA IR COMP REV 50MG C/60(C1)</t>
  </si>
  <si>
    <t>CLORIDRATO DE CIPROF. 500MG COMP REV X 7</t>
  </si>
  <si>
    <t>CLORIDRATO DE FLUOXETINA 20MG/ 20ML</t>
  </si>
  <si>
    <t>CLORIDRATO DE NARATRIPTANA 2,5MG COM REV C/ 10</t>
  </si>
  <si>
    <t>CLORIDRATO DE NARATRIPTANA 2,5MG COM REV C/ 4</t>
  </si>
  <si>
    <t>CLORIDRATO DE PAROXETINA 20MG COM C/30</t>
  </si>
  <si>
    <t>CLORIDRATO DE PROPRANOLOL 10MG COM C/ 30</t>
  </si>
  <si>
    <t>CLORIDRATO DE PROPRANOLOL 40MG COM C/ 30</t>
  </si>
  <si>
    <t>CLORIDRATO DE SERTRALINA 50MG COM C/30</t>
  </si>
  <si>
    <t>CLORIDRATO DE TERBINAFINA 250MG COM C/14</t>
  </si>
  <si>
    <t>CLORIDRATO DE TERBINAFINA 250MG COM C/28</t>
  </si>
  <si>
    <t>CLORIDRATO DE VENLAFAX. 37,5MG C/30 (C1)</t>
  </si>
  <si>
    <t>CLORIDRATO DE VENLAFAX. CAP 150MG 30 C1</t>
  </si>
  <si>
    <t>CLORIDRATO DE VENLAFAX. CAP 75MG-30 C1</t>
  </si>
  <si>
    <t>CLOTRIMAZOL 10MG CREM VAG C/35G+6 APLIC</t>
  </si>
  <si>
    <t>CLOTRIMAZOL 10MG/G CREM DERM C/ 20G</t>
  </si>
  <si>
    <t>CLOTRIMAZOL 20MG CREM VAGC/20G+3 APLIC</t>
  </si>
  <si>
    <t>DESLORATADINA 0,5MG/ML XPE C/ 100ML</t>
  </si>
  <si>
    <t>DESLORATADINA 0,5MG/ML XPE C/ 60ML</t>
  </si>
  <si>
    <t>DICLOFENACO COLESTIRAMINA CAP 70MG - 14</t>
  </si>
  <si>
    <t>DICLOFENACO COLESTIRAMINA CAP 70MG - 20</t>
  </si>
  <si>
    <t>DICLOFENACO DIETILAMÔNIO GEL CREME</t>
  </si>
  <si>
    <t>DICLOFENACO POTASSICO 50MG COM REV C/ 20</t>
  </si>
  <si>
    <t>DICLOFENACO SODICO 50MG COM REV C/ 20</t>
  </si>
  <si>
    <t>DICLORTRIMETAZIDINA COMP REV XR 35MG C30</t>
  </si>
  <si>
    <t>DICLORTRIMETAZIDINA COMP REV XR 35MG C60</t>
  </si>
  <si>
    <t>DIPIRONA MONOIDRATA 1G COMP X 10</t>
  </si>
  <si>
    <t>DIPIRONA MONOIDRATADA 500MG COM C/ 240</t>
  </si>
  <si>
    <t>DIPIRONA MONOIDRATADA 500MG COM C/ 30</t>
  </si>
  <si>
    <t>DIPIRONA MONOIDRATADA 500MG SOL C/10ML</t>
  </si>
  <si>
    <t>DIPIRONA MONOIDRATADA 500MG SOL C/20ML</t>
  </si>
  <si>
    <t>DIPIRONA MONOIDRATADA COMP 500MG C/100</t>
  </si>
  <si>
    <t>DIPIRONA SOD SOL ORAL 50MG/ML</t>
  </si>
  <si>
    <t>DOMPERIDONA 1MG SUS C/ 100ML+PIPET DOSAD</t>
  </si>
  <si>
    <t>ESOMEPRAZOL MAGNÉSICO COMP REV 20MG C/28</t>
  </si>
  <si>
    <t>ESOMEPRAZOL MAGNÉSICO COMP REV 40MG C/28</t>
  </si>
  <si>
    <t>FEXOFENADINA 120MG 10 CPR</t>
  </si>
  <si>
    <t>FEXOFENADINA 180MG 10 CPR</t>
  </si>
  <si>
    <t>FLUCONAZOL 150MG CAP GEL DURA C/ 1</t>
  </si>
  <si>
    <t>FLUCONAZOL 150MG CAP GEL DURA C/ 2</t>
  </si>
  <si>
    <t>FUROATO DE MOMETASONA 1MG CREM DERMC/20G</t>
  </si>
  <si>
    <t>FUROATO DE MOMETASONA 1MG POM DERM C/20G</t>
  </si>
  <si>
    <t>GENFIBROZILA 600MG COM REV C/ 30</t>
  </si>
  <si>
    <t>GENFIBROZILA 900MG COM REV C/ 15</t>
  </si>
  <si>
    <t>GLIBENCLAMIDA 5MG COM C/ 30</t>
  </si>
  <si>
    <t>GLIMEPIRIDA 1MG COM C/ 30</t>
  </si>
  <si>
    <t>GLIMEPIRIDA 2MG COM C/ 30</t>
  </si>
  <si>
    <t>GLIMEPIRIDA 2MG COM C/ 60</t>
  </si>
  <si>
    <t>GLIMEPIRIDA 4MG COM C/ 30</t>
  </si>
  <si>
    <t>GLIMEPIRIDA 4MG COM C/ 60</t>
  </si>
  <si>
    <t>HEMIF BISOPROLOL COMP REV 10MG C/30</t>
  </si>
  <si>
    <t>HEMIF BISOPROLOL COMP REV 2,5MG C/30</t>
  </si>
  <si>
    <t>HEMIF BISOPROLOL COMP REV 5MG C/30</t>
  </si>
  <si>
    <t>HEMIFUM.QUETIAPINA COMP REV 25MGC/30(C1)</t>
  </si>
  <si>
    <t>HEMIFUM.QUETIAPINA COMPREV 100MGC/30(C1)</t>
  </si>
  <si>
    <t>HEMIFUM.QUETIAPINA COMPREV 200MGC/30(C1)</t>
  </si>
  <si>
    <t>HIDROCLOROTIAZIDA 25MG COM C/ 30</t>
  </si>
  <si>
    <t>HIDROCLOROTIAZIDA 50MG COM C/ 20</t>
  </si>
  <si>
    <t>IBUPROFENO 100MG/ML SUS OR C/ 20ML</t>
  </si>
  <si>
    <t>IBUPROFENO 50MG/ML SUS OR C/ 30ML</t>
  </si>
  <si>
    <t>IBUPROFENO CAPS GEL MOLE 400MG C/10</t>
  </si>
  <si>
    <t>LAMOTRIGINA 100MG COM C/ 30</t>
  </si>
  <si>
    <t>LAMOTRIGINA 25MG COM C/ 30</t>
  </si>
  <si>
    <t>LAMOTRIGINA 50MG COM C/ 30</t>
  </si>
  <si>
    <t>LANSOPRAZOL CAPSULAS 15MG C/28</t>
  </si>
  <si>
    <t>LANSOPRAZOL CAPSULAS 30MG C/28</t>
  </si>
  <si>
    <t>LISINOPRIL 10MG COM C/ 30</t>
  </si>
  <si>
    <t>LISINOPRIL 20MG COM C/ 30</t>
  </si>
  <si>
    <t>LISINOPRIL 5MG COM C/ 30</t>
  </si>
  <si>
    <t>LOSARTANA POTASSICA 100MG COM REV C/ 30</t>
  </si>
  <si>
    <t>LOSARTANA POTASSICA 50MG COM REV C/ 30</t>
  </si>
  <si>
    <t>MALEATO DE MIDAZOLAM 15MG COM REV C/ 30</t>
  </si>
  <si>
    <t>MELOXICAM 15MG COM C/ 10</t>
  </si>
  <si>
    <t>MELOXICAM 7,5MG COM C/ 10</t>
  </si>
  <si>
    <t>MIRTAZAPINA COMP. ORODISP 15MG C/30 (C1)</t>
  </si>
  <si>
    <t>MIRTAZAPINA COMP. ORODISP 30MG C/30 (C1)</t>
  </si>
  <si>
    <t>NISTATINA CREME VAGINAL 60G C/14</t>
  </si>
  <si>
    <t>NISTATINA+OXIDO ZINCO POM 60G</t>
  </si>
  <si>
    <t>NORFLOXACINO 400MG COM REV C/ 14</t>
  </si>
  <si>
    <t>NORFLOXACINO 400MG COM REV C/ 6</t>
  </si>
  <si>
    <t>OLMESARTANA MEDOX COMP REV 20MG C/30</t>
  </si>
  <si>
    <t>OLMESARTANA MEDOX COMP REV 40MG C/30</t>
  </si>
  <si>
    <t>OMEPRAZOL 10MG CAP GEL DURA LIB C/ 14</t>
  </si>
  <si>
    <t>OMEPRAZOL 20MG CAP GEL DURA LIB C/ 14</t>
  </si>
  <si>
    <t>OMEPRAZOL 20MG CAP GEL DURA LIB C/ 28</t>
  </si>
  <si>
    <t>OMEPRAZOL 20MG CAP GEL DURA LIB C/ 42</t>
  </si>
  <si>
    <t>OMEPRAZOL 20MG CAP GEL DURA LIB C/ 7</t>
  </si>
  <si>
    <t>OMEPRAZOL 40MG CAP GEL DURA LIB C/ 7</t>
  </si>
  <si>
    <t>ONDANSETRONA COMP 4MG C/10</t>
  </si>
  <si>
    <t>ONDANSETRONA COMP 8MG C/10</t>
  </si>
  <si>
    <t>OXAL ESCITALOPRAM 10MG COMP REV C/60(C1)</t>
  </si>
  <si>
    <t>OXAL ESCITALOPRAM 15MG COMP REV C/30(C1)</t>
  </si>
  <si>
    <t>OXALATO DE ESCITALOPRAM 10MG COM C/30</t>
  </si>
  <si>
    <t>OXALATO DE ESCITALOPRAM 20MG COM C/ 30</t>
  </si>
  <si>
    <t>OXCARBAZEPINA 300MG COM REV C/ 30</t>
  </si>
  <si>
    <t>OXCARBAZEPINA 600MG COM REV C/ 30</t>
  </si>
  <si>
    <t>OXCARBAZEPINA COMP REV 300MG C/60 (C1)</t>
  </si>
  <si>
    <t>OXCARBAZEPINA COMP REV 600MG C/60 (C1)</t>
  </si>
  <si>
    <t>PANTOPRAZOL 20MG COM REV C/ 14</t>
  </si>
  <si>
    <t>PANTOPRAZOL 20MG COM REV C/ 28</t>
  </si>
  <si>
    <t>PANTOPRAZOL 20MG COM REV C/ 42</t>
  </si>
  <si>
    <t>PANTOPRAZOL 40MG COM REV C/ 14</t>
  </si>
  <si>
    <t>PANTOPRAZOL 40MG COM REV C/ 28</t>
  </si>
  <si>
    <t>PANTOPRAZOL 40MG COM REV C/ 42</t>
  </si>
  <si>
    <t>PARACETAMOL 200MG/ML SOL OR C/ 15ML</t>
  </si>
  <si>
    <t>PARACETAMOL 750MG COM REV C/ 20</t>
  </si>
  <si>
    <t>PRAVASTATINA SODICA 10MG COM C/ 30</t>
  </si>
  <si>
    <t>PRAVASTATINA SODICA 20MG COM C/ 30</t>
  </si>
  <si>
    <t>PRAVASTATINA SODICA 40MG COM C/ 30</t>
  </si>
  <si>
    <t>PREDNISONA 20MG COM C/ 10</t>
  </si>
  <si>
    <t>PREDNISONA 20MG COM C/ 30</t>
  </si>
  <si>
    <t>PREDNISONA 5MG COM C/ 20</t>
  </si>
  <si>
    <t>PREDNISONA COMP 20MG C/ 30</t>
  </si>
  <si>
    <t>PREGABALINA 150 MG CAP GEL DURA C/ 30</t>
  </si>
  <si>
    <t>PREGABALINA 75 MG CAP GEL DURA C/ 30</t>
  </si>
  <si>
    <t>PREGABALINA CAPS GEL DURA 50MG C/30 (C1)</t>
  </si>
  <si>
    <t>PROPIONATO DE CLOBETASOL 0,5MG/G CREM</t>
  </si>
  <si>
    <t>RAMIPRIL 5MG COM C/ 30</t>
  </si>
  <si>
    <t>RAMIPRIL 5MG COM C/ 60 (EMB HOSP)</t>
  </si>
  <si>
    <t>RIFAMICINA SV SODICA 10MG/ML SPRAY 20ML</t>
  </si>
  <si>
    <t>RISPERIDONA COMP REV 1MG C/30</t>
  </si>
  <si>
    <t>RISPERIDONA COMP REV 2MG C/30</t>
  </si>
  <si>
    <t>RISPERIDONA COMP REV 3MG C/30</t>
  </si>
  <si>
    <t>RIVAROXABANA COMP REV 10MG C/ 10</t>
  </si>
  <si>
    <t>RIVAROXABANA COMP REV 10MG C/ 30</t>
  </si>
  <si>
    <t>RIVAROXABANA COMP REV 15MG C/ 30</t>
  </si>
  <si>
    <t>RIVAROXABANA COMP REV 20MG C/ 30</t>
  </si>
  <si>
    <t>ROSUVASTATINA CALCICA 10MG COM REV C/ 30</t>
  </si>
  <si>
    <t>ROSUVASTATINA CALCICA 20MG COM REV C/ 30</t>
  </si>
  <si>
    <t>ROSUVASTATINA CALCICA COMP REV 10MG-60</t>
  </si>
  <si>
    <t>ROSUVASTATINA CALCICA COMP REV 20MG-60</t>
  </si>
  <si>
    <t>ROSUVASTATINA CALCICA COMP REV 5MG C/30</t>
  </si>
  <si>
    <t>ROSUVASTATINA CALCICA COMP REV 5MG C/60</t>
  </si>
  <si>
    <t>SECNIDAZOL 1000MG COM REV C/ 2</t>
  </si>
  <si>
    <t>SECNIDAZOL 1000MG COM REV C/ 4</t>
  </si>
  <si>
    <t>SIMETICONA CAP GEL MOLE 125MG C/ 20</t>
  </si>
  <si>
    <t>SIMETICONA CAP GEL MOLE 125MG-10</t>
  </si>
  <si>
    <t>SIMETICONA COMPRIMIDO 40MG C/20</t>
  </si>
  <si>
    <t>SIMETICONA GTS 75MG/ML 15ML</t>
  </si>
  <si>
    <t>SUC DESVENLAFAXINA COMP REV 100MG-30</t>
  </si>
  <si>
    <t>SUC DESVENLAFAXINA COMP REV 50MG-30</t>
  </si>
  <si>
    <t>SUC SOLIFENACINA COMP REV 10MG C/ 30</t>
  </si>
  <si>
    <t>SUC SOLIFENACINA COMP REV 5MG C/ 30</t>
  </si>
  <si>
    <t>SUCCINATO METOPROLOL COMP REV 100MG C/30</t>
  </si>
  <si>
    <t>SUCCINATO METOPROLOL COMP REV 25MG C/30</t>
  </si>
  <si>
    <t>SUCCINATO METOPROLOL COMP REV 50MG C/30</t>
  </si>
  <si>
    <t>SULFATO DE HIDROXICLOROQUINA 400MG 30CPR</t>
  </si>
  <si>
    <t>SULFATO DE NEOMICINA+BACITRACINA POM 50G</t>
  </si>
  <si>
    <t>SULFATO DE NEOMICINA+BACITRACINA POM-15G</t>
  </si>
  <si>
    <t>TADALAFILA 20MG COM REV C/ 1</t>
  </si>
  <si>
    <t>TADALAFILA 20MG COM REV C/ 2</t>
  </si>
  <si>
    <t>TADALAFILA 20MG COM REV C/ 4</t>
  </si>
  <si>
    <t>TADALAFILA 5MG COM REV C/ 30</t>
  </si>
  <si>
    <t>TRAVOPROSTA 0,04MG/ML SOL OFT C/ 2,5ML</t>
  </si>
  <si>
    <t>VALERATO DE BETAMETASONA POMADA 30G</t>
  </si>
  <si>
    <t>GENÉRICO</t>
  </si>
  <si>
    <t>DESCONTO</t>
  </si>
  <si>
    <t>FAIXA 1</t>
  </si>
  <si>
    <t>FAIXA 2</t>
  </si>
  <si>
    <t>PEDIDO</t>
  </si>
  <si>
    <t>TOTAL LIQUIDO</t>
  </si>
  <si>
    <t>PURAN T4 100MCG CPR 2X15 V</t>
  </si>
  <si>
    <t>PURAN T4 112MCG 2x15 S VD</t>
  </si>
  <si>
    <t>PURAN T4 12,5 MCG COMP X 30</t>
  </si>
  <si>
    <t>PURAN T4 125MCG CPR 2X15 V</t>
  </si>
  <si>
    <t>PURAN T4 150MCG CPR 2X15 V</t>
  </si>
  <si>
    <t>PURAN T4 175MCG CPR 2X15 V</t>
  </si>
  <si>
    <t>PURAN T4 200MCG 2x15 S VD</t>
  </si>
  <si>
    <t>PURAN T4 25MCG CPR 2X15 V</t>
  </si>
  <si>
    <t>PURAN T4 300 MCG COMP X 30</t>
  </si>
  <si>
    <t>PURAN T4 37,5 MCG COMP X 30</t>
  </si>
  <si>
    <t>PURAN T4 50MCG CPR 2X15 V</t>
  </si>
  <si>
    <t>PURAN T4 62,5 MCG COMP X 30</t>
  </si>
  <si>
    <t>PURAN T4 75MCG CPR 2X15 V</t>
  </si>
  <si>
    <t>PURAN T4 88MCG 2x15 S VD</t>
  </si>
  <si>
    <t>FAIXA 3</t>
  </si>
  <si>
    <t>FAIXA 4</t>
  </si>
  <si>
    <t>30 UNIDADES</t>
  </si>
  <si>
    <t>120 UNIDADES</t>
  </si>
  <si>
    <t>300 UNIDADES</t>
  </si>
  <si>
    <t>600 UNIDADES</t>
  </si>
  <si>
    <t xml:space="preserve"> LIQUIDO</t>
  </si>
  <si>
    <t>TOTAL</t>
  </si>
  <si>
    <t>PF PRO</t>
  </si>
  <si>
    <t>LIQU</t>
  </si>
  <si>
    <t>FEIRA</t>
  </si>
  <si>
    <t>DESCONTO SETEMBRO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</si>
</sst>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.8000000000000007"/>
      <color theme="0"/>
      <name val="Arial"/>
      <family val="2"/>
    </font>
    <font>
      <sz val="8.8000000000000007"/>
      <color rgb="FF333333"/>
      <name val="Arial"/>
      <family val="2"/>
    </font>
    <font>
      <b/>
      <sz val="8.8000000000000007"/>
      <color rgb="FF333333"/>
      <name val="Arial"/>
      <family val="2"/>
    </font>
    <font>
      <sz val="8.8000000000000007"/>
      <color theme="1"/>
      <name val="Arial"/>
      <family val="2"/>
    </font>
    <font>
      <b/>
      <sz val="8.8000000000000007"/>
      <color theme="0" tint="-4.9989318521683403E-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thin">
        <color theme="4" tint="0.39997558519241921"/>
      </left>
      <right/>
      <top style="medium">
        <color rgb="FFCCCCCC"/>
      </top>
      <bottom style="medium">
        <color rgb="FFCCCCCC"/>
      </bottom>
      <diagonal/>
    </border>
    <border>
      <left/>
      <right style="thin">
        <color theme="4" tint="0.39997558519241921"/>
      </right>
      <top style="medium">
        <color rgb="FFCCCCCC"/>
      </top>
      <bottom style="medium">
        <color rgb="FFCCCCCC"/>
      </bottom>
      <diagonal/>
    </border>
    <border>
      <left style="thin">
        <color theme="4" tint="0.39997558519241921"/>
      </left>
      <right style="medium">
        <color rgb="FFCCCCCC"/>
      </right>
      <top style="thin">
        <color theme="4" tint="0.39997558519241921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n">
        <color theme="4" tint="0.39997558519241921"/>
      </top>
      <bottom style="medium">
        <color rgb="FFCCCCCC"/>
      </bottom>
      <diagonal/>
    </border>
    <border>
      <left/>
      <right style="medium">
        <color rgb="FFCCCCCC"/>
      </right>
      <top style="thin">
        <color theme="4" tint="0.39997558519241921"/>
      </top>
      <bottom style="medium">
        <color rgb="FFCCCCCC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  <xf numFmtId="44" fontId="5" fillId="0" borderId="4" xfId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" fontId="3" fillId="3" borderId="3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1" fontId="3" fillId="5" borderId="3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vertical="center"/>
    </xf>
    <xf numFmtId="0" fontId="4" fillId="3" borderId="0" xfId="2" applyNumberFormat="1" applyFont="1" applyFill="1" applyBorder="1" applyAlignment="1">
      <alignment horizontal="center" vertical="center"/>
    </xf>
    <xf numFmtId="3" fontId="2" fillId="2" borderId="3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vertical="center"/>
    </xf>
    <xf numFmtId="0" fontId="4" fillId="4" borderId="3" xfId="0" applyFont="1" applyFill="1" applyBorder="1" applyAlignment="1">
      <alignment horizontal="center" vertical="center"/>
    </xf>
    <xf numFmtId="44" fontId="3" fillId="3" borderId="3" xfId="1" applyFont="1" applyFill="1" applyBorder="1" applyAlignment="1">
      <alignment horizontal="center" vertical="center"/>
    </xf>
    <xf numFmtId="10" fontId="3" fillId="3" borderId="3" xfId="2" applyNumberFormat="1" applyFont="1" applyFill="1" applyBorder="1" applyAlignment="1">
      <alignment horizontal="center" vertical="center"/>
    </xf>
    <xf numFmtId="3" fontId="3" fillId="3" borderId="3" xfId="1" applyNumberFormat="1" applyFont="1" applyFill="1" applyBorder="1" applyAlignment="1">
      <alignment horizontal="center" vertical="center"/>
    </xf>
    <xf numFmtId="164" fontId="3" fillId="3" borderId="3" xfId="1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1" fontId="3" fillId="3" borderId="3" xfId="0" applyNumberFormat="1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top"/>
    </xf>
    <xf numFmtId="3" fontId="2" fillId="2" borderId="2" xfId="0" applyNumberFormat="1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1" fontId="3" fillId="3" borderId="7" xfId="0" applyNumberFormat="1" applyFont="1" applyFill="1" applyBorder="1" applyAlignment="1">
      <alignment vertical="center"/>
    </xf>
    <xf numFmtId="0" fontId="3" fillId="4" borderId="8" xfId="0" applyFont="1" applyFill="1" applyBorder="1" applyAlignment="1">
      <alignment vertical="center"/>
    </xf>
    <xf numFmtId="0" fontId="4" fillId="6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44" fontId="3" fillId="3" borderId="9" xfId="1" applyFont="1" applyFill="1" applyBorder="1" applyAlignment="1">
      <alignment horizontal="center" vertical="center"/>
    </xf>
    <xf numFmtId="10" fontId="3" fillId="3" borderId="9" xfId="2" applyNumberFormat="1" applyFont="1" applyFill="1" applyBorder="1" applyAlignment="1">
      <alignment horizontal="center" vertical="center"/>
    </xf>
    <xf numFmtId="3" fontId="3" fillId="3" borderId="9" xfId="1" applyNumberFormat="1" applyFont="1" applyFill="1" applyBorder="1" applyAlignment="1">
      <alignment horizontal="center" vertical="center"/>
    </xf>
    <xf numFmtId="164" fontId="3" fillId="3" borderId="9" xfId="1" applyNumberFormat="1" applyFont="1" applyFill="1" applyBorder="1" applyAlignment="1">
      <alignment horizontal="center" vertical="center"/>
    </xf>
    <xf numFmtId="1" fontId="3" fillId="3" borderId="0" xfId="0" applyNumberFormat="1" applyFont="1" applyFill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0" fontId="4" fillId="4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44" fontId="3" fillId="3" borderId="0" xfId="1" applyFont="1" applyFill="1" applyBorder="1" applyAlignment="1">
      <alignment horizontal="center" vertical="center"/>
    </xf>
    <xf numFmtId="10" fontId="3" fillId="3" borderId="0" xfId="2" applyNumberFormat="1" applyFont="1" applyFill="1" applyBorder="1" applyAlignment="1">
      <alignment horizontal="center" vertical="center"/>
    </xf>
    <xf numFmtId="3" fontId="3" fillId="3" borderId="0" xfId="1" applyNumberFormat="1" applyFont="1" applyFill="1" applyBorder="1" applyAlignment="1">
      <alignment horizontal="center" vertical="center"/>
    </xf>
    <xf numFmtId="164" fontId="3" fillId="3" borderId="0" xfId="1" applyNumberFormat="1" applyFont="1" applyFill="1" applyBorder="1" applyAlignment="1">
      <alignment horizontal="center" vertical="center"/>
    </xf>
    <xf numFmtId="9" fontId="3" fillId="7" borderId="3" xfId="2" applyFont="1" applyFill="1" applyBorder="1" applyAlignment="1">
      <alignment horizontal="center" vertical="center"/>
    </xf>
    <xf numFmtId="9" fontId="3" fillId="8" borderId="3" xfId="2" applyFont="1" applyFill="1" applyBorder="1" applyAlignment="1">
      <alignment horizontal="center" vertical="center"/>
    </xf>
    <xf numFmtId="9" fontId="3" fillId="9" borderId="3" xfId="2" applyFont="1" applyFill="1" applyBorder="1" applyAlignment="1">
      <alignment horizontal="center" vertical="center"/>
    </xf>
    <xf numFmtId="9" fontId="3" fillId="10" borderId="3" xfId="2" applyFont="1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B65E5-2E72-4D3F-9EA7-E06162E7CB44}">
  <dimension ref="A1:J238"/>
  <sheetViews>
    <sheetView showGridLines="0" tabSelected="1" topLeftCell="B150" workbookViewId="0">
      <selection activeCell="K47" sqref="K47"/>
    </sheetView>
  </sheetViews>
  <sheetFormatPr defaultRowHeight="14.5" x14ac:dyDescent="0.35"/>
  <cols>
    <col min="1" max="1" width="12.6328125" bestFit="1" customWidth="1"/>
    <col min="2" max="2" width="45.453125" bestFit="1" customWidth="1"/>
    <col min="3" max="3" width="11.453125" style="2" bestFit="1" customWidth="1"/>
    <col min="4" max="4" width="17.7265625" bestFit="1" customWidth="1"/>
    <col min="5" max="6" width="9.453125" bestFit="1" customWidth="1"/>
    <col min="7" max="7" width="14.6328125" customWidth="1"/>
    <col min="8" max="8" width="12.6328125" bestFit="1" customWidth="1"/>
    <col min="9" max="9" width="11.6328125" bestFit="1" customWidth="1"/>
    <col min="10" max="10" width="18.1796875" bestFit="1" customWidth="1"/>
  </cols>
  <sheetData>
    <row r="1" spans="1:10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240</v>
      </c>
      <c r="H1" s="6" t="s">
        <v>265</v>
      </c>
      <c r="I1" s="13" t="s">
        <v>243</v>
      </c>
      <c r="J1" s="14" t="s">
        <v>244</v>
      </c>
    </row>
    <row r="2" spans="1:10" x14ac:dyDescent="0.35">
      <c r="A2" s="7">
        <v>7896422505741</v>
      </c>
      <c r="B2" s="15" t="s">
        <v>6</v>
      </c>
      <c r="C2" s="16" t="s">
        <v>239</v>
      </c>
      <c r="D2" s="9">
        <v>90</v>
      </c>
      <c r="E2" s="17">
        <v>29.35</v>
      </c>
      <c r="F2" s="17">
        <v>22.07</v>
      </c>
      <c r="G2" s="18">
        <v>0.64349999999999996</v>
      </c>
      <c r="H2" s="17">
        <f>F2-(F2*G2)</f>
        <v>7.8679550000000003</v>
      </c>
      <c r="I2" s="19">
        <v>0</v>
      </c>
      <c r="J2" s="20">
        <f t="shared" ref="J2:J63" si="0">I2*H2</f>
        <v>0</v>
      </c>
    </row>
    <row r="3" spans="1:10" x14ac:dyDescent="0.35">
      <c r="A3" s="7">
        <v>7896422516877</v>
      </c>
      <c r="B3" s="15" t="s">
        <v>7</v>
      </c>
      <c r="C3" s="16" t="s">
        <v>239</v>
      </c>
      <c r="D3" s="9">
        <v>77</v>
      </c>
      <c r="E3" s="17">
        <v>12.99</v>
      </c>
      <c r="F3" s="17">
        <v>9.4</v>
      </c>
      <c r="G3" s="18">
        <v>0.20980000000000001</v>
      </c>
      <c r="H3" s="17">
        <f t="shared" ref="H3:H64" si="1">F3-(F3*G3)</f>
        <v>7.42788</v>
      </c>
      <c r="I3" s="19">
        <v>0</v>
      </c>
      <c r="J3" s="20">
        <f t="shared" si="0"/>
        <v>0</v>
      </c>
    </row>
    <row r="4" spans="1:10" x14ac:dyDescent="0.35">
      <c r="A4" s="7">
        <v>7896422517195</v>
      </c>
      <c r="B4" s="15" t="s">
        <v>8</v>
      </c>
      <c r="C4" s="16" t="s">
        <v>239</v>
      </c>
      <c r="D4" s="9">
        <v>77</v>
      </c>
      <c r="E4" s="17">
        <v>26</v>
      </c>
      <c r="F4" s="17">
        <v>18.809999999999999</v>
      </c>
      <c r="G4" s="18">
        <v>0.41830000000000001</v>
      </c>
      <c r="H4" s="17">
        <f t="shared" si="1"/>
        <v>10.941776999999998</v>
      </c>
      <c r="I4" s="19">
        <v>0</v>
      </c>
      <c r="J4" s="20">
        <f t="shared" si="0"/>
        <v>0</v>
      </c>
    </row>
    <row r="5" spans="1:10" x14ac:dyDescent="0.35">
      <c r="A5" s="7">
        <v>7896422515122</v>
      </c>
      <c r="B5" s="15" t="s">
        <v>9</v>
      </c>
      <c r="C5" s="16" t="s">
        <v>239</v>
      </c>
      <c r="D5" s="9">
        <v>90</v>
      </c>
      <c r="E5" s="17">
        <v>65.69</v>
      </c>
      <c r="F5" s="17">
        <v>49.4</v>
      </c>
      <c r="G5" s="18">
        <v>0.47399999999999998</v>
      </c>
      <c r="H5" s="17">
        <f t="shared" si="1"/>
        <v>25.984400000000001</v>
      </c>
      <c r="I5" s="19">
        <v>0</v>
      </c>
      <c r="J5" s="20">
        <f t="shared" si="0"/>
        <v>0</v>
      </c>
    </row>
    <row r="6" spans="1:10" x14ac:dyDescent="0.35">
      <c r="A6" s="7">
        <v>7896422511728</v>
      </c>
      <c r="B6" s="15" t="s">
        <v>10</v>
      </c>
      <c r="C6" s="16" t="s">
        <v>239</v>
      </c>
      <c r="D6" s="9">
        <v>77</v>
      </c>
      <c r="E6" s="17">
        <v>10</v>
      </c>
      <c r="F6" s="17">
        <v>7.23</v>
      </c>
      <c r="G6" s="18">
        <v>0.70430000000000004</v>
      </c>
      <c r="H6" s="17">
        <f t="shared" si="1"/>
        <v>2.1379109999999999</v>
      </c>
      <c r="I6" s="19">
        <v>0</v>
      </c>
      <c r="J6" s="20">
        <f t="shared" si="0"/>
        <v>0</v>
      </c>
    </row>
    <row r="7" spans="1:10" x14ac:dyDescent="0.35">
      <c r="A7" s="7">
        <v>7896422524629</v>
      </c>
      <c r="B7" s="15" t="s">
        <v>11</v>
      </c>
      <c r="C7" s="16" t="s">
        <v>239</v>
      </c>
      <c r="D7" s="9">
        <v>77</v>
      </c>
      <c r="E7" s="17">
        <v>25.81</v>
      </c>
      <c r="F7" s="17">
        <v>18.670000000000002</v>
      </c>
      <c r="G7" s="18">
        <v>0.65870000000000006</v>
      </c>
      <c r="H7" s="17">
        <f t="shared" si="1"/>
        <v>6.372071</v>
      </c>
      <c r="I7" s="19">
        <v>0</v>
      </c>
      <c r="J7" s="20">
        <f t="shared" si="0"/>
        <v>0</v>
      </c>
    </row>
    <row r="8" spans="1:10" x14ac:dyDescent="0.35">
      <c r="A8" s="7">
        <v>7896422516921</v>
      </c>
      <c r="B8" s="15" t="s">
        <v>12</v>
      </c>
      <c r="C8" s="16" t="s">
        <v>239</v>
      </c>
      <c r="D8" s="9">
        <v>77</v>
      </c>
      <c r="E8" s="17">
        <v>12.5</v>
      </c>
      <c r="F8" s="17">
        <v>9.0399999999999991</v>
      </c>
      <c r="G8" s="18">
        <v>0.52229999999999999</v>
      </c>
      <c r="H8" s="17">
        <f t="shared" si="1"/>
        <v>4.3184079999999998</v>
      </c>
      <c r="I8" s="19">
        <v>0</v>
      </c>
      <c r="J8" s="20">
        <f t="shared" si="0"/>
        <v>0</v>
      </c>
    </row>
    <row r="9" spans="1:10" x14ac:dyDescent="0.35">
      <c r="A9" s="7">
        <v>7896422516945</v>
      </c>
      <c r="B9" s="15" t="s">
        <v>13</v>
      </c>
      <c r="C9" s="16" t="s">
        <v>239</v>
      </c>
      <c r="D9" s="9">
        <v>77</v>
      </c>
      <c r="E9" s="17">
        <v>36.880000000000003</v>
      </c>
      <c r="F9" s="17">
        <v>26.68</v>
      </c>
      <c r="G9" s="18">
        <v>0.51619999999999999</v>
      </c>
      <c r="H9" s="17">
        <f t="shared" si="1"/>
        <v>12.907783999999999</v>
      </c>
      <c r="I9" s="19">
        <v>0</v>
      </c>
      <c r="J9" s="20">
        <f t="shared" si="0"/>
        <v>0</v>
      </c>
    </row>
    <row r="10" spans="1:10" x14ac:dyDescent="0.35">
      <c r="A10" s="7">
        <v>7896422516990</v>
      </c>
      <c r="B10" s="15" t="s">
        <v>14</v>
      </c>
      <c r="C10" s="16" t="s">
        <v>239</v>
      </c>
      <c r="D10" s="9">
        <v>77</v>
      </c>
      <c r="E10" s="17">
        <v>14.57</v>
      </c>
      <c r="F10" s="17">
        <v>10.54</v>
      </c>
      <c r="G10" s="18">
        <v>0.57869999999999999</v>
      </c>
      <c r="H10" s="17">
        <f t="shared" si="1"/>
        <v>4.4405019999999995</v>
      </c>
      <c r="I10" s="19">
        <v>0</v>
      </c>
      <c r="J10" s="20">
        <f t="shared" si="0"/>
        <v>0</v>
      </c>
    </row>
    <row r="11" spans="1:10" x14ac:dyDescent="0.35">
      <c r="A11" s="7">
        <v>7896422517003</v>
      </c>
      <c r="B11" s="15" t="s">
        <v>15</v>
      </c>
      <c r="C11" s="16" t="s">
        <v>239</v>
      </c>
      <c r="D11" s="9">
        <v>77</v>
      </c>
      <c r="E11" s="17">
        <v>14.89</v>
      </c>
      <c r="F11" s="17">
        <v>10.77</v>
      </c>
      <c r="G11" s="18">
        <v>0.77590000000000003</v>
      </c>
      <c r="H11" s="17">
        <f t="shared" si="1"/>
        <v>2.4135569999999991</v>
      </c>
      <c r="I11" s="19">
        <v>0</v>
      </c>
      <c r="J11" s="20">
        <f t="shared" si="0"/>
        <v>0</v>
      </c>
    </row>
    <row r="12" spans="1:10" x14ac:dyDescent="0.35">
      <c r="A12" s="7">
        <v>7896422517034</v>
      </c>
      <c r="B12" s="15" t="s">
        <v>16</v>
      </c>
      <c r="C12" s="16" t="s">
        <v>239</v>
      </c>
      <c r="D12" s="9">
        <v>77</v>
      </c>
      <c r="E12" s="17">
        <v>27.73</v>
      </c>
      <c r="F12" s="17">
        <v>20.059999999999999</v>
      </c>
      <c r="G12" s="18">
        <v>0.60960000000000003</v>
      </c>
      <c r="H12" s="17">
        <f t="shared" si="1"/>
        <v>7.8314239999999984</v>
      </c>
      <c r="I12" s="19">
        <v>0</v>
      </c>
      <c r="J12" s="20">
        <f t="shared" si="0"/>
        <v>0</v>
      </c>
    </row>
    <row r="13" spans="1:10" x14ac:dyDescent="0.35">
      <c r="A13" s="7">
        <v>7896422517041</v>
      </c>
      <c r="B13" s="15" t="s">
        <v>17</v>
      </c>
      <c r="C13" s="16" t="s">
        <v>239</v>
      </c>
      <c r="D13" s="9">
        <v>77</v>
      </c>
      <c r="E13" s="17">
        <v>72.87</v>
      </c>
      <c r="F13" s="17">
        <v>52.71</v>
      </c>
      <c r="G13" s="18">
        <v>0.81489999999999996</v>
      </c>
      <c r="H13" s="17">
        <f t="shared" si="1"/>
        <v>9.7566210000000027</v>
      </c>
      <c r="I13" s="19">
        <v>0</v>
      </c>
      <c r="J13" s="20">
        <f t="shared" si="0"/>
        <v>0</v>
      </c>
    </row>
    <row r="14" spans="1:10" x14ac:dyDescent="0.35">
      <c r="A14" s="7">
        <v>7896422504119</v>
      </c>
      <c r="B14" s="15" t="s">
        <v>18</v>
      </c>
      <c r="C14" s="16" t="s">
        <v>239</v>
      </c>
      <c r="D14" s="9">
        <v>55</v>
      </c>
      <c r="E14" s="17">
        <v>38.78</v>
      </c>
      <c r="F14" s="17">
        <v>28.05</v>
      </c>
      <c r="G14" s="18">
        <v>0.44569999999999999</v>
      </c>
      <c r="H14" s="17">
        <f t="shared" si="1"/>
        <v>15.548115000000001</v>
      </c>
      <c r="I14" s="19">
        <v>0</v>
      </c>
      <c r="J14" s="20">
        <f t="shared" si="0"/>
        <v>0</v>
      </c>
    </row>
    <row r="15" spans="1:10" x14ac:dyDescent="0.35">
      <c r="A15" s="7">
        <v>7896422504133</v>
      </c>
      <c r="B15" s="15" t="s">
        <v>19</v>
      </c>
      <c r="C15" s="16" t="s">
        <v>239</v>
      </c>
      <c r="D15" s="9">
        <v>55</v>
      </c>
      <c r="E15" s="17">
        <v>73.38</v>
      </c>
      <c r="F15" s="17">
        <v>53.08</v>
      </c>
      <c r="G15" s="18">
        <v>0.43939999999999996</v>
      </c>
      <c r="H15" s="17">
        <f t="shared" si="1"/>
        <v>29.756648000000002</v>
      </c>
      <c r="I15" s="19">
        <v>0</v>
      </c>
      <c r="J15" s="20">
        <f t="shared" si="0"/>
        <v>0</v>
      </c>
    </row>
    <row r="16" spans="1:10" x14ac:dyDescent="0.35">
      <c r="A16" s="7">
        <v>7891058003227</v>
      </c>
      <c r="B16" s="15" t="s">
        <v>20</v>
      </c>
      <c r="C16" s="16" t="s">
        <v>239</v>
      </c>
      <c r="D16" s="9">
        <v>160</v>
      </c>
      <c r="E16" s="17">
        <v>92.79</v>
      </c>
      <c r="F16" s="17">
        <v>67.12</v>
      </c>
      <c r="G16" s="18">
        <v>0.57100000000000006</v>
      </c>
      <c r="H16" s="17">
        <f t="shared" si="1"/>
        <v>28.79448</v>
      </c>
      <c r="I16" s="19">
        <v>0</v>
      </c>
      <c r="J16" s="20">
        <f t="shared" si="0"/>
        <v>0</v>
      </c>
    </row>
    <row r="17" spans="1:10" x14ac:dyDescent="0.35">
      <c r="A17" s="7">
        <v>7891058003258</v>
      </c>
      <c r="B17" s="15" t="s">
        <v>21</v>
      </c>
      <c r="C17" s="16" t="s">
        <v>239</v>
      </c>
      <c r="D17" s="9">
        <v>128</v>
      </c>
      <c r="E17" s="17">
        <v>278.37</v>
      </c>
      <c r="F17" s="17">
        <v>201.36</v>
      </c>
      <c r="G17" s="18">
        <v>0.57100000000000006</v>
      </c>
      <c r="H17" s="17">
        <f t="shared" si="1"/>
        <v>86.383439999999993</v>
      </c>
      <c r="I17" s="19">
        <v>0</v>
      </c>
      <c r="J17" s="20">
        <f t="shared" si="0"/>
        <v>0</v>
      </c>
    </row>
    <row r="18" spans="1:10" x14ac:dyDescent="0.35">
      <c r="A18" s="7">
        <v>7891058003289</v>
      </c>
      <c r="B18" s="15" t="s">
        <v>22</v>
      </c>
      <c r="C18" s="16" t="s">
        <v>239</v>
      </c>
      <c r="D18" s="9">
        <v>120</v>
      </c>
      <c r="E18" s="17">
        <v>92.79</v>
      </c>
      <c r="F18" s="17">
        <v>67.12</v>
      </c>
      <c r="G18" s="18">
        <v>0.53100000000000003</v>
      </c>
      <c r="H18" s="17">
        <f t="shared" si="1"/>
        <v>31.479280000000003</v>
      </c>
      <c r="I18" s="19">
        <v>0</v>
      </c>
      <c r="J18" s="20">
        <f t="shared" si="0"/>
        <v>0</v>
      </c>
    </row>
    <row r="19" spans="1:10" x14ac:dyDescent="0.35">
      <c r="A19" s="7">
        <v>7891058003265</v>
      </c>
      <c r="B19" s="15" t="s">
        <v>23</v>
      </c>
      <c r="C19" s="16" t="s">
        <v>239</v>
      </c>
      <c r="D19" s="9">
        <v>72</v>
      </c>
      <c r="E19" s="17">
        <v>278.37</v>
      </c>
      <c r="F19" s="17">
        <v>201.36</v>
      </c>
      <c r="G19" s="18">
        <v>0.52200000000000002</v>
      </c>
      <c r="H19" s="17">
        <f t="shared" si="1"/>
        <v>96.250079999999997</v>
      </c>
      <c r="I19" s="19">
        <v>0</v>
      </c>
      <c r="J19" s="20">
        <f t="shared" si="0"/>
        <v>0</v>
      </c>
    </row>
    <row r="20" spans="1:10" x14ac:dyDescent="0.35">
      <c r="A20" s="7">
        <v>7896422506366</v>
      </c>
      <c r="B20" s="15" t="s">
        <v>24</v>
      </c>
      <c r="C20" s="16" t="s">
        <v>239</v>
      </c>
      <c r="D20" s="9">
        <v>77</v>
      </c>
      <c r="E20" s="17">
        <v>41.18</v>
      </c>
      <c r="F20" s="17">
        <v>29.79</v>
      </c>
      <c r="G20" s="18">
        <v>0.5232</v>
      </c>
      <c r="H20" s="17">
        <f t="shared" si="1"/>
        <v>14.203872</v>
      </c>
      <c r="I20" s="19">
        <v>0</v>
      </c>
      <c r="J20" s="20">
        <f t="shared" si="0"/>
        <v>0</v>
      </c>
    </row>
    <row r="21" spans="1:10" x14ac:dyDescent="0.35">
      <c r="A21" s="7">
        <v>7896422506342</v>
      </c>
      <c r="B21" s="15" t="s">
        <v>25</v>
      </c>
      <c r="C21" s="16" t="s">
        <v>239</v>
      </c>
      <c r="D21" s="9">
        <v>77</v>
      </c>
      <c r="E21" s="17">
        <v>7.37</v>
      </c>
      <c r="F21" s="17">
        <v>5.33</v>
      </c>
      <c r="G21" s="18">
        <v>0.8073999999999999</v>
      </c>
      <c r="H21" s="17">
        <f t="shared" si="1"/>
        <v>1.0265580000000005</v>
      </c>
      <c r="I21" s="19">
        <v>0</v>
      </c>
      <c r="J21" s="20">
        <f t="shared" si="0"/>
        <v>0</v>
      </c>
    </row>
    <row r="22" spans="1:10" x14ac:dyDescent="0.35">
      <c r="A22" s="7">
        <v>7896422506359</v>
      </c>
      <c r="B22" s="15" t="s">
        <v>26</v>
      </c>
      <c r="C22" s="16" t="s">
        <v>239</v>
      </c>
      <c r="D22" s="9">
        <v>77</v>
      </c>
      <c r="E22" s="17">
        <v>19.23</v>
      </c>
      <c r="F22" s="17">
        <v>13.91</v>
      </c>
      <c r="G22" s="18">
        <v>0.56420000000000003</v>
      </c>
      <c r="H22" s="17">
        <f t="shared" si="1"/>
        <v>6.0619779999999999</v>
      </c>
      <c r="I22" s="19">
        <v>0</v>
      </c>
      <c r="J22" s="20">
        <f t="shared" si="0"/>
        <v>0</v>
      </c>
    </row>
    <row r="23" spans="1:10" x14ac:dyDescent="0.35">
      <c r="A23" s="7">
        <v>7896422520959</v>
      </c>
      <c r="B23" s="15" t="s">
        <v>27</v>
      </c>
      <c r="C23" s="16" t="s">
        <v>239</v>
      </c>
      <c r="D23" s="9">
        <v>77</v>
      </c>
      <c r="E23" s="17">
        <v>75.95</v>
      </c>
      <c r="F23" s="17">
        <v>54.94</v>
      </c>
      <c r="G23" s="18">
        <v>0.67519999999999991</v>
      </c>
      <c r="H23" s="17">
        <f t="shared" si="1"/>
        <v>17.844512000000002</v>
      </c>
      <c r="I23" s="19">
        <v>0</v>
      </c>
      <c r="J23" s="20">
        <f t="shared" si="0"/>
        <v>0</v>
      </c>
    </row>
    <row r="24" spans="1:10" x14ac:dyDescent="0.35">
      <c r="A24" s="7">
        <v>7896422520966</v>
      </c>
      <c r="B24" s="15" t="s">
        <v>28</v>
      </c>
      <c r="C24" s="16" t="s">
        <v>239</v>
      </c>
      <c r="D24" s="9">
        <v>77</v>
      </c>
      <c r="E24" s="17">
        <v>79.19</v>
      </c>
      <c r="F24" s="17">
        <v>57.28</v>
      </c>
      <c r="G24" s="18">
        <v>0.72609999999999997</v>
      </c>
      <c r="H24" s="17">
        <f t="shared" si="1"/>
        <v>15.688991999999999</v>
      </c>
      <c r="I24" s="19">
        <v>0</v>
      </c>
      <c r="J24" s="20">
        <f t="shared" si="0"/>
        <v>0</v>
      </c>
    </row>
    <row r="25" spans="1:10" x14ac:dyDescent="0.35">
      <c r="A25" s="7">
        <v>7896422525848</v>
      </c>
      <c r="B25" s="15" t="s">
        <v>29</v>
      </c>
      <c r="C25" s="16" t="s">
        <v>239</v>
      </c>
      <c r="D25" s="9">
        <v>49</v>
      </c>
      <c r="E25" s="17">
        <v>182.81</v>
      </c>
      <c r="F25" s="17">
        <v>132.24</v>
      </c>
      <c r="G25" s="18">
        <v>0.83299999999999996</v>
      </c>
      <c r="H25" s="17">
        <f t="shared" si="1"/>
        <v>22.08408</v>
      </c>
      <c r="I25" s="19">
        <v>0</v>
      </c>
      <c r="J25" s="20">
        <f t="shared" si="0"/>
        <v>0</v>
      </c>
    </row>
    <row r="26" spans="1:10" x14ac:dyDescent="0.35">
      <c r="A26" s="7">
        <v>7896422513630</v>
      </c>
      <c r="B26" s="15" t="s">
        <v>30</v>
      </c>
      <c r="C26" s="16" t="s">
        <v>239</v>
      </c>
      <c r="D26" s="9">
        <v>77</v>
      </c>
      <c r="E26" s="17">
        <v>22.12</v>
      </c>
      <c r="F26" s="17">
        <v>16</v>
      </c>
      <c r="G26" s="18">
        <v>0.37060000000000004</v>
      </c>
      <c r="H26" s="17">
        <f t="shared" si="1"/>
        <v>10.070399999999999</v>
      </c>
      <c r="I26" s="19">
        <v>0</v>
      </c>
      <c r="J26" s="20">
        <f t="shared" si="0"/>
        <v>0</v>
      </c>
    </row>
    <row r="27" spans="1:10" x14ac:dyDescent="0.35">
      <c r="A27" s="7">
        <v>7896422514866</v>
      </c>
      <c r="B27" s="15" t="s">
        <v>31</v>
      </c>
      <c r="C27" s="16" t="s">
        <v>239</v>
      </c>
      <c r="D27" s="9">
        <v>77</v>
      </c>
      <c r="E27" s="17">
        <v>33.14</v>
      </c>
      <c r="F27" s="17">
        <v>23.97</v>
      </c>
      <c r="G27" s="18">
        <v>0.73799999999999999</v>
      </c>
      <c r="H27" s="17">
        <f t="shared" si="1"/>
        <v>6.2801399999999994</v>
      </c>
      <c r="I27" s="19">
        <v>0</v>
      </c>
      <c r="J27" s="20">
        <f t="shared" si="0"/>
        <v>0</v>
      </c>
    </row>
    <row r="28" spans="1:10" x14ac:dyDescent="0.35">
      <c r="A28" s="7">
        <v>7896422514873</v>
      </c>
      <c r="B28" s="15" t="s">
        <v>32</v>
      </c>
      <c r="C28" s="16" t="s">
        <v>239</v>
      </c>
      <c r="D28" s="9">
        <v>77</v>
      </c>
      <c r="E28" s="17">
        <v>54.61</v>
      </c>
      <c r="F28" s="17">
        <v>39.5</v>
      </c>
      <c r="G28" s="18">
        <v>0.64840000000000009</v>
      </c>
      <c r="H28" s="17">
        <f t="shared" si="1"/>
        <v>13.888199999999998</v>
      </c>
      <c r="I28" s="19">
        <v>0</v>
      </c>
      <c r="J28" s="20">
        <f t="shared" si="0"/>
        <v>0</v>
      </c>
    </row>
    <row r="29" spans="1:10" x14ac:dyDescent="0.35">
      <c r="A29" s="7">
        <v>7896422505802</v>
      </c>
      <c r="B29" s="15" t="s">
        <v>33</v>
      </c>
      <c r="C29" s="16" t="s">
        <v>239</v>
      </c>
      <c r="D29" s="9">
        <v>77</v>
      </c>
      <c r="E29" s="17">
        <v>90.99</v>
      </c>
      <c r="F29" s="17">
        <v>65.819999999999993</v>
      </c>
      <c r="G29" s="18">
        <v>0.60709999999999997</v>
      </c>
      <c r="H29" s="17">
        <f t="shared" si="1"/>
        <v>25.860678</v>
      </c>
      <c r="I29" s="19">
        <v>0</v>
      </c>
      <c r="J29" s="20">
        <f t="shared" si="0"/>
        <v>0</v>
      </c>
    </row>
    <row r="30" spans="1:10" x14ac:dyDescent="0.35">
      <c r="A30" s="7">
        <v>7896422505789</v>
      </c>
      <c r="B30" s="15" t="s">
        <v>34</v>
      </c>
      <c r="C30" s="16" t="s">
        <v>239</v>
      </c>
      <c r="D30" s="9">
        <v>77</v>
      </c>
      <c r="E30" s="17">
        <v>26.2</v>
      </c>
      <c r="F30" s="17">
        <v>18.95</v>
      </c>
      <c r="G30" s="18">
        <v>0.81330000000000002</v>
      </c>
      <c r="H30" s="17">
        <f t="shared" si="1"/>
        <v>3.5379649999999998</v>
      </c>
      <c r="I30" s="19">
        <v>0</v>
      </c>
      <c r="J30" s="20">
        <f t="shared" si="0"/>
        <v>0</v>
      </c>
    </row>
    <row r="31" spans="1:10" x14ac:dyDescent="0.35">
      <c r="A31" s="7">
        <v>7896422532310</v>
      </c>
      <c r="B31" s="15" t="s">
        <v>35</v>
      </c>
      <c r="C31" s="16" t="s">
        <v>239</v>
      </c>
      <c r="D31" s="9">
        <v>40</v>
      </c>
      <c r="E31" s="17">
        <v>108.91</v>
      </c>
      <c r="F31" s="17">
        <v>78.78</v>
      </c>
      <c r="G31" s="18">
        <v>0.58750000000000002</v>
      </c>
      <c r="H31" s="17">
        <f t="shared" si="1"/>
        <v>32.496749999999999</v>
      </c>
      <c r="I31" s="19">
        <v>0</v>
      </c>
      <c r="J31" s="20">
        <f t="shared" si="0"/>
        <v>0</v>
      </c>
    </row>
    <row r="32" spans="1:10" x14ac:dyDescent="0.35">
      <c r="A32" s="7">
        <v>7896422516112</v>
      </c>
      <c r="B32" s="15" t="s">
        <v>36</v>
      </c>
      <c r="C32" s="16" t="s">
        <v>239</v>
      </c>
      <c r="D32" s="9">
        <v>49</v>
      </c>
      <c r="E32" s="17">
        <v>100.39</v>
      </c>
      <c r="F32" s="17">
        <v>72.62</v>
      </c>
      <c r="G32" s="18">
        <v>0.42969999999999997</v>
      </c>
      <c r="H32" s="17">
        <f t="shared" si="1"/>
        <v>41.415186000000006</v>
      </c>
      <c r="I32" s="19">
        <v>0</v>
      </c>
      <c r="J32" s="20">
        <f t="shared" si="0"/>
        <v>0</v>
      </c>
    </row>
    <row r="33" spans="1:10" x14ac:dyDescent="0.35">
      <c r="A33" s="7">
        <v>7896422505963</v>
      </c>
      <c r="B33" s="15" t="s">
        <v>37</v>
      </c>
      <c r="C33" s="16" t="s">
        <v>239</v>
      </c>
      <c r="D33" s="9">
        <v>77</v>
      </c>
      <c r="E33" s="17">
        <v>26.83</v>
      </c>
      <c r="F33" s="17">
        <v>19.41</v>
      </c>
      <c r="G33" s="18">
        <v>0.73010000000000008</v>
      </c>
      <c r="H33" s="17">
        <f t="shared" si="1"/>
        <v>5.2387589999999982</v>
      </c>
      <c r="I33" s="19">
        <v>0</v>
      </c>
      <c r="J33" s="20">
        <f t="shared" si="0"/>
        <v>0</v>
      </c>
    </row>
    <row r="34" spans="1:10" x14ac:dyDescent="0.35">
      <c r="A34" s="7">
        <v>7896422505970</v>
      </c>
      <c r="B34" s="15" t="s">
        <v>38</v>
      </c>
      <c r="C34" s="16" t="s">
        <v>239</v>
      </c>
      <c r="D34" s="9">
        <v>77</v>
      </c>
      <c r="E34" s="17">
        <v>34.619999999999997</v>
      </c>
      <c r="F34" s="17">
        <v>25.04</v>
      </c>
      <c r="G34" s="18">
        <v>0.59240000000000004</v>
      </c>
      <c r="H34" s="17">
        <f t="shared" si="1"/>
        <v>10.206303999999999</v>
      </c>
      <c r="I34" s="19">
        <v>0</v>
      </c>
      <c r="J34" s="20">
        <f t="shared" si="0"/>
        <v>0</v>
      </c>
    </row>
    <row r="35" spans="1:10" x14ac:dyDescent="0.35">
      <c r="A35" s="7">
        <v>7896422507158</v>
      </c>
      <c r="B35" s="15" t="s">
        <v>39</v>
      </c>
      <c r="C35" s="16" t="s">
        <v>239</v>
      </c>
      <c r="D35" s="9">
        <v>77</v>
      </c>
      <c r="E35" s="17">
        <v>28.23</v>
      </c>
      <c r="F35" s="17">
        <v>21.23</v>
      </c>
      <c r="G35" s="18">
        <v>0.61880000000000002</v>
      </c>
      <c r="H35" s="17">
        <f t="shared" si="1"/>
        <v>8.0928760000000004</v>
      </c>
      <c r="I35" s="19">
        <v>0</v>
      </c>
      <c r="J35" s="20">
        <f t="shared" si="0"/>
        <v>0</v>
      </c>
    </row>
    <row r="36" spans="1:10" x14ac:dyDescent="0.35">
      <c r="A36" s="7">
        <v>7896422503709</v>
      </c>
      <c r="B36" s="15" t="s">
        <v>40</v>
      </c>
      <c r="C36" s="16" t="s">
        <v>239</v>
      </c>
      <c r="D36" s="9">
        <v>77</v>
      </c>
      <c r="E36" s="17">
        <v>11.05</v>
      </c>
      <c r="F36" s="17">
        <v>7.99</v>
      </c>
      <c r="G36" s="18">
        <v>0.61560000000000004</v>
      </c>
      <c r="H36" s="17">
        <f t="shared" si="1"/>
        <v>3.0713559999999998</v>
      </c>
      <c r="I36" s="19">
        <v>0</v>
      </c>
      <c r="J36" s="20">
        <f t="shared" si="0"/>
        <v>0</v>
      </c>
    </row>
    <row r="37" spans="1:10" x14ac:dyDescent="0.35">
      <c r="A37" s="7">
        <v>7896422519373</v>
      </c>
      <c r="B37" s="15" t="s">
        <v>41</v>
      </c>
      <c r="C37" s="16" t="s">
        <v>239</v>
      </c>
      <c r="D37" s="9">
        <v>77</v>
      </c>
      <c r="E37" s="17">
        <v>50.57</v>
      </c>
      <c r="F37" s="17">
        <v>36.58</v>
      </c>
      <c r="G37" s="18">
        <v>0.75</v>
      </c>
      <c r="H37" s="17">
        <f t="shared" si="1"/>
        <v>9.1449999999999996</v>
      </c>
      <c r="I37" s="19">
        <v>0</v>
      </c>
      <c r="J37" s="20">
        <f t="shared" si="0"/>
        <v>0</v>
      </c>
    </row>
    <row r="38" spans="1:10" x14ac:dyDescent="0.35">
      <c r="A38" s="7">
        <v>7896422519403</v>
      </c>
      <c r="B38" s="15" t="s">
        <v>42</v>
      </c>
      <c r="C38" s="16" t="s">
        <v>239</v>
      </c>
      <c r="D38" s="9">
        <v>77</v>
      </c>
      <c r="E38" s="17">
        <v>84.91</v>
      </c>
      <c r="F38" s="17">
        <v>61.42</v>
      </c>
      <c r="G38" s="18">
        <v>0.74370000000000003</v>
      </c>
      <c r="H38" s="17">
        <f t="shared" si="1"/>
        <v>15.741945999999999</v>
      </c>
      <c r="I38" s="19">
        <v>0</v>
      </c>
      <c r="J38" s="20">
        <f t="shared" si="0"/>
        <v>0</v>
      </c>
    </row>
    <row r="39" spans="1:10" x14ac:dyDescent="0.35">
      <c r="A39" s="7">
        <v>7896422519342</v>
      </c>
      <c r="B39" s="15" t="s">
        <v>43</v>
      </c>
      <c r="C39" s="16" t="s">
        <v>239</v>
      </c>
      <c r="D39" s="9">
        <v>77</v>
      </c>
      <c r="E39" s="17">
        <v>43.63</v>
      </c>
      <c r="F39" s="17">
        <v>31.56</v>
      </c>
      <c r="G39" s="18">
        <v>0.73480000000000001</v>
      </c>
      <c r="H39" s="17">
        <f t="shared" si="1"/>
        <v>8.3697119999999998</v>
      </c>
      <c r="I39" s="19">
        <v>0</v>
      </c>
      <c r="J39" s="20">
        <f t="shared" si="0"/>
        <v>0</v>
      </c>
    </row>
    <row r="40" spans="1:10" x14ac:dyDescent="0.35">
      <c r="A40" s="7">
        <v>7896422507301</v>
      </c>
      <c r="B40" s="15" t="s">
        <v>44</v>
      </c>
      <c r="C40" s="16" t="s">
        <v>239</v>
      </c>
      <c r="D40" s="9">
        <v>90</v>
      </c>
      <c r="E40" s="17">
        <v>36.299999999999997</v>
      </c>
      <c r="F40" s="17">
        <v>27.3</v>
      </c>
      <c r="G40" s="18">
        <v>0.6139</v>
      </c>
      <c r="H40" s="17">
        <f t="shared" si="1"/>
        <v>10.54053</v>
      </c>
      <c r="I40" s="19">
        <v>0</v>
      </c>
      <c r="J40" s="20">
        <f t="shared" si="0"/>
        <v>0</v>
      </c>
    </row>
    <row r="41" spans="1:10" x14ac:dyDescent="0.35">
      <c r="A41" s="7">
        <v>7896422507318</v>
      </c>
      <c r="B41" s="15" t="s">
        <v>45</v>
      </c>
      <c r="C41" s="16" t="s">
        <v>239</v>
      </c>
      <c r="D41" s="9">
        <v>90</v>
      </c>
      <c r="E41" s="17">
        <v>35.380000000000003</v>
      </c>
      <c r="F41" s="17">
        <v>26.61</v>
      </c>
      <c r="G41" s="18">
        <v>0.57440000000000002</v>
      </c>
      <c r="H41" s="17">
        <f t="shared" si="1"/>
        <v>11.325215999999999</v>
      </c>
      <c r="I41" s="19">
        <v>0</v>
      </c>
      <c r="J41" s="20">
        <f t="shared" si="0"/>
        <v>0</v>
      </c>
    </row>
    <row r="42" spans="1:10" x14ac:dyDescent="0.35">
      <c r="A42" s="7">
        <v>7896422506250</v>
      </c>
      <c r="B42" s="15" t="s">
        <v>47</v>
      </c>
      <c r="C42" s="16" t="s">
        <v>239</v>
      </c>
      <c r="D42" s="9">
        <v>90</v>
      </c>
      <c r="E42" s="17">
        <v>34.130000000000003</v>
      </c>
      <c r="F42" s="17">
        <v>25.67</v>
      </c>
      <c r="G42" s="18">
        <v>0.5857</v>
      </c>
      <c r="H42" s="17">
        <f t="shared" si="1"/>
        <v>10.635081000000001</v>
      </c>
      <c r="I42" s="19">
        <v>0</v>
      </c>
      <c r="J42" s="20">
        <f t="shared" si="0"/>
        <v>0</v>
      </c>
    </row>
    <row r="43" spans="1:10" x14ac:dyDescent="0.35">
      <c r="A43" s="7">
        <v>7896422506274</v>
      </c>
      <c r="B43" s="15" t="s">
        <v>48</v>
      </c>
      <c r="C43" s="16" t="s">
        <v>239</v>
      </c>
      <c r="D43" s="9">
        <v>90</v>
      </c>
      <c r="E43" s="17">
        <v>34.85</v>
      </c>
      <c r="F43" s="17">
        <v>26.21</v>
      </c>
      <c r="G43" s="18">
        <v>0.5857</v>
      </c>
      <c r="H43" s="17">
        <f t="shared" si="1"/>
        <v>10.858803</v>
      </c>
      <c r="I43" s="19">
        <v>0</v>
      </c>
      <c r="J43" s="20">
        <f t="shared" si="0"/>
        <v>0</v>
      </c>
    </row>
    <row r="44" spans="1:10" x14ac:dyDescent="0.35">
      <c r="A44" s="7">
        <v>7896422507295</v>
      </c>
      <c r="B44" s="15" t="s">
        <v>49</v>
      </c>
      <c r="C44" s="16" t="s">
        <v>239</v>
      </c>
      <c r="D44" s="9">
        <v>77</v>
      </c>
      <c r="E44" s="17">
        <v>45.8</v>
      </c>
      <c r="F44" s="17">
        <v>33.130000000000003</v>
      </c>
      <c r="G44" s="18">
        <v>0.39</v>
      </c>
      <c r="H44" s="17">
        <f t="shared" si="1"/>
        <v>20.209299999999999</v>
      </c>
      <c r="I44" s="19">
        <v>0</v>
      </c>
      <c r="J44" s="20">
        <f t="shared" si="0"/>
        <v>0</v>
      </c>
    </row>
    <row r="45" spans="1:10" x14ac:dyDescent="0.35">
      <c r="A45" s="7">
        <v>7896422506649</v>
      </c>
      <c r="B45" s="15" t="s">
        <v>50</v>
      </c>
      <c r="C45" s="16" t="s">
        <v>239</v>
      </c>
      <c r="D45" s="9">
        <v>48</v>
      </c>
      <c r="E45" s="17">
        <v>23.46</v>
      </c>
      <c r="F45" s="17">
        <v>16.97</v>
      </c>
      <c r="G45" s="18">
        <v>0.80549999999999999</v>
      </c>
      <c r="H45" s="17">
        <f t="shared" si="1"/>
        <v>3.3006650000000004</v>
      </c>
      <c r="I45" s="19">
        <v>0</v>
      </c>
      <c r="J45" s="20">
        <f t="shared" si="0"/>
        <v>0</v>
      </c>
    </row>
    <row r="46" spans="1:10" x14ac:dyDescent="0.35">
      <c r="A46" s="7">
        <v>7896422507349</v>
      </c>
      <c r="B46" s="15" t="s">
        <v>51</v>
      </c>
      <c r="C46" s="16" t="s">
        <v>239</v>
      </c>
      <c r="D46" s="9">
        <v>77</v>
      </c>
      <c r="E46" s="17">
        <v>32.85</v>
      </c>
      <c r="F46" s="17">
        <v>23.76</v>
      </c>
      <c r="G46" s="18">
        <v>0.61329999999999996</v>
      </c>
      <c r="H46" s="17">
        <f t="shared" si="1"/>
        <v>9.1879920000000013</v>
      </c>
      <c r="I46" s="19">
        <v>0</v>
      </c>
      <c r="J46" s="20">
        <f t="shared" si="0"/>
        <v>0</v>
      </c>
    </row>
    <row r="47" spans="1:10" x14ac:dyDescent="0.35">
      <c r="A47" s="7">
        <v>7891058002961</v>
      </c>
      <c r="B47" s="15" t="s">
        <v>52</v>
      </c>
      <c r="C47" s="16" t="s">
        <v>239</v>
      </c>
      <c r="D47" s="9">
        <v>120</v>
      </c>
      <c r="E47" s="17">
        <v>44.04</v>
      </c>
      <c r="F47" s="17">
        <v>31.86</v>
      </c>
      <c r="G47" s="18">
        <v>0.75409999999999999</v>
      </c>
      <c r="H47" s="17">
        <f t="shared" si="1"/>
        <v>7.8343740000000004</v>
      </c>
      <c r="I47" s="19">
        <v>0</v>
      </c>
      <c r="J47" s="20">
        <f t="shared" si="0"/>
        <v>0</v>
      </c>
    </row>
    <row r="48" spans="1:10" x14ac:dyDescent="0.35">
      <c r="A48" s="7">
        <v>7896422512169</v>
      </c>
      <c r="B48" s="15" t="s">
        <v>53</v>
      </c>
      <c r="C48" s="16" t="s">
        <v>239</v>
      </c>
      <c r="D48" s="9">
        <v>90</v>
      </c>
      <c r="E48" s="17">
        <v>36.25</v>
      </c>
      <c r="F48" s="17">
        <v>27.26</v>
      </c>
      <c r="G48" s="18">
        <v>0.57850000000000001</v>
      </c>
      <c r="H48" s="17">
        <f t="shared" si="1"/>
        <v>11.49009</v>
      </c>
      <c r="I48" s="19">
        <v>0</v>
      </c>
      <c r="J48" s="20">
        <f t="shared" si="0"/>
        <v>0</v>
      </c>
    </row>
    <row r="49" spans="1:10" x14ac:dyDescent="0.35">
      <c r="A49" s="7">
        <v>7896422512145</v>
      </c>
      <c r="B49" s="15" t="s">
        <v>54</v>
      </c>
      <c r="C49" s="16" t="s">
        <v>239</v>
      </c>
      <c r="D49" s="9">
        <v>48</v>
      </c>
      <c r="E49" s="17">
        <v>27.48</v>
      </c>
      <c r="F49" s="17">
        <v>20.67</v>
      </c>
      <c r="G49" s="18">
        <v>0.55549999999999999</v>
      </c>
      <c r="H49" s="17">
        <f t="shared" si="1"/>
        <v>9.1878150000000005</v>
      </c>
      <c r="I49" s="19">
        <v>0</v>
      </c>
      <c r="J49" s="20">
        <f t="shared" si="0"/>
        <v>0</v>
      </c>
    </row>
    <row r="50" spans="1:10" x14ac:dyDescent="0.35">
      <c r="A50" s="7">
        <v>7896422524827</v>
      </c>
      <c r="B50" s="15" t="s">
        <v>55</v>
      </c>
      <c r="C50" s="16" t="s">
        <v>239</v>
      </c>
      <c r="D50" s="9">
        <v>84</v>
      </c>
      <c r="E50" s="17">
        <v>101.75</v>
      </c>
      <c r="F50" s="17">
        <v>73.599999999999994</v>
      </c>
      <c r="G50" s="18">
        <v>0.64230000000000009</v>
      </c>
      <c r="H50" s="17">
        <f t="shared" si="1"/>
        <v>26.326719999999995</v>
      </c>
      <c r="I50" s="19">
        <v>0</v>
      </c>
      <c r="J50" s="20">
        <f t="shared" si="0"/>
        <v>0</v>
      </c>
    </row>
    <row r="51" spans="1:10" x14ac:dyDescent="0.35">
      <c r="A51" s="7">
        <v>7891058001612</v>
      </c>
      <c r="B51" s="15" t="s">
        <v>56</v>
      </c>
      <c r="C51" s="16" t="s">
        <v>239</v>
      </c>
      <c r="D51" s="9">
        <v>120</v>
      </c>
      <c r="E51" s="17">
        <v>63.63</v>
      </c>
      <c r="F51" s="17">
        <v>46.03</v>
      </c>
      <c r="G51" s="18">
        <v>0.69530000000000003</v>
      </c>
      <c r="H51" s="17">
        <f t="shared" si="1"/>
        <v>14.025340999999997</v>
      </c>
      <c r="I51" s="19">
        <v>0</v>
      </c>
      <c r="J51" s="20">
        <f t="shared" si="0"/>
        <v>0</v>
      </c>
    </row>
    <row r="52" spans="1:10" x14ac:dyDescent="0.35">
      <c r="A52" s="7">
        <v>7896422515580</v>
      </c>
      <c r="B52" s="15" t="s">
        <v>57</v>
      </c>
      <c r="C52" s="16" t="s">
        <v>239</v>
      </c>
      <c r="D52" s="9">
        <v>77</v>
      </c>
      <c r="E52" s="17">
        <v>62.54</v>
      </c>
      <c r="F52" s="17">
        <v>45.24</v>
      </c>
      <c r="G52" s="18">
        <v>0.72340000000000004</v>
      </c>
      <c r="H52" s="17">
        <f t="shared" si="1"/>
        <v>12.513384000000002</v>
      </c>
      <c r="I52" s="19">
        <v>0</v>
      </c>
      <c r="J52" s="20">
        <f t="shared" si="0"/>
        <v>0</v>
      </c>
    </row>
    <row r="53" spans="1:10" x14ac:dyDescent="0.35">
      <c r="A53" s="7">
        <v>7896422525879</v>
      </c>
      <c r="B53" s="15" t="s">
        <v>58</v>
      </c>
      <c r="C53" s="16" t="s">
        <v>239</v>
      </c>
      <c r="D53" s="9">
        <v>77</v>
      </c>
      <c r="E53" s="17">
        <v>26.13</v>
      </c>
      <c r="F53" s="17">
        <v>19.649999999999999</v>
      </c>
      <c r="G53" s="18">
        <v>0.58189999999999997</v>
      </c>
      <c r="H53" s="17">
        <f t="shared" si="1"/>
        <v>8.2156649999999996</v>
      </c>
      <c r="I53" s="19">
        <v>0</v>
      </c>
      <c r="J53" s="20">
        <f t="shared" si="0"/>
        <v>0</v>
      </c>
    </row>
    <row r="54" spans="1:10" x14ac:dyDescent="0.35">
      <c r="A54" s="7">
        <v>7896422525220</v>
      </c>
      <c r="B54" s="15" t="s">
        <v>59</v>
      </c>
      <c r="C54" s="16" t="s">
        <v>239</v>
      </c>
      <c r="D54" s="9">
        <v>77</v>
      </c>
      <c r="E54" s="17">
        <v>51.33</v>
      </c>
      <c r="F54" s="17">
        <v>38.6</v>
      </c>
      <c r="G54" s="18">
        <v>0.60020000000000007</v>
      </c>
      <c r="H54" s="17">
        <f t="shared" si="1"/>
        <v>15.432279999999999</v>
      </c>
      <c r="I54" s="19">
        <v>0</v>
      </c>
      <c r="J54" s="20">
        <f t="shared" si="0"/>
        <v>0</v>
      </c>
    </row>
    <row r="55" spans="1:10" x14ac:dyDescent="0.35">
      <c r="A55" s="7">
        <v>7896422525237</v>
      </c>
      <c r="B55" s="15" t="s">
        <v>60</v>
      </c>
      <c r="C55" s="16" t="s">
        <v>239</v>
      </c>
      <c r="D55" s="9">
        <v>77</v>
      </c>
      <c r="E55" s="17">
        <v>99.97</v>
      </c>
      <c r="F55" s="17">
        <v>75.180000000000007</v>
      </c>
      <c r="G55" s="18">
        <v>0.58450000000000002</v>
      </c>
      <c r="H55" s="17">
        <f t="shared" si="1"/>
        <v>31.237290000000002</v>
      </c>
      <c r="I55" s="19">
        <v>0</v>
      </c>
      <c r="J55" s="20">
        <f t="shared" si="0"/>
        <v>0</v>
      </c>
    </row>
    <row r="56" spans="1:10" x14ac:dyDescent="0.35">
      <c r="A56" s="7">
        <v>7896422525862</v>
      </c>
      <c r="B56" s="15" t="s">
        <v>61</v>
      </c>
      <c r="C56" s="16" t="s">
        <v>239</v>
      </c>
      <c r="D56" s="9">
        <v>77</v>
      </c>
      <c r="E56" s="17">
        <v>11.24</v>
      </c>
      <c r="F56" s="17">
        <v>8.4499999999999993</v>
      </c>
      <c r="G56" s="18">
        <v>0.47369999999999995</v>
      </c>
      <c r="H56" s="17">
        <f t="shared" si="1"/>
        <v>4.447235</v>
      </c>
      <c r="I56" s="19">
        <v>0</v>
      </c>
      <c r="J56" s="20">
        <f t="shared" si="0"/>
        <v>0</v>
      </c>
    </row>
    <row r="57" spans="1:10" x14ac:dyDescent="0.35">
      <c r="A57" s="7">
        <v>7896422525183</v>
      </c>
      <c r="B57" s="15" t="s">
        <v>62</v>
      </c>
      <c r="C57" s="16" t="s">
        <v>239</v>
      </c>
      <c r="D57" s="9">
        <v>77</v>
      </c>
      <c r="E57" s="17">
        <v>10.130000000000001</v>
      </c>
      <c r="F57" s="17">
        <v>7.62</v>
      </c>
      <c r="G57" s="18">
        <v>0.69319999999999993</v>
      </c>
      <c r="H57" s="17">
        <f t="shared" si="1"/>
        <v>2.337816000000001</v>
      </c>
      <c r="I57" s="19">
        <v>0</v>
      </c>
      <c r="J57" s="20">
        <f t="shared" si="0"/>
        <v>0</v>
      </c>
    </row>
    <row r="58" spans="1:10" x14ac:dyDescent="0.35">
      <c r="A58" s="7">
        <v>7896422525190</v>
      </c>
      <c r="B58" s="15" t="s">
        <v>63</v>
      </c>
      <c r="C58" s="16" t="s">
        <v>239</v>
      </c>
      <c r="D58" s="9">
        <v>77</v>
      </c>
      <c r="E58" s="17">
        <v>19.87</v>
      </c>
      <c r="F58" s="17">
        <v>14.94</v>
      </c>
      <c r="G58" s="18">
        <v>0.74690000000000001</v>
      </c>
      <c r="H58" s="17">
        <f t="shared" si="1"/>
        <v>3.7813140000000001</v>
      </c>
      <c r="I58" s="19">
        <v>0</v>
      </c>
      <c r="J58" s="20">
        <f t="shared" si="0"/>
        <v>0</v>
      </c>
    </row>
    <row r="59" spans="1:10" x14ac:dyDescent="0.35">
      <c r="A59" s="7">
        <v>7896422525206</v>
      </c>
      <c r="B59" s="15" t="s">
        <v>64</v>
      </c>
      <c r="C59" s="16" t="s">
        <v>239</v>
      </c>
      <c r="D59" s="9">
        <v>77</v>
      </c>
      <c r="E59" s="17">
        <v>85.59</v>
      </c>
      <c r="F59" s="17">
        <v>64.37</v>
      </c>
      <c r="G59" s="18">
        <v>0.51460000000000006</v>
      </c>
      <c r="H59" s="17">
        <f t="shared" si="1"/>
        <v>31.245198000000002</v>
      </c>
      <c r="I59" s="19">
        <v>0</v>
      </c>
      <c r="J59" s="20">
        <f t="shared" si="0"/>
        <v>0</v>
      </c>
    </row>
    <row r="60" spans="1:10" x14ac:dyDescent="0.35">
      <c r="A60" s="7">
        <v>7896422524636</v>
      </c>
      <c r="B60" s="15" t="s">
        <v>65</v>
      </c>
      <c r="C60" s="16" t="s">
        <v>239</v>
      </c>
      <c r="D60" s="9">
        <v>77</v>
      </c>
      <c r="E60" s="17">
        <v>17.47</v>
      </c>
      <c r="F60" s="17">
        <v>12.64</v>
      </c>
      <c r="G60" s="18">
        <v>0.75650000000000006</v>
      </c>
      <c r="H60" s="17">
        <f t="shared" si="1"/>
        <v>3.0778400000000001</v>
      </c>
      <c r="I60" s="19">
        <v>0</v>
      </c>
      <c r="J60" s="20">
        <f t="shared" si="0"/>
        <v>0</v>
      </c>
    </row>
    <row r="61" spans="1:10" x14ac:dyDescent="0.35">
      <c r="A61" s="7">
        <v>7896422524643</v>
      </c>
      <c r="B61" s="15" t="s">
        <v>66</v>
      </c>
      <c r="C61" s="16" t="s">
        <v>239</v>
      </c>
      <c r="D61" s="9">
        <v>77</v>
      </c>
      <c r="E61" s="17">
        <v>60.84</v>
      </c>
      <c r="F61" s="17">
        <v>44.01</v>
      </c>
      <c r="G61" s="18">
        <v>0.66870000000000007</v>
      </c>
      <c r="H61" s="17">
        <f t="shared" si="1"/>
        <v>14.580512999999996</v>
      </c>
      <c r="I61" s="19">
        <v>0</v>
      </c>
      <c r="J61" s="20">
        <f t="shared" si="0"/>
        <v>0</v>
      </c>
    </row>
    <row r="62" spans="1:10" x14ac:dyDescent="0.35">
      <c r="A62" s="7">
        <v>7896422507103</v>
      </c>
      <c r="B62" s="15" t="s">
        <v>67</v>
      </c>
      <c r="C62" s="16" t="s">
        <v>239</v>
      </c>
      <c r="D62" s="9">
        <v>55</v>
      </c>
      <c r="E62" s="17">
        <v>43.24</v>
      </c>
      <c r="F62" s="17">
        <v>31.28</v>
      </c>
      <c r="G62" s="18">
        <v>0.62480000000000002</v>
      </c>
      <c r="H62" s="17">
        <f t="shared" si="1"/>
        <v>11.736256000000001</v>
      </c>
      <c r="I62" s="19">
        <v>0</v>
      </c>
      <c r="J62" s="20">
        <f t="shared" si="0"/>
        <v>0</v>
      </c>
    </row>
    <row r="63" spans="1:10" x14ac:dyDescent="0.35">
      <c r="A63" s="7">
        <v>7896422503600</v>
      </c>
      <c r="B63" s="15" t="s">
        <v>68</v>
      </c>
      <c r="C63" s="16" t="s">
        <v>239</v>
      </c>
      <c r="D63" s="9">
        <v>77</v>
      </c>
      <c r="E63" s="17">
        <v>110.9</v>
      </c>
      <c r="F63" s="17">
        <v>80.22</v>
      </c>
      <c r="G63" s="18">
        <v>0.49</v>
      </c>
      <c r="H63" s="17">
        <f t="shared" si="1"/>
        <v>40.912199999999999</v>
      </c>
      <c r="I63" s="19">
        <v>0</v>
      </c>
      <c r="J63" s="20">
        <f t="shared" si="0"/>
        <v>0</v>
      </c>
    </row>
    <row r="64" spans="1:10" x14ac:dyDescent="0.35">
      <c r="A64" s="7">
        <v>7896422503617</v>
      </c>
      <c r="B64" s="15" t="s">
        <v>69</v>
      </c>
      <c r="C64" s="16" t="s">
        <v>239</v>
      </c>
      <c r="D64" s="9">
        <v>77</v>
      </c>
      <c r="E64" s="17">
        <v>159.11000000000001</v>
      </c>
      <c r="F64" s="17">
        <v>115.09</v>
      </c>
      <c r="G64" s="18">
        <v>0.42030000000000001</v>
      </c>
      <c r="H64" s="17">
        <f t="shared" si="1"/>
        <v>66.717672999999991</v>
      </c>
      <c r="I64" s="19">
        <v>0</v>
      </c>
      <c r="J64" s="20">
        <f t="shared" ref="J64:J126" si="2">I64*H64</f>
        <v>0</v>
      </c>
    </row>
    <row r="65" spans="1:10" x14ac:dyDescent="0.35">
      <c r="A65" s="7">
        <v>7896422514644</v>
      </c>
      <c r="B65" s="15" t="s">
        <v>70</v>
      </c>
      <c r="C65" s="16" t="s">
        <v>239</v>
      </c>
      <c r="D65" s="9">
        <v>77</v>
      </c>
      <c r="E65" s="17">
        <v>10.23</v>
      </c>
      <c r="F65" s="17">
        <v>7.4</v>
      </c>
      <c r="G65" s="18">
        <v>0.69</v>
      </c>
      <c r="H65" s="17">
        <f t="shared" ref="H65:H127" si="3">F65-(F65*G65)</f>
        <v>2.2940000000000005</v>
      </c>
      <c r="I65" s="19">
        <v>0</v>
      </c>
      <c r="J65" s="20">
        <f t="shared" si="2"/>
        <v>0</v>
      </c>
    </row>
    <row r="66" spans="1:10" x14ac:dyDescent="0.35">
      <c r="A66" s="7">
        <v>7896422515016</v>
      </c>
      <c r="B66" s="15" t="s">
        <v>71</v>
      </c>
      <c r="C66" s="16" t="s">
        <v>239</v>
      </c>
      <c r="D66" s="9">
        <v>49</v>
      </c>
      <c r="E66" s="17">
        <v>20.28</v>
      </c>
      <c r="F66" s="17">
        <v>14.67</v>
      </c>
      <c r="G66" s="18">
        <v>0.64769999999999994</v>
      </c>
      <c r="H66" s="17">
        <f t="shared" si="3"/>
        <v>5.1682410000000001</v>
      </c>
      <c r="I66" s="19">
        <v>0</v>
      </c>
      <c r="J66" s="20">
        <f t="shared" si="2"/>
        <v>0</v>
      </c>
    </row>
    <row r="67" spans="1:10" x14ac:dyDescent="0.35">
      <c r="A67" s="7">
        <v>7896422511865</v>
      </c>
      <c r="B67" s="15" t="s">
        <v>72</v>
      </c>
      <c r="C67" s="16" t="s">
        <v>239</v>
      </c>
      <c r="D67" s="9">
        <v>48</v>
      </c>
      <c r="E67" s="17">
        <v>14.89</v>
      </c>
      <c r="F67" s="17">
        <v>10.77</v>
      </c>
      <c r="G67" s="18">
        <v>0.56869999999999998</v>
      </c>
      <c r="H67" s="17">
        <f t="shared" si="3"/>
        <v>4.6451010000000004</v>
      </c>
      <c r="I67" s="19">
        <v>0</v>
      </c>
      <c r="J67" s="20">
        <f t="shared" si="2"/>
        <v>0</v>
      </c>
    </row>
    <row r="68" spans="1:10" x14ac:dyDescent="0.35">
      <c r="A68" s="7">
        <v>7896422514651</v>
      </c>
      <c r="B68" s="15" t="s">
        <v>73</v>
      </c>
      <c r="C68" s="16" t="s">
        <v>239</v>
      </c>
      <c r="D68" s="9">
        <v>77</v>
      </c>
      <c r="E68" s="17">
        <v>18.21</v>
      </c>
      <c r="F68" s="17">
        <v>13.17</v>
      </c>
      <c r="G68" s="18">
        <v>0.69359999999999999</v>
      </c>
      <c r="H68" s="17">
        <f t="shared" si="3"/>
        <v>4.0352879999999995</v>
      </c>
      <c r="I68" s="19">
        <v>0</v>
      </c>
      <c r="J68" s="20">
        <f t="shared" si="2"/>
        <v>0</v>
      </c>
    </row>
    <row r="69" spans="1:10" x14ac:dyDescent="0.35">
      <c r="A69" s="7">
        <v>7896422515023</v>
      </c>
      <c r="B69" s="15" t="s">
        <v>74</v>
      </c>
      <c r="C69" s="16" t="s">
        <v>239</v>
      </c>
      <c r="D69" s="9">
        <v>49</v>
      </c>
      <c r="E69" s="17">
        <v>34.75</v>
      </c>
      <c r="F69" s="17">
        <v>25.14</v>
      </c>
      <c r="G69" s="18">
        <v>0.62869999999999993</v>
      </c>
      <c r="H69" s="17">
        <f t="shared" si="3"/>
        <v>9.3344820000000013</v>
      </c>
      <c r="I69" s="19">
        <v>0</v>
      </c>
      <c r="J69" s="20">
        <f t="shared" si="2"/>
        <v>0</v>
      </c>
    </row>
    <row r="70" spans="1:10" x14ac:dyDescent="0.35">
      <c r="A70" s="7">
        <v>7891058001667</v>
      </c>
      <c r="B70" s="15" t="s">
        <v>75</v>
      </c>
      <c r="C70" s="16" t="s">
        <v>239</v>
      </c>
      <c r="D70" s="9">
        <v>120</v>
      </c>
      <c r="E70" s="17">
        <v>21.64</v>
      </c>
      <c r="F70" s="17">
        <v>15.65</v>
      </c>
      <c r="G70" s="18">
        <v>0.15</v>
      </c>
      <c r="H70" s="17">
        <f t="shared" si="3"/>
        <v>13.3025</v>
      </c>
      <c r="I70" s="19">
        <v>0</v>
      </c>
      <c r="J70" s="20">
        <f t="shared" si="2"/>
        <v>0</v>
      </c>
    </row>
    <row r="71" spans="1:10" x14ac:dyDescent="0.35">
      <c r="A71" s="7">
        <v>7891058001681</v>
      </c>
      <c r="B71" s="15" t="s">
        <v>76</v>
      </c>
      <c r="C71" s="16" t="s">
        <v>239</v>
      </c>
      <c r="D71" s="9">
        <v>120</v>
      </c>
      <c r="E71" s="17">
        <v>39.229999999999997</v>
      </c>
      <c r="F71" s="17">
        <v>28.38</v>
      </c>
      <c r="G71" s="18">
        <v>0.4032</v>
      </c>
      <c r="H71" s="17">
        <f t="shared" si="3"/>
        <v>16.937183999999998</v>
      </c>
      <c r="I71" s="19">
        <v>0</v>
      </c>
      <c r="J71" s="20">
        <f t="shared" si="2"/>
        <v>0</v>
      </c>
    </row>
    <row r="72" spans="1:10" x14ac:dyDescent="0.35">
      <c r="A72" s="7">
        <v>7896422505154</v>
      </c>
      <c r="B72" s="15" t="s">
        <v>77</v>
      </c>
      <c r="C72" s="16" t="s">
        <v>239</v>
      </c>
      <c r="D72" s="9">
        <v>24</v>
      </c>
      <c r="E72" s="17">
        <v>35.26</v>
      </c>
      <c r="F72" s="17">
        <v>26.52</v>
      </c>
      <c r="G72" s="18">
        <v>0.63100000000000001</v>
      </c>
      <c r="H72" s="17">
        <f t="shared" si="3"/>
        <v>9.7858799999999988</v>
      </c>
      <c r="I72" s="19">
        <v>0</v>
      </c>
      <c r="J72" s="20">
        <f t="shared" si="2"/>
        <v>0</v>
      </c>
    </row>
    <row r="73" spans="1:10" x14ac:dyDescent="0.35">
      <c r="A73" s="7">
        <v>7896422505147</v>
      </c>
      <c r="B73" s="15" t="s">
        <v>78</v>
      </c>
      <c r="C73" s="16" t="s">
        <v>239</v>
      </c>
      <c r="D73" s="9">
        <v>24</v>
      </c>
      <c r="E73" s="17">
        <v>27.4</v>
      </c>
      <c r="F73" s="17">
        <v>20.61</v>
      </c>
      <c r="G73" s="18">
        <v>0.61299999999999999</v>
      </c>
      <c r="H73" s="17">
        <f t="shared" si="3"/>
        <v>7.97607</v>
      </c>
      <c r="I73" s="19">
        <v>0</v>
      </c>
      <c r="J73" s="20">
        <f t="shared" si="2"/>
        <v>0</v>
      </c>
    </row>
    <row r="74" spans="1:10" x14ac:dyDescent="0.35">
      <c r="A74" s="7">
        <v>8901148250499</v>
      </c>
      <c r="B74" s="15" t="s">
        <v>79</v>
      </c>
      <c r="C74" s="16" t="s">
        <v>239</v>
      </c>
      <c r="D74" s="9">
        <v>160</v>
      </c>
      <c r="E74" s="17">
        <v>99.83</v>
      </c>
      <c r="F74" s="17">
        <v>72.209999999999994</v>
      </c>
      <c r="G74" s="18">
        <v>0.47200000000000003</v>
      </c>
      <c r="H74" s="17">
        <f t="shared" si="3"/>
        <v>38.126879999999993</v>
      </c>
      <c r="I74" s="19">
        <v>0</v>
      </c>
      <c r="J74" s="20">
        <f t="shared" si="2"/>
        <v>0</v>
      </c>
    </row>
    <row r="75" spans="1:10" x14ac:dyDescent="0.35">
      <c r="A75" s="7">
        <v>8901148250505</v>
      </c>
      <c r="B75" s="15" t="s">
        <v>80</v>
      </c>
      <c r="C75" s="16" t="s">
        <v>239</v>
      </c>
      <c r="D75" s="9">
        <v>160</v>
      </c>
      <c r="E75" s="17">
        <v>96.37</v>
      </c>
      <c r="F75" s="17">
        <v>69.709999999999994</v>
      </c>
      <c r="G75" s="18">
        <v>0.48899999999999999</v>
      </c>
      <c r="H75" s="17">
        <f t="shared" si="3"/>
        <v>35.621809999999996</v>
      </c>
      <c r="I75" s="19">
        <v>0</v>
      </c>
      <c r="J75" s="20">
        <f t="shared" si="2"/>
        <v>0</v>
      </c>
    </row>
    <row r="76" spans="1:10" x14ac:dyDescent="0.35">
      <c r="A76" s="7">
        <v>7896422520591</v>
      </c>
      <c r="B76" s="15" t="s">
        <v>81</v>
      </c>
      <c r="C76" s="16" t="s">
        <v>239</v>
      </c>
      <c r="D76" s="9">
        <v>77</v>
      </c>
      <c r="E76" s="17">
        <v>84.63</v>
      </c>
      <c r="F76" s="17">
        <v>61.22</v>
      </c>
      <c r="G76" s="18">
        <v>0.71739999999999993</v>
      </c>
      <c r="H76" s="17">
        <f t="shared" si="3"/>
        <v>17.300772000000002</v>
      </c>
      <c r="I76" s="19">
        <v>0</v>
      </c>
      <c r="J76" s="20">
        <f t="shared" si="2"/>
        <v>0</v>
      </c>
    </row>
    <row r="77" spans="1:10" x14ac:dyDescent="0.35">
      <c r="A77" s="7">
        <v>7896422520584</v>
      </c>
      <c r="B77" s="15" t="s">
        <v>82</v>
      </c>
      <c r="C77" s="16" t="s">
        <v>239</v>
      </c>
      <c r="D77" s="9">
        <v>77</v>
      </c>
      <c r="E77" s="17">
        <v>165.78</v>
      </c>
      <c r="F77" s="17">
        <v>119.92</v>
      </c>
      <c r="G77" s="18">
        <v>0.70279999999999998</v>
      </c>
      <c r="H77" s="17">
        <f t="shared" si="3"/>
        <v>35.640224000000003</v>
      </c>
      <c r="I77" s="19">
        <v>0</v>
      </c>
      <c r="J77" s="20">
        <f t="shared" si="2"/>
        <v>0</v>
      </c>
    </row>
    <row r="78" spans="1:10" x14ac:dyDescent="0.35">
      <c r="A78" s="7">
        <v>7891058005825</v>
      </c>
      <c r="B78" s="21" t="s">
        <v>83</v>
      </c>
      <c r="C78" s="16" t="s">
        <v>239</v>
      </c>
      <c r="D78" s="9">
        <v>77</v>
      </c>
      <c r="E78" s="17">
        <v>131.04</v>
      </c>
      <c r="F78" s="17">
        <v>94.79</v>
      </c>
      <c r="G78" s="18">
        <v>0.46700000000000003</v>
      </c>
      <c r="H78" s="17">
        <f t="shared" si="3"/>
        <v>50.523070000000004</v>
      </c>
      <c r="I78" s="19">
        <v>0</v>
      </c>
      <c r="J78" s="20">
        <f t="shared" si="2"/>
        <v>0</v>
      </c>
    </row>
    <row r="79" spans="1:10" x14ac:dyDescent="0.35">
      <c r="A79" s="7">
        <v>7891058003784</v>
      </c>
      <c r="B79" s="15" t="s">
        <v>84</v>
      </c>
      <c r="C79" s="16" t="s">
        <v>239</v>
      </c>
      <c r="D79" s="9">
        <v>49</v>
      </c>
      <c r="E79" s="17">
        <v>87.34</v>
      </c>
      <c r="F79" s="17">
        <v>63.18</v>
      </c>
      <c r="G79" s="18">
        <v>0.621</v>
      </c>
      <c r="H79" s="17">
        <f t="shared" si="3"/>
        <v>23.945219999999999</v>
      </c>
      <c r="I79" s="19">
        <v>0</v>
      </c>
      <c r="J79" s="20">
        <f t="shared" si="2"/>
        <v>0</v>
      </c>
    </row>
    <row r="80" spans="1:10" x14ac:dyDescent="0.35">
      <c r="A80" s="7">
        <v>7896422507097</v>
      </c>
      <c r="B80" s="15" t="s">
        <v>85</v>
      </c>
      <c r="C80" s="16" t="s">
        <v>239</v>
      </c>
      <c r="D80" s="9">
        <v>55</v>
      </c>
      <c r="E80" s="17">
        <v>51.61</v>
      </c>
      <c r="F80" s="17">
        <v>37.33</v>
      </c>
      <c r="G80" s="18">
        <v>0.47820000000000001</v>
      </c>
      <c r="H80" s="17">
        <f t="shared" si="3"/>
        <v>19.478793999999997</v>
      </c>
      <c r="I80" s="19">
        <v>0</v>
      </c>
      <c r="J80" s="20">
        <f t="shared" si="2"/>
        <v>0</v>
      </c>
    </row>
    <row r="81" spans="1:10" x14ac:dyDescent="0.35">
      <c r="A81" s="7">
        <v>7896422512961</v>
      </c>
      <c r="B81" s="15" t="s">
        <v>86</v>
      </c>
      <c r="C81" s="16" t="s">
        <v>239</v>
      </c>
      <c r="D81" s="9">
        <v>48</v>
      </c>
      <c r="E81" s="17">
        <v>47.89</v>
      </c>
      <c r="F81" s="17">
        <v>34.64</v>
      </c>
      <c r="G81" s="18">
        <v>0.51</v>
      </c>
      <c r="H81" s="17">
        <f t="shared" si="3"/>
        <v>16.973600000000001</v>
      </c>
      <c r="I81" s="19">
        <v>0</v>
      </c>
      <c r="J81" s="20">
        <f t="shared" si="2"/>
        <v>0</v>
      </c>
    </row>
    <row r="82" spans="1:10" x14ac:dyDescent="0.35">
      <c r="A82" s="7">
        <v>7891058005498</v>
      </c>
      <c r="B82" s="15" t="s">
        <v>87</v>
      </c>
      <c r="C82" s="16" t="s">
        <v>239</v>
      </c>
      <c r="D82" s="9" t="s">
        <v>46</v>
      </c>
      <c r="E82" s="17">
        <v>46.82</v>
      </c>
      <c r="F82" s="17">
        <v>33.869999999999997</v>
      </c>
      <c r="G82" s="18">
        <v>0.34700000000000003</v>
      </c>
      <c r="H82" s="17">
        <f t="shared" si="3"/>
        <v>22.117109999999997</v>
      </c>
      <c r="I82" s="19">
        <v>0</v>
      </c>
      <c r="J82" s="20">
        <f t="shared" si="2"/>
        <v>0</v>
      </c>
    </row>
    <row r="83" spans="1:10" x14ac:dyDescent="0.35">
      <c r="A83" s="7">
        <v>7891058005481</v>
      </c>
      <c r="B83" s="15" t="s">
        <v>88</v>
      </c>
      <c r="C83" s="16" t="s">
        <v>239</v>
      </c>
      <c r="D83" s="9" t="s">
        <v>46</v>
      </c>
      <c r="E83" s="17">
        <v>18.72</v>
      </c>
      <c r="F83" s="17">
        <v>13.54</v>
      </c>
      <c r="G83" s="18">
        <v>0.34700000000000003</v>
      </c>
      <c r="H83" s="17">
        <f t="shared" si="3"/>
        <v>8.8416199999999989</v>
      </c>
      <c r="I83" s="19">
        <v>0</v>
      </c>
      <c r="J83" s="20">
        <f t="shared" si="2"/>
        <v>0</v>
      </c>
    </row>
    <row r="84" spans="1:10" x14ac:dyDescent="0.35">
      <c r="A84" s="7">
        <v>7896422515894</v>
      </c>
      <c r="B84" s="15" t="s">
        <v>89</v>
      </c>
      <c r="C84" s="16" t="s">
        <v>239</v>
      </c>
      <c r="D84" s="9">
        <v>77</v>
      </c>
      <c r="E84" s="17">
        <v>55.12</v>
      </c>
      <c r="F84" s="17">
        <v>39.869999999999997</v>
      </c>
      <c r="G84" s="18">
        <v>0.61870000000000003</v>
      </c>
      <c r="H84" s="17">
        <f t="shared" si="3"/>
        <v>15.202430999999997</v>
      </c>
      <c r="I84" s="19">
        <v>0</v>
      </c>
      <c r="J84" s="20">
        <f t="shared" si="2"/>
        <v>0</v>
      </c>
    </row>
    <row r="85" spans="1:10" x14ac:dyDescent="0.35">
      <c r="A85" s="7">
        <v>7896422515511</v>
      </c>
      <c r="B85" s="15" t="s">
        <v>90</v>
      </c>
      <c r="C85" s="16" t="s">
        <v>239</v>
      </c>
      <c r="D85" s="9">
        <v>77</v>
      </c>
      <c r="E85" s="17">
        <v>7.02</v>
      </c>
      <c r="F85" s="17">
        <v>5.08</v>
      </c>
      <c r="G85" s="18">
        <v>0.47299999999999998</v>
      </c>
      <c r="H85" s="17">
        <f t="shared" si="3"/>
        <v>2.6771600000000002</v>
      </c>
      <c r="I85" s="19">
        <v>0</v>
      </c>
      <c r="J85" s="20">
        <f t="shared" si="2"/>
        <v>0</v>
      </c>
    </row>
    <row r="86" spans="1:10" x14ac:dyDescent="0.35">
      <c r="A86" s="7">
        <v>7896422515535</v>
      </c>
      <c r="B86" s="15" t="s">
        <v>91</v>
      </c>
      <c r="C86" s="16" t="s">
        <v>239</v>
      </c>
      <c r="D86" s="9">
        <v>77</v>
      </c>
      <c r="E86" s="17">
        <v>11.17</v>
      </c>
      <c r="F86" s="17">
        <v>8.08</v>
      </c>
      <c r="G86" s="18">
        <v>0.45100000000000001</v>
      </c>
      <c r="H86" s="17">
        <f t="shared" si="3"/>
        <v>4.4359199999999994</v>
      </c>
      <c r="I86" s="19">
        <v>0</v>
      </c>
      <c r="J86" s="20">
        <f t="shared" si="2"/>
        <v>0</v>
      </c>
    </row>
    <row r="87" spans="1:10" x14ac:dyDescent="0.35">
      <c r="A87" s="7">
        <v>7896422506304</v>
      </c>
      <c r="B87" s="15" t="s">
        <v>92</v>
      </c>
      <c r="C87" s="16" t="s">
        <v>239</v>
      </c>
      <c r="D87" s="9">
        <v>77</v>
      </c>
      <c r="E87" s="17">
        <v>51.84</v>
      </c>
      <c r="F87" s="17">
        <v>37.5</v>
      </c>
      <c r="G87" s="18">
        <v>0.73499999999999999</v>
      </c>
      <c r="H87" s="17">
        <f t="shared" si="3"/>
        <v>9.9375</v>
      </c>
      <c r="I87" s="19">
        <v>0</v>
      </c>
      <c r="J87" s="20">
        <f t="shared" si="2"/>
        <v>0</v>
      </c>
    </row>
    <row r="88" spans="1:10" x14ac:dyDescent="0.35">
      <c r="A88" s="7">
        <v>7896422504713</v>
      </c>
      <c r="B88" s="15" t="s">
        <v>93</v>
      </c>
      <c r="C88" s="16" t="s">
        <v>239</v>
      </c>
      <c r="D88" s="9">
        <v>77</v>
      </c>
      <c r="E88" s="17">
        <v>90.09</v>
      </c>
      <c r="F88" s="17">
        <v>65.17</v>
      </c>
      <c r="G88" s="18">
        <v>0.41229999999999994</v>
      </c>
      <c r="H88" s="17">
        <f t="shared" si="3"/>
        <v>38.300409000000002</v>
      </c>
      <c r="I88" s="19">
        <v>0</v>
      </c>
      <c r="J88" s="20">
        <f t="shared" si="2"/>
        <v>0</v>
      </c>
    </row>
    <row r="89" spans="1:10" x14ac:dyDescent="0.35">
      <c r="A89" s="7">
        <v>7896422504720</v>
      </c>
      <c r="B89" s="15" t="s">
        <v>94</v>
      </c>
      <c r="C89" s="16" t="s">
        <v>239</v>
      </c>
      <c r="D89" s="9">
        <v>49</v>
      </c>
      <c r="E89" s="17">
        <v>179.32</v>
      </c>
      <c r="F89" s="17">
        <v>129.71</v>
      </c>
      <c r="G89" s="18">
        <v>0.43509999999999999</v>
      </c>
      <c r="H89" s="17">
        <f t="shared" si="3"/>
        <v>73.273178999999999</v>
      </c>
      <c r="I89" s="19">
        <v>0</v>
      </c>
      <c r="J89" s="20">
        <f t="shared" si="2"/>
        <v>0</v>
      </c>
    </row>
    <row r="90" spans="1:10" x14ac:dyDescent="0.35">
      <c r="A90" s="7">
        <v>7896422519922</v>
      </c>
      <c r="B90" s="15" t="s">
        <v>95</v>
      </c>
      <c r="C90" s="16" t="s">
        <v>239</v>
      </c>
      <c r="D90" s="9">
        <v>77</v>
      </c>
      <c r="E90" s="17">
        <v>59.09</v>
      </c>
      <c r="F90" s="17">
        <v>42.74</v>
      </c>
      <c r="G90" s="18">
        <v>0.60630000000000006</v>
      </c>
      <c r="H90" s="17">
        <f t="shared" si="3"/>
        <v>16.826737999999999</v>
      </c>
      <c r="I90" s="19">
        <v>0</v>
      </c>
      <c r="J90" s="20">
        <f t="shared" si="2"/>
        <v>0</v>
      </c>
    </row>
    <row r="91" spans="1:10" x14ac:dyDescent="0.35">
      <c r="A91" s="7">
        <v>7896422513968</v>
      </c>
      <c r="B91" s="15" t="s">
        <v>96</v>
      </c>
      <c r="C91" s="16" t="s">
        <v>239</v>
      </c>
      <c r="D91" s="9">
        <v>55</v>
      </c>
      <c r="E91" s="17">
        <v>185.23</v>
      </c>
      <c r="F91" s="17">
        <v>133.99</v>
      </c>
      <c r="G91" s="18">
        <v>0.58840000000000003</v>
      </c>
      <c r="H91" s="17">
        <f t="shared" si="3"/>
        <v>55.150283999999999</v>
      </c>
      <c r="I91" s="19">
        <v>0</v>
      </c>
      <c r="J91" s="20">
        <f t="shared" si="2"/>
        <v>0</v>
      </c>
    </row>
    <row r="92" spans="1:10" x14ac:dyDescent="0.35">
      <c r="A92" s="7">
        <v>7896422513951</v>
      </c>
      <c r="B92" s="15" t="s">
        <v>97</v>
      </c>
      <c r="C92" s="16" t="s">
        <v>239</v>
      </c>
      <c r="D92" s="9">
        <v>49</v>
      </c>
      <c r="E92" s="17">
        <v>107.13</v>
      </c>
      <c r="F92" s="17">
        <v>77.489999999999995</v>
      </c>
      <c r="G92" s="18">
        <v>0.74529999999999996</v>
      </c>
      <c r="H92" s="17">
        <f t="shared" si="3"/>
        <v>19.736702999999999</v>
      </c>
      <c r="I92" s="19">
        <v>0</v>
      </c>
      <c r="J92" s="20">
        <f t="shared" si="2"/>
        <v>0</v>
      </c>
    </row>
    <row r="93" spans="1:10" x14ac:dyDescent="0.35">
      <c r="A93" s="7">
        <v>7896422506427</v>
      </c>
      <c r="B93" s="15" t="s">
        <v>98</v>
      </c>
      <c r="C93" s="16" t="s">
        <v>239</v>
      </c>
      <c r="D93" s="9">
        <v>35</v>
      </c>
      <c r="E93" s="17">
        <v>71.459999999999994</v>
      </c>
      <c r="F93" s="17">
        <v>53.74</v>
      </c>
      <c r="G93" s="18">
        <v>0.68200000000000005</v>
      </c>
      <c r="H93" s="17">
        <f t="shared" si="3"/>
        <v>17.089320000000001</v>
      </c>
      <c r="I93" s="19">
        <v>0</v>
      </c>
      <c r="J93" s="20">
        <f t="shared" si="2"/>
        <v>0</v>
      </c>
    </row>
    <row r="94" spans="1:10" x14ac:dyDescent="0.35">
      <c r="A94" s="7">
        <v>7896422504812</v>
      </c>
      <c r="B94" s="15" t="s">
        <v>99</v>
      </c>
      <c r="C94" s="16" t="s">
        <v>239</v>
      </c>
      <c r="D94" s="9">
        <v>90</v>
      </c>
      <c r="E94" s="17">
        <v>17.79</v>
      </c>
      <c r="F94" s="17">
        <v>13.38</v>
      </c>
      <c r="G94" s="18">
        <v>0.61299999999999999</v>
      </c>
      <c r="H94" s="17">
        <f t="shared" si="3"/>
        <v>5.1780600000000003</v>
      </c>
      <c r="I94" s="19">
        <v>0</v>
      </c>
      <c r="J94" s="20">
        <f t="shared" si="2"/>
        <v>0</v>
      </c>
    </row>
    <row r="95" spans="1:10" x14ac:dyDescent="0.35">
      <c r="A95" s="7">
        <v>7896422506434</v>
      </c>
      <c r="B95" s="15" t="s">
        <v>100</v>
      </c>
      <c r="C95" s="16" t="s">
        <v>239</v>
      </c>
      <c r="D95" s="9">
        <v>49</v>
      </c>
      <c r="E95" s="17">
        <v>68.819999999999993</v>
      </c>
      <c r="F95" s="17">
        <v>51.76</v>
      </c>
      <c r="G95" s="18">
        <v>0.68200000000000005</v>
      </c>
      <c r="H95" s="17">
        <f t="shared" si="3"/>
        <v>16.459679999999999</v>
      </c>
      <c r="I95" s="19">
        <v>0</v>
      </c>
      <c r="J95" s="20">
        <f t="shared" si="2"/>
        <v>0</v>
      </c>
    </row>
    <row r="96" spans="1:10" x14ac:dyDescent="0.35">
      <c r="A96" s="7">
        <v>7896422521277</v>
      </c>
      <c r="B96" s="15" t="s">
        <v>101</v>
      </c>
      <c r="C96" s="16" t="s">
        <v>239</v>
      </c>
      <c r="D96" s="9">
        <v>20</v>
      </c>
      <c r="E96" s="17">
        <v>78.239999999999995</v>
      </c>
      <c r="F96" s="17">
        <v>58.84</v>
      </c>
      <c r="G96" s="18">
        <v>0.68099999999999994</v>
      </c>
      <c r="H96" s="17">
        <f t="shared" si="3"/>
        <v>18.769960000000005</v>
      </c>
      <c r="I96" s="19">
        <v>0</v>
      </c>
      <c r="J96" s="20">
        <f t="shared" si="2"/>
        <v>0</v>
      </c>
    </row>
    <row r="97" spans="1:10" x14ac:dyDescent="0.35">
      <c r="A97" s="7">
        <v>7896422521260</v>
      </c>
      <c r="B97" s="15" t="s">
        <v>102</v>
      </c>
      <c r="C97" s="16" t="s">
        <v>239</v>
      </c>
      <c r="D97" s="9">
        <v>20</v>
      </c>
      <c r="E97" s="17">
        <v>52.66</v>
      </c>
      <c r="F97" s="17">
        <v>39.6</v>
      </c>
      <c r="G97" s="18">
        <v>0.71400000000000008</v>
      </c>
      <c r="H97" s="17">
        <f t="shared" si="3"/>
        <v>11.325599999999998</v>
      </c>
      <c r="I97" s="19">
        <v>0</v>
      </c>
      <c r="J97" s="20">
        <f t="shared" si="2"/>
        <v>0</v>
      </c>
    </row>
    <row r="98" spans="1:10" x14ac:dyDescent="0.35">
      <c r="A98" s="7">
        <v>7896422507264</v>
      </c>
      <c r="B98" s="15" t="s">
        <v>103</v>
      </c>
      <c r="C98" s="16" t="s">
        <v>239</v>
      </c>
      <c r="D98" s="9">
        <v>77</v>
      </c>
      <c r="E98" s="17">
        <v>29.92</v>
      </c>
      <c r="F98" s="17">
        <v>21.64</v>
      </c>
      <c r="G98" s="18">
        <v>0.45130000000000003</v>
      </c>
      <c r="H98" s="17">
        <f t="shared" si="3"/>
        <v>11.873868</v>
      </c>
      <c r="I98" s="19">
        <v>0</v>
      </c>
      <c r="J98" s="20">
        <f t="shared" si="2"/>
        <v>0</v>
      </c>
    </row>
    <row r="99" spans="1:10" x14ac:dyDescent="0.35">
      <c r="A99" s="7">
        <v>7896422507271</v>
      </c>
      <c r="B99" s="15" t="s">
        <v>104</v>
      </c>
      <c r="C99" s="16" t="s">
        <v>239</v>
      </c>
      <c r="D99" s="9">
        <v>77</v>
      </c>
      <c r="E99" s="17">
        <v>40.700000000000003</v>
      </c>
      <c r="F99" s="17">
        <v>29.44</v>
      </c>
      <c r="G99" s="18">
        <v>0.50950000000000006</v>
      </c>
      <c r="H99" s="17">
        <f t="shared" si="3"/>
        <v>14.440319999999998</v>
      </c>
      <c r="I99" s="19">
        <v>0</v>
      </c>
      <c r="J99" s="20">
        <f t="shared" si="2"/>
        <v>0</v>
      </c>
    </row>
    <row r="100" spans="1:10" x14ac:dyDescent="0.35">
      <c r="A100" s="7">
        <v>7896422504256</v>
      </c>
      <c r="B100" s="15" t="s">
        <v>105</v>
      </c>
      <c r="C100" s="16" t="s">
        <v>239</v>
      </c>
      <c r="D100" s="9">
        <v>90</v>
      </c>
      <c r="E100" s="17">
        <v>21.63</v>
      </c>
      <c r="F100" s="17">
        <v>16.27</v>
      </c>
      <c r="G100" s="18">
        <v>0.53700000000000003</v>
      </c>
      <c r="H100" s="17">
        <f t="shared" si="3"/>
        <v>7.5330099999999991</v>
      </c>
      <c r="I100" s="19">
        <v>0</v>
      </c>
      <c r="J100" s="20">
        <f t="shared" si="2"/>
        <v>0</v>
      </c>
    </row>
    <row r="101" spans="1:10" x14ac:dyDescent="0.35">
      <c r="A101" s="7">
        <v>7896422504386</v>
      </c>
      <c r="B101" s="15" t="s">
        <v>106</v>
      </c>
      <c r="C101" s="16" t="s">
        <v>239</v>
      </c>
      <c r="D101" s="9">
        <v>77</v>
      </c>
      <c r="E101" s="17">
        <v>13.53</v>
      </c>
      <c r="F101" s="17">
        <v>9.7899999999999991</v>
      </c>
      <c r="G101" s="18">
        <v>0.68830000000000002</v>
      </c>
      <c r="H101" s="17">
        <f t="shared" si="3"/>
        <v>3.0515429999999997</v>
      </c>
      <c r="I101" s="19">
        <v>0</v>
      </c>
      <c r="J101" s="20">
        <f t="shared" si="2"/>
        <v>0</v>
      </c>
    </row>
    <row r="102" spans="1:10" x14ac:dyDescent="0.35">
      <c r="A102" s="7">
        <v>7896422504492</v>
      </c>
      <c r="B102" s="15" t="s">
        <v>107</v>
      </c>
      <c r="C102" s="16" t="s">
        <v>239</v>
      </c>
      <c r="D102" s="9">
        <v>77</v>
      </c>
      <c r="E102" s="17">
        <v>18.5</v>
      </c>
      <c r="F102" s="17">
        <v>13.38</v>
      </c>
      <c r="G102" s="18">
        <v>0.63470000000000004</v>
      </c>
      <c r="H102" s="17">
        <f t="shared" si="3"/>
        <v>4.887713999999999</v>
      </c>
      <c r="I102" s="19">
        <v>0</v>
      </c>
      <c r="J102" s="20">
        <f t="shared" si="2"/>
        <v>0</v>
      </c>
    </row>
    <row r="103" spans="1:10" x14ac:dyDescent="0.35">
      <c r="A103" s="7">
        <v>7891058002688</v>
      </c>
      <c r="B103" s="15" t="s">
        <v>108</v>
      </c>
      <c r="C103" s="16" t="s">
        <v>239</v>
      </c>
      <c r="D103" s="9">
        <v>77</v>
      </c>
      <c r="E103" s="17">
        <v>67.819999999999993</v>
      </c>
      <c r="F103" s="17">
        <v>49.06</v>
      </c>
      <c r="G103" s="18">
        <v>0.39799999999999996</v>
      </c>
      <c r="H103" s="17">
        <f t="shared" si="3"/>
        <v>29.534120000000001</v>
      </c>
      <c r="I103" s="19">
        <v>0</v>
      </c>
      <c r="J103" s="20">
        <f t="shared" si="2"/>
        <v>0</v>
      </c>
    </row>
    <row r="104" spans="1:10" x14ac:dyDescent="0.35">
      <c r="A104" s="7">
        <v>7891058002695</v>
      </c>
      <c r="B104" s="15" t="s">
        <v>109</v>
      </c>
      <c r="C104" s="16" t="s">
        <v>239</v>
      </c>
      <c r="D104" s="9">
        <v>49</v>
      </c>
      <c r="E104" s="17">
        <v>135.66</v>
      </c>
      <c r="F104" s="17">
        <v>98.13</v>
      </c>
      <c r="G104" s="18">
        <v>0.41799999999999998</v>
      </c>
      <c r="H104" s="17">
        <f t="shared" si="3"/>
        <v>57.111660000000001</v>
      </c>
      <c r="I104" s="19">
        <v>0</v>
      </c>
      <c r="J104" s="20">
        <f t="shared" si="2"/>
        <v>0</v>
      </c>
    </row>
    <row r="105" spans="1:10" x14ac:dyDescent="0.35">
      <c r="A105" s="7">
        <v>7891058002602</v>
      </c>
      <c r="B105" s="15" t="s">
        <v>110</v>
      </c>
      <c r="C105" s="16" t="s">
        <v>239</v>
      </c>
      <c r="D105" s="9">
        <v>66</v>
      </c>
      <c r="E105" s="17">
        <v>22.03</v>
      </c>
      <c r="F105" s="17">
        <v>16.57</v>
      </c>
      <c r="G105" s="18">
        <v>0.53299999999999992</v>
      </c>
      <c r="H105" s="17">
        <f t="shared" si="3"/>
        <v>7.7381900000000012</v>
      </c>
      <c r="I105" s="19">
        <v>0</v>
      </c>
      <c r="J105" s="20">
        <f t="shared" si="2"/>
        <v>0</v>
      </c>
    </row>
    <row r="106" spans="1:10" x14ac:dyDescent="0.35">
      <c r="A106" s="7">
        <v>7896422507066</v>
      </c>
      <c r="B106" s="15" t="s">
        <v>111</v>
      </c>
      <c r="C106" s="16" t="s">
        <v>239</v>
      </c>
      <c r="D106" s="9">
        <v>12</v>
      </c>
      <c r="E106" s="17">
        <v>248.55</v>
      </c>
      <c r="F106" s="17">
        <v>186.92</v>
      </c>
      <c r="G106" s="18">
        <v>0.59699999999999998</v>
      </c>
      <c r="H106" s="17">
        <f t="shared" si="3"/>
        <v>75.328760000000003</v>
      </c>
      <c r="I106" s="19">
        <v>0</v>
      </c>
      <c r="J106" s="20">
        <f t="shared" si="2"/>
        <v>0</v>
      </c>
    </row>
    <row r="107" spans="1:10" x14ac:dyDescent="0.35">
      <c r="A107" s="7">
        <v>7896422507059</v>
      </c>
      <c r="B107" s="15" t="s">
        <v>112</v>
      </c>
      <c r="C107" s="16" t="s">
        <v>239</v>
      </c>
      <c r="D107" s="9">
        <v>77</v>
      </c>
      <c r="E107" s="17">
        <v>36.090000000000003</v>
      </c>
      <c r="F107" s="17">
        <v>27.14</v>
      </c>
      <c r="G107" s="18">
        <v>0.67400000000000004</v>
      </c>
      <c r="H107" s="17">
        <f t="shared" si="3"/>
        <v>8.8476399999999984</v>
      </c>
      <c r="I107" s="19">
        <v>0</v>
      </c>
      <c r="J107" s="20">
        <f t="shared" si="2"/>
        <v>0</v>
      </c>
    </row>
    <row r="108" spans="1:10" x14ac:dyDescent="0.35">
      <c r="A108" s="7">
        <v>7896422506229</v>
      </c>
      <c r="B108" s="15" t="s">
        <v>113</v>
      </c>
      <c r="C108" s="16" t="s">
        <v>239</v>
      </c>
      <c r="D108" s="9">
        <v>48</v>
      </c>
      <c r="E108" s="17">
        <v>13.3</v>
      </c>
      <c r="F108" s="17">
        <v>10</v>
      </c>
      <c r="G108" s="18">
        <v>0.64500000000000002</v>
      </c>
      <c r="H108" s="17">
        <f t="shared" si="3"/>
        <v>3.55</v>
      </c>
      <c r="I108" s="19">
        <v>0</v>
      </c>
      <c r="J108" s="20">
        <f t="shared" si="2"/>
        <v>0</v>
      </c>
    </row>
    <row r="109" spans="1:10" x14ac:dyDescent="0.35">
      <c r="A109" s="7">
        <v>7896422506236</v>
      </c>
      <c r="B109" s="15" t="s">
        <v>114</v>
      </c>
      <c r="C109" s="16" t="s">
        <v>239</v>
      </c>
      <c r="D109" s="9">
        <v>48</v>
      </c>
      <c r="E109" s="17">
        <v>18.579999999999998</v>
      </c>
      <c r="F109" s="17">
        <v>13.97</v>
      </c>
      <c r="G109" s="18">
        <v>0.63300000000000001</v>
      </c>
      <c r="H109" s="17">
        <f t="shared" si="3"/>
        <v>5.1269899999999993</v>
      </c>
      <c r="I109" s="19">
        <v>0</v>
      </c>
      <c r="J109" s="20">
        <f t="shared" si="2"/>
        <v>0</v>
      </c>
    </row>
    <row r="110" spans="1:10" x14ac:dyDescent="0.35">
      <c r="A110" s="7">
        <v>7891058005726</v>
      </c>
      <c r="B110" s="22" t="s">
        <v>115</v>
      </c>
      <c r="C110" s="16" t="s">
        <v>239</v>
      </c>
      <c r="D110" s="9"/>
      <c r="E110" s="17"/>
      <c r="F110" s="17">
        <v>73.430000000000007</v>
      </c>
      <c r="G110" s="18">
        <v>0.60099999999999998</v>
      </c>
      <c r="H110" s="17">
        <f t="shared" si="3"/>
        <v>29.298570000000005</v>
      </c>
      <c r="I110" s="19">
        <v>0</v>
      </c>
      <c r="J110" s="20">
        <f t="shared" si="2"/>
        <v>0</v>
      </c>
    </row>
    <row r="111" spans="1:10" x14ac:dyDescent="0.35">
      <c r="A111" s="7">
        <v>7896422506243</v>
      </c>
      <c r="B111" s="15" t="s">
        <v>116</v>
      </c>
      <c r="C111" s="16" t="s">
        <v>239</v>
      </c>
      <c r="D111" s="9">
        <v>24</v>
      </c>
      <c r="E111" s="17">
        <v>25.89</v>
      </c>
      <c r="F111" s="17">
        <v>19.47</v>
      </c>
      <c r="G111" s="18">
        <v>0.625</v>
      </c>
      <c r="H111" s="17">
        <f t="shared" si="3"/>
        <v>7.3012499999999996</v>
      </c>
      <c r="I111" s="19">
        <v>0</v>
      </c>
      <c r="J111" s="20">
        <f t="shared" si="2"/>
        <v>0</v>
      </c>
    </row>
    <row r="112" spans="1:10" x14ac:dyDescent="0.35">
      <c r="A112" s="7">
        <v>7896422513173</v>
      </c>
      <c r="B112" s="15" t="s">
        <v>117</v>
      </c>
      <c r="C112" s="16" t="s">
        <v>239</v>
      </c>
      <c r="D112" s="9">
        <v>20</v>
      </c>
      <c r="E112" s="17">
        <v>40.61</v>
      </c>
      <c r="F112" s="17">
        <v>30.54</v>
      </c>
      <c r="G112" s="18">
        <v>0.58879999999999999</v>
      </c>
      <c r="H112" s="17">
        <f t="shared" si="3"/>
        <v>12.558047999999999</v>
      </c>
      <c r="I112" s="19">
        <v>0</v>
      </c>
      <c r="J112" s="20">
        <f t="shared" si="2"/>
        <v>0</v>
      </c>
    </row>
    <row r="113" spans="1:10" x14ac:dyDescent="0.35">
      <c r="A113" s="7">
        <v>7891058004422</v>
      </c>
      <c r="B113" s="15" t="s">
        <v>118</v>
      </c>
      <c r="C113" s="16" t="s">
        <v>239</v>
      </c>
      <c r="D113" s="9">
        <v>80</v>
      </c>
      <c r="E113" s="17">
        <v>87.8</v>
      </c>
      <c r="F113" s="17">
        <v>63.51</v>
      </c>
      <c r="G113" s="18">
        <v>0.53299999999999992</v>
      </c>
      <c r="H113" s="17">
        <f t="shared" si="3"/>
        <v>29.659170000000003</v>
      </c>
      <c r="I113" s="19">
        <v>0</v>
      </c>
      <c r="J113" s="20">
        <f t="shared" si="2"/>
        <v>0</v>
      </c>
    </row>
    <row r="114" spans="1:10" x14ac:dyDescent="0.35">
      <c r="A114" s="7">
        <v>7891058004408</v>
      </c>
      <c r="B114" s="15" t="s">
        <v>119</v>
      </c>
      <c r="C114" s="16" t="s">
        <v>239</v>
      </c>
      <c r="D114" s="9">
        <v>80</v>
      </c>
      <c r="E114" s="17">
        <v>200.47</v>
      </c>
      <c r="F114" s="17">
        <v>145.01</v>
      </c>
      <c r="G114" s="18">
        <v>0.56299999999999994</v>
      </c>
      <c r="H114" s="17">
        <f t="shared" si="3"/>
        <v>63.369370000000004</v>
      </c>
      <c r="I114" s="19">
        <v>0</v>
      </c>
      <c r="J114" s="20">
        <f t="shared" si="2"/>
        <v>0</v>
      </c>
    </row>
    <row r="115" spans="1:10" x14ac:dyDescent="0.35">
      <c r="A115" s="7">
        <v>7891058005610</v>
      </c>
      <c r="B115" s="15" t="s">
        <v>120</v>
      </c>
      <c r="C115" s="16" t="s">
        <v>239</v>
      </c>
      <c r="D115" s="9"/>
      <c r="E115" s="17">
        <v>59.93</v>
      </c>
      <c r="F115" s="17">
        <v>45.07</v>
      </c>
      <c r="G115" s="18">
        <v>0.78099999999999992</v>
      </c>
      <c r="H115" s="17">
        <f t="shared" si="3"/>
        <v>9.8703300000000027</v>
      </c>
      <c r="I115" s="19">
        <v>0</v>
      </c>
      <c r="J115" s="20">
        <f t="shared" si="2"/>
        <v>0</v>
      </c>
    </row>
    <row r="116" spans="1:10" x14ac:dyDescent="0.35">
      <c r="A116" s="7">
        <v>7891058005627</v>
      </c>
      <c r="B116" s="15" t="s">
        <v>121</v>
      </c>
      <c r="C116" s="16" t="s">
        <v>239</v>
      </c>
      <c r="D116" s="9"/>
      <c r="E116" s="17">
        <v>88.54</v>
      </c>
      <c r="F116" s="17">
        <v>66.59</v>
      </c>
      <c r="G116" s="18">
        <v>0.78099999999999992</v>
      </c>
      <c r="H116" s="17">
        <f t="shared" si="3"/>
        <v>14.583210000000008</v>
      </c>
      <c r="I116" s="19">
        <v>0</v>
      </c>
      <c r="J116" s="20">
        <f t="shared" si="2"/>
        <v>0</v>
      </c>
    </row>
    <row r="117" spans="1:10" x14ac:dyDescent="0.35">
      <c r="A117" s="7">
        <v>7896422505062</v>
      </c>
      <c r="B117" s="15" t="s">
        <v>122</v>
      </c>
      <c r="C117" s="16" t="s">
        <v>239</v>
      </c>
      <c r="D117" s="9">
        <v>77</v>
      </c>
      <c r="E117" s="17">
        <v>30.12</v>
      </c>
      <c r="F117" s="17">
        <v>21.79</v>
      </c>
      <c r="G117" s="18">
        <v>0.74199999999999999</v>
      </c>
      <c r="H117" s="17">
        <f t="shared" si="3"/>
        <v>5.6218199999999996</v>
      </c>
      <c r="I117" s="19">
        <v>0</v>
      </c>
      <c r="J117" s="20">
        <f t="shared" si="2"/>
        <v>0</v>
      </c>
    </row>
    <row r="118" spans="1:10" x14ac:dyDescent="0.35">
      <c r="A118" s="7">
        <v>7896422505079</v>
      </c>
      <c r="B118" s="15" t="s">
        <v>123</v>
      </c>
      <c r="C118" s="16" t="s">
        <v>239</v>
      </c>
      <c r="D118" s="9">
        <v>77</v>
      </c>
      <c r="E118" s="17">
        <v>43.22</v>
      </c>
      <c r="F118" s="17">
        <v>31.26</v>
      </c>
      <c r="G118" s="18">
        <v>0.80059999999999998</v>
      </c>
      <c r="H118" s="17">
        <f t="shared" si="3"/>
        <v>6.2332440000000027</v>
      </c>
      <c r="I118" s="19">
        <v>0</v>
      </c>
      <c r="J118" s="20">
        <f t="shared" si="2"/>
        <v>0</v>
      </c>
    </row>
    <row r="119" spans="1:10" x14ac:dyDescent="0.35">
      <c r="A119" s="7">
        <v>7896422515344</v>
      </c>
      <c r="B119" s="15" t="s">
        <v>124</v>
      </c>
      <c r="C119" s="16" t="s">
        <v>239</v>
      </c>
      <c r="D119" s="9">
        <v>90</v>
      </c>
      <c r="E119" s="17">
        <v>45.22</v>
      </c>
      <c r="F119" s="17">
        <v>32.71</v>
      </c>
      <c r="G119" s="18">
        <v>0.58320000000000005</v>
      </c>
      <c r="H119" s="17">
        <f t="shared" si="3"/>
        <v>13.633527999999998</v>
      </c>
      <c r="I119" s="19">
        <v>0</v>
      </c>
      <c r="J119" s="20">
        <f t="shared" si="2"/>
        <v>0</v>
      </c>
    </row>
    <row r="120" spans="1:10" x14ac:dyDescent="0.35">
      <c r="A120" s="7">
        <v>7896422515368</v>
      </c>
      <c r="B120" s="15" t="s">
        <v>125</v>
      </c>
      <c r="C120" s="16" t="s">
        <v>239</v>
      </c>
      <c r="D120" s="9">
        <v>90</v>
      </c>
      <c r="E120" s="17">
        <v>45.22</v>
      </c>
      <c r="F120" s="17">
        <v>32.71</v>
      </c>
      <c r="G120" s="18">
        <v>0.49670000000000003</v>
      </c>
      <c r="H120" s="17">
        <f t="shared" si="3"/>
        <v>16.462942999999999</v>
      </c>
      <c r="I120" s="19">
        <v>0</v>
      </c>
      <c r="J120" s="20">
        <f t="shared" si="2"/>
        <v>0</v>
      </c>
    </row>
    <row r="121" spans="1:10" x14ac:dyDescent="0.35">
      <c r="A121" s="7">
        <v>7896422508209</v>
      </c>
      <c r="B121" s="15" t="s">
        <v>126</v>
      </c>
      <c r="C121" s="16" t="s">
        <v>239</v>
      </c>
      <c r="D121" s="9">
        <v>55</v>
      </c>
      <c r="E121" s="17">
        <v>133.02000000000001</v>
      </c>
      <c r="F121" s="17">
        <v>96.22</v>
      </c>
      <c r="G121" s="18">
        <v>0.39829999999999999</v>
      </c>
      <c r="H121" s="17">
        <f t="shared" si="3"/>
        <v>57.895574000000003</v>
      </c>
      <c r="I121" s="19">
        <v>0</v>
      </c>
      <c r="J121" s="20">
        <f t="shared" si="2"/>
        <v>0</v>
      </c>
    </row>
    <row r="122" spans="1:10" x14ac:dyDescent="0.35">
      <c r="A122" s="7">
        <v>7896422508216</v>
      </c>
      <c r="B122" s="15" t="s">
        <v>127</v>
      </c>
      <c r="C122" s="16" t="s">
        <v>239</v>
      </c>
      <c r="D122" s="9">
        <v>55</v>
      </c>
      <c r="E122" s="17">
        <v>79.010000000000005</v>
      </c>
      <c r="F122" s="17">
        <v>57.15</v>
      </c>
      <c r="G122" s="18">
        <v>0.39039999999999997</v>
      </c>
      <c r="H122" s="17">
        <f t="shared" si="3"/>
        <v>34.838639999999998</v>
      </c>
      <c r="I122" s="19">
        <v>0</v>
      </c>
      <c r="J122" s="20">
        <f t="shared" si="2"/>
        <v>0</v>
      </c>
    </row>
    <row r="123" spans="1:10" x14ac:dyDescent="0.35">
      <c r="A123" s="7">
        <v>7896422522571</v>
      </c>
      <c r="B123" s="15" t="s">
        <v>128</v>
      </c>
      <c r="C123" s="16" t="s">
        <v>239</v>
      </c>
      <c r="D123" s="9">
        <v>120</v>
      </c>
      <c r="E123" s="17">
        <v>16.71</v>
      </c>
      <c r="F123" s="17">
        <v>12.09</v>
      </c>
      <c r="G123" s="18">
        <v>0.30299999999999999</v>
      </c>
      <c r="H123" s="17">
        <f t="shared" si="3"/>
        <v>8.4267299999999992</v>
      </c>
      <c r="I123" s="19">
        <v>0</v>
      </c>
      <c r="J123" s="20">
        <f t="shared" si="2"/>
        <v>0</v>
      </c>
    </row>
    <row r="124" spans="1:10" x14ac:dyDescent="0.35">
      <c r="A124" s="7">
        <v>7896422505291</v>
      </c>
      <c r="B124" s="15" t="s">
        <v>129</v>
      </c>
      <c r="C124" s="16" t="s">
        <v>239</v>
      </c>
      <c r="D124" s="9">
        <v>77</v>
      </c>
      <c r="E124" s="17">
        <v>21.88</v>
      </c>
      <c r="F124" s="17">
        <v>15.83</v>
      </c>
      <c r="G124" s="18">
        <v>0.48680000000000001</v>
      </c>
      <c r="H124" s="17">
        <f t="shared" si="3"/>
        <v>8.1239559999999997</v>
      </c>
      <c r="I124" s="19">
        <v>0</v>
      </c>
      <c r="J124" s="20">
        <f t="shared" si="2"/>
        <v>0</v>
      </c>
    </row>
    <row r="125" spans="1:10" x14ac:dyDescent="0.35">
      <c r="A125" s="7">
        <v>7896422505307</v>
      </c>
      <c r="B125" s="15" t="s">
        <v>130</v>
      </c>
      <c r="C125" s="16" t="s">
        <v>239</v>
      </c>
      <c r="D125" s="9">
        <v>77</v>
      </c>
      <c r="E125" s="17">
        <v>34.17</v>
      </c>
      <c r="F125" s="17">
        <v>24.72</v>
      </c>
      <c r="G125" s="18">
        <v>0.70599999999999996</v>
      </c>
      <c r="H125" s="17">
        <f t="shared" si="3"/>
        <v>7.2676800000000021</v>
      </c>
      <c r="I125" s="19">
        <v>0</v>
      </c>
      <c r="J125" s="20">
        <f t="shared" si="2"/>
        <v>0</v>
      </c>
    </row>
    <row r="126" spans="1:10" x14ac:dyDescent="0.35">
      <c r="A126" s="7">
        <v>7896422513463</v>
      </c>
      <c r="B126" s="15" t="s">
        <v>131</v>
      </c>
      <c r="C126" s="16" t="s">
        <v>239</v>
      </c>
      <c r="D126" s="9">
        <v>49</v>
      </c>
      <c r="E126" s="17">
        <v>65.91</v>
      </c>
      <c r="F126" s="17">
        <v>47.68</v>
      </c>
      <c r="G126" s="18">
        <v>0.4521</v>
      </c>
      <c r="H126" s="17">
        <f t="shared" si="3"/>
        <v>26.123871999999999</v>
      </c>
      <c r="I126" s="19">
        <v>0</v>
      </c>
      <c r="J126" s="20">
        <f t="shared" si="2"/>
        <v>0</v>
      </c>
    </row>
    <row r="127" spans="1:10" x14ac:dyDescent="0.35">
      <c r="A127" s="7">
        <v>7896422505314</v>
      </c>
      <c r="B127" s="15" t="s">
        <v>132</v>
      </c>
      <c r="C127" s="16" t="s">
        <v>239</v>
      </c>
      <c r="D127" s="9">
        <v>77</v>
      </c>
      <c r="E127" s="17">
        <v>59.32</v>
      </c>
      <c r="F127" s="17">
        <v>42.91</v>
      </c>
      <c r="G127" s="18">
        <v>0.74529999999999996</v>
      </c>
      <c r="H127" s="17">
        <f t="shared" si="3"/>
        <v>10.929176999999999</v>
      </c>
      <c r="I127" s="19">
        <v>0</v>
      </c>
      <c r="J127" s="20">
        <f t="shared" ref="J127:J190" si="4">I127*H127</f>
        <v>0</v>
      </c>
    </row>
    <row r="128" spans="1:10" x14ac:dyDescent="0.35">
      <c r="A128" s="7">
        <v>7896422513517</v>
      </c>
      <c r="B128" s="15" t="s">
        <v>133</v>
      </c>
      <c r="C128" s="16" t="s">
        <v>239</v>
      </c>
      <c r="D128" s="9">
        <v>77</v>
      </c>
      <c r="E128" s="17">
        <v>111.47</v>
      </c>
      <c r="F128" s="17">
        <v>80.63</v>
      </c>
      <c r="G128" s="18">
        <v>0.44890000000000002</v>
      </c>
      <c r="H128" s="17">
        <f t="shared" ref="H128:H191" si="5">F128-(F128*G128)</f>
        <v>44.435192999999998</v>
      </c>
      <c r="I128" s="19">
        <v>0</v>
      </c>
      <c r="J128" s="20">
        <f t="shared" si="4"/>
        <v>0</v>
      </c>
    </row>
    <row r="129" spans="1:10" x14ac:dyDescent="0.35">
      <c r="A129" s="7">
        <v>7896422522687</v>
      </c>
      <c r="B129" s="15" t="s">
        <v>134</v>
      </c>
      <c r="C129" s="16" t="s">
        <v>239</v>
      </c>
      <c r="D129" s="9">
        <v>55</v>
      </c>
      <c r="E129" s="17">
        <v>72.09</v>
      </c>
      <c r="F129" s="17">
        <v>52.15</v>
      </c>
      <c r="G129" s="18">
        <v>0.36499999999999999</v>
      </c>
      <c r="H129" s="17">
        <f t="shared" si="5"/>
        <v>33.115250000000003</v>
      </c>
      <c r="I129" s="19">
        <v>0</v>
      </c>
      <c r="J129" s="20">
        <f t="shared" si="4"/>
        <v>0</v>
      </c>
    </row>
    <row r="130" spans="1:10" x14ac:dyDescent="0.35">
      <c r="A130" s="7">
        <v>7896422522663</v>
      </c>
      <c r="B130" s="15" t="s">
        <v>135</v>
      </c>
      <c r="C130" s="16" t="s">
        <v>239</v>
      </c>
      <c r="D130" s="9">
        <v>77</v>
      </c>
      <c r="E130" s="17">
        <v>52.01</v>
      </c>
      <c r="F130" s="17">
        <v>37.619999999999997</v>
      </c>
      <c r="G130" s="18">
        <v>0.374</v>
      </c>
      <c r="H130" s="17">
        <f t="shared" si="5"/>
        <v>23.55012</v>
      </c>
      <c r="I130" s="19">
        <v>0</v>
      </c>
      <c r="J130" s="20">
        <f t="shared" si="4"/>
        <v>0</v>
      </c>
    </row>
    <row r="131" spans="1:10" x14ac:dyDescent="0.35">
      <c r="A131" s="7">
        <v>7896422522670</v>
      </c>
      <c r="B131" s="15" t="s">
        <v>136</v>
      </c>
      <c r="C131" s="16" t="s">
        <v>239</v>
      </c>
      <c r="D131" s="9">
        <v>55</v>
      </c>
      <c r="E131" s="17">
        <v>63.3</v>
      </c>
      <c r="F131" s="17">
        <v>45.79</v>
      </c>
      <c r="G131" s="18">
        <v>0.38200000000000001</v>
      </c>
      <c r="H131" s="17">
        <f t="shared" si="5"/>
        <v>28.298220000000001</v>
      </c>
      <c r="I131" s="19">
        <v>0</v>
      </c>
      <c r="J131" s="20">
        <f t="shared" si="4"/>
        <v>0</v>
      </c>
    </row>
    <row r="132" spans="1:10" x14ac:dyDescent="0.35">
      <c r="A132" s="7">
        <v>7896422500500</v>
      </c>
      <c r="B132" s="15" t="s">
        <v>137</v>
      </c>
      <c r="C132" s="16" t="s">
        <v>239</v>
      </c>
      <c r="D132" s="9">
        <v>77</v>
      </c>
      <c r="E132" s="17">
        <v>85.86</v>
      </c>
      <c r="F132" s="17">
        <v>64.569999999999993</v>
      </c>
      <c r="G132" s="18">
        <v>0.77939999999999998</v>
      </c>
      <c r="H132" s="17">
        <f t="shared" si="5"/>
        <v>14.244141999999997</v>
      </c>
      <c r="I132" s="19">
        <v>0</v>
      </c>
      <c r="J132" s="20">
        <f t="shared" si="4"/>
        <v>0</v>
      </c>
    </row>
    <row r="133" spans="1:10" x14ac:dyDescent="0.35">
      <c r="A133" s="7">
        <v>7896422500531</v>
      </c>
      <c r="B133" s="15" t="s">
        <v>138</v>
      </c>
      <c r="C133" s="16" t="s">
        <v>239</v>
      </c>
      <c r="D133" s="9">
        <v>77</v>
      </c>
      <c r="E133" s="17">
        <v>319.06</v>
      </c>
      <c r="F133" s="17">
        <v>239.95</v>
      </c>
      <c r="G133" s="18">
        <v>0.74760000000000004</v>
      </c>
      <c r="H133" s="17">
        <f t="shared" si="5"/>
        <v>60.563379999999995</v>
      </c>
      <c r="I133" s="19">
        <v>0</v>
      </c>
      <c r="J133" s="20">
        <f t="shared" si="4"/>
        <v>0</v>
      </c>
    </row>
    <row r="134" spans="1:10" x14ac:dyDescent="0.35">
      <c r="A134" s="7">
        <v>7896422500562</v>
      </c>
      <c r="B134" s="15" t="s">
        <v>139</v>
      </c>
      <c r="C134" s="16" t="s">
        <v>239</v>
      </c>
      <c r="D134" s="9">
        <v>49</v>
      </c>
      <c r="E134" s="17">
        <v>482.56</v>
      </c>
      <c r="F134" s="17">
        <v>362.91</v>
      </c>
      <c r="G134" s="18">
        <v>0.7319</v>
      </c>
      <c r="H134" s="17">
        <f t="shared" si="5"/>
        <v>97.296171000000015</v>
      </c>
      <c r="I134" s="19">
        <v>0</v>
      </c>
      <c r="J134" s="20">
        <f t="shared" si="4"/>
        <v>0</v>
      </c>
    </row>
    <row r="135" spans="1:10" x14ac:dyDescent="0.35">
      <c r="A135" s="7">
        <v>7891058002657</v>
      </c>
      <c r="B135" s="15" t="s">
        <v>140</v>
      </c>
      <c r="C135" s="16" t="s">
        <v>239</v>
      </c>
      <c r="D135" s="9">
        <v>200</v>
      </c>
      <c r="E135" s="17">
        <v>6.36</v>
      </c>
      <c r="F135" s="17">
        <v>4.5999999999999996</v>
      </c>
      <c r="G135" s="18">
        <v>0.69</v>
      </c>
      <c r="H135" s="17">
        <f t="shared" si="5"/>
        <v>1.4260000000000002</v>
      </c>
      <c r="I135" s="19">
        <v>0</v>
      </c>
      <c r="J135" s="20">
        <f t="shared" si="4"/>
        <v>0</v>
      </c>
    </row>
    <row r="136" spans="1:10" x14ac:dyDescent="0.35">
      <c r="A136" s="7">
        <v>7891058002664</v>
      </c>
      <c r="B136" s="15" t="s">
        <v>141</v>
      </c>
      <c r="C136" s="16" t="s">
        <v>239</v>
      </c>
      <c r="D136" s="9">
        <v>200</v>
      </c>
      <c r="E136" s="17">
        <v>5.13</v>
      </c>
      <c r="F136" s="17">
        <v>3.71</v>
      </c>
      <c r="G136" s="18">
        <v>0.28899999999999998</v>
      </c>
      <c r="H136" s="17">
        <f t="shared" si="5"/>
        <v>2.63781</v>
      </c>
      <c r="I136" s="19">
        <v>0</v>
      </c>
      <c r="J136" s="20">
        <f t="shared" si="4"/>
        <v>0</v>
      </c>
    </row>
    <row r="137" spans="1:10" x14ac:dyDescent="0.35">
      <c r="A137" s="7">
        <v>7896422519830</v>
      </c>
      <c r="B137" s="15" t="s">
        <v>142</v>
      </c>
      <c r="C137" s="16" t="s">
        <v>239</v>
      </c>
      <c r="D137" s="9">
        <v>48</v>
      </c>
      <c r="E137" s="17">
        <v>18.559999999999999</v>
      </c>
      <c r="F137" s="17">
        <v>13.96</v>
      </c>
      <c r="G137" s="18">
        <v>0.54</v>
      </c>
      <c r="H137" s="17">
        <f t="shared" si="5"/>
        <v>6.4215999999999998</v>
      </c>
      <c r="I137" s="19">
        <v>0</v>
      </c>
      <c r="J137" s="20">
        <f t="shared" si="4"/>
        <v>0</v>
      </c>
    </row>
    <row r="138" spans="1:10" x14ac:dyDescent="0.35">
      <c r="A138" s="7">
        <v>7896422519793</v>
      </c>
      <c r="B138" s="15" t="s">
        <v>143</v>
      </c>
      <c r="C138" s="16" t="s">
        <v>239</v>
      </c>
      <c r="D138" s="9">
        <v>48</v>
      </c>
      <c r="E138" s="17">
        <v>18.87</v>
      </c>
      <c r="F138" s="17">
        <v>14.19</v>
      </c>
      <c r="G138" s="18">
        <v>0.32500000000000001</v>
      </c>
      <c r="H138" s="17">
        <f t="shared" si="5"/>
        <v>9.5782500000000006</v>
      </c>
      <c r="I138" s="19">
        <v>0</v>
      </c>
      <c r="J138" s="20">
        <f t="shared" si="4"/>
        <v>0</v>
      </c>
    </row>
    <row r="139" spans="1:10" x14ac:dyDescent="0.35">
      <c r="A139" s="7">
        <v>7891058002725</v>
      </c>
      <c r="B139" s="15" t="s">
        <v>144</v>
      </c>
      <c r="C139" s="16" t="s">
        <v>239</v>
      </c>
      <c r="D139" s="9">
        <v>77</v>
      </c>
      <c r="E139" s="17">
        <v>23.95</v>
      </c>
      <c r="F139" s="17">
        <v>18.010000000000002</v>
      </c>
      <c r="G139" s="18">
        <v>0.45600000000000002</v>
      </c>
      <c r="H139" s="17">
        <f t="shared" si="5"/>
        <v>9.7974399999999999</v>
      </c>
      <c r="I139" s="19">
        <v>0</v>
      </c>
      <c r="J139" s="20">
        <f t="shared" si="4"/>
        <v>0</v>
      </c>
    </row>
    <row r="140" spans="1:10" x14ac:dyDescent="0.35">
      <c r="A140" s="7">
        <v>7896422546782</v>
      </c>
      <c r="B140" s="15" t="s">
        <v>145</v>
      </c>
      <c r="C140" s="16" t="s">
        <v>239</v>
      </c>
      <c r="D140" s="9">
        <v>77</v>
      </c>
      <c r="E140" s="17">
        <v>107.78</v>
      </c>
      <c r="F140" s="17">
        <v>77.959999999999994</v>
      </c>
      <c r="G140" s="18">
        <v>0.35850000000000004</v>
      </c>
      <c r="H140" s="17">
        <f t="shared" si="5"/>
        <v>50.01133999999999</v>
      </c>
      <c r="I140" s="19">
        <v>0</v>
      </c>
      <c r="J140" s="20">
        <f t="shared" si="4"/>
        <v>0</v>
      </c>
    </row>
    <row r="141" spans="1:10" x14ac:dyDescent="0.35">
      <c r="A141" s="7">
        <v>7896422546775</v>
      </c>
      <c r="B141" s="15" t="s">
        <v>146</v>
      </c>
      <c r="C141" s="16" t="s">
        <v>239</v>
      </c>
      <c r="D141" s="9">
        <v>77</v>
      </c>
      <c r="E141" s="17">
        <v>32.43</v>
      </c>
      <c r="F141" s="17">
        <v>23.46</v>
      </c>
      <c r="G141" s="18">
        <v>0.47770000000000001</v>
      </c>
      <c r="H141" s="17">
        <f t="shared" si="5"/>
        <v>12.253158000000001</v>
      </c>
      <c r="I141" s="19">
        <v>0</v>
      </c>
      <c r="J141" s="20">
        <f t="shared" si="4"/>
        <v>0</v>
      </c>
    </row>
    <row r="142" spans="1:10" x14ac:dyDescent="0.35">
      <c r="A142" s="7">
        <v>7896422546751</v>
      </c>
      <c r="B142" s="15" t="s">
        <v>147</v>
      </c>
      <c r="C142" s="16" t="s">
        <v>239</v>
      </c>
      <c r="D142" s="9">
        <v>55</v>
      </c>
      <c r="E142" s="17">
        <v>58.71</v>
      </c>
      <c r="F142" s="17">
        <v>42.47</v>
      </c>
      <c r="G142" s="18">
        <v>0.55380000000000007</v>
      </c>
      <c r="H142" s="17">
        <f t="shared" si="5"/>
        <v>18.950113999999996</v>
      </c>
      <c r="I142" s="19">
        <v>0</v>
      </c>
      <c r="J142" s="20">
        <f t="shared" si="4"/>
        <v>0</v>
      </c>
    </row>
    <row r="143" spans="1:10" x14ac:dyDescent="0.35">
      <c r="A143" s="7">
        <v>7896422505253</v>
      </c>
      <c r="B143" s="15" t="s">
        <v>148</v>
      </c>
      <c r="C143" s="16" t="s">
        <v>239</v>
      </c>
      <c r="D143" s="9">
        <v>49</v>
      </c>
      <c r="E143" s="17">
        <v>120.56</v>
      </c>
      <c r="F143" s="17">
        <v>87.21</v>
      </c>
      <c r="G143" s="18">
        <v>0.45130000000000003</v>
      </c>
      <c r="H143" s="17">
        <f t="shared" si="5"/>
        <v>47.852126999999996</v>
      </c>
      <c r="I143" s="19">
        <v>0</v>
      </c>
      <c r="J143" s="20">
        <f t="shared" si="4"/>
        <v>0</v>
      </c>
    </row>
    <row r="144" spans="1:10" x14ac:dyDescent="0.35">
      <c r="A144" s="7">
        <v>7896422507431</v>
      </c>
      <c r="B144" s="15" t="s">
        <v>149</v>
      </c>
      <c r="C144" s="16" t="s">
        <v>239</v>
      </c>
      <c r="D144" s="9">
        <v>49</v>
      </c>
      <c r="E144" s="17">
        <v>229.36</v>
      </c>
      <c r="F144" s="17">
        <v>165.91</v>
      </c>
      <c r="G144" s="18">
        <v>0.46140000000000003</v>
      </c>
      <c r="H144" s="17">
        <f t="shared" si="5"/>
        <v>89.359125999999989</v>
      </c>
      <c r="I144" s="19">
        <v>0</v>
      </c>
      <c r="J144" s="20">
        <f t="shared" si="4"/>
        <v>0</v>
      </c>
    </row>
    <row r="145" spans="1:10" x14ac:dyDescent="0.35">
      <c r="A145" s="7">
        <v>7896422506755</v>
      </c>
      <c r="B145" s="15" t="s">
        <v>150</v>
      </c>
      <c r="C145" s="16" t="s">
        <v>239</v>
      </c>
      <c r="D145" s="9">
        <v>77</v>
      </c>
      <c r="E145" s="17">
        <v>64.92</v>
      </c>
      <c r="F145" s="17">
        <v>46.96</v>
      </c>
      <c r="G145" s="18">
        <v>0.5968</v>
      </c>
      <c r="H145" s="17">
        <f t="shared" si="5"/>
        <v>18.934272</v>
      </c>
      <c r="I145" s="19">
        <v>0</v>
      </c>
      <c r="J145" s="20">
        <f t="shared" si="4"/>
        <v>0</v>
      </c>
    </row>
    <row r="146" spans="1:10" x14ac:dyDescent="0.35">
      <c r="A146" s="7">
        <v>7896422506779</v>
      </c>
      <c r="B146" s="15" t="s">
        <v>151</v>
      </c>
      <c r="C146" s="16" t="s">
        <v>239</v>
      </c>
      <c r="D146" s="9">
        <v>77</v>
      </c>
      <c r="E146" s="17">
        <v>107.94</v>
      </c>
      <c r="F146" s="17">
        <v>78.08</v>
      </c>
      <c r="G146" s="18">
        <v>0.4042</v>
      </c>
      <c r="H146" s="17">
        <f t="shared" si="5"/>
        <v>46.520063999999998</v>
      </c>
      <c r="I146" s="19">
        <v>0</v>
      </c>
      <c r="J146" s="20">
        <f t="shared" si="4"/>
        <v>0</v>
      </c>
    </row>
    <row r="147" spans="1:10" x14ac:dyDescent="0.35">
      <c r="A147" s="7">
        <v>7896422506731</v>
      </c>
      <c r="B147" s="15" t="s">
        <v>152</v>
      </c>
      <c r="C147" s="16" t="s">
        <v>239</v>
      </c>
      <c r="D147" s="9">
        <v>77</v>
      </c>
      <c r="E147" s="17">
        <v>40.450000000000003</v>
      </c>
      <c r="F147" s="17">
        <v>29.26</v>
      </c>
      <c r="G147" s="18">
        <v>0.4244</v>
      </c>
      <c r="H147" s="17">
        <f t="shared" si="5"/>
        <v>16.842055999999999</v>
      </c>
      <c r="I147" s="19">
        <v>0</v>
      </c>
      <c r="J147" s="20">
        <f t="shared" si="4"/>
        <v>0</v>
      </c>
    </row>
    <row r="148" spans="1:10" x14ac:dyDescent="0.35">
      <c r="A148" s="7">
        <v>7896422516853</v>
      </c>
      <c r="B148" s="15" t="s">
        <v>153</v>
      </c>
      <c r="C148" s="16" t="s">
        <v>239</v>
      </c>
      <c r="D148" s="9">
        <v>49</v>
      </c>
      <c r="E148" s="17">
        <v>51.11</v>
      </c>
      <c r="F148" s="17">
        <v>36.97</v>
      </c>
      <c r="G148" s="18">
        <v>0.22739999999999999</v>
      </c>
      <c r="H148" s="17">
        <f t="shared" si="5"/>
        <v>28.563022</v>
      </c>
      <c r="I148" s="19">
        <v>0</v>
      </c>
      <c r="J148" s="20">
        <f t="shared" si="4"/>
        <v>0</v>
      </c>
    </row>
    <row r="149" spans="1:10" x14ac:dyDescent="0.35">
      <c r="A149" s="7">
        <v>7896422507738</v>
      </c>
      <c r="B149" s="15" t="s">
        <v>154</v>
      </c>
      <c r="C149" s="16" t="s">
        <v>239</v>
      </c>
      <c r="D149" s="9">
        <v>77</v>
      </c>
      <c r="E149" s="17">
        <v>20.350000000000001</v>
      </c>
      <c r="F149" s="17">
        <v>14.72</v>
      </c>
      <c r="G149" s="18">
        <v>0.83400000000000007</v>
      </c>
      <c r="H149" s="17">
        <f t="shared" si="5"/>
        <v>2.4435199999999995</v>
      </c>
      <c r="I149" s="19">
        <v>0</v>
      </c>
      <c r="J149" s="20">
        <f t="shared" si="4"/>
        <v>0</v>
      </c>
    </row>
    <row r="150" spans="1:10" x14ac:dyDescent="0.35">
      <c r="A150" s="7">
        <v>7896422517621</v>
      </c>
      <c r="B150" s="15" t="s">
        <v>155</v>
      </c>
      <c r="C150" s="16" t="s">
        <v>239</v>
      </c>
      <c r="D150" s="9">
        <v>77</v>
      </c>
      <c r="E150" s="17">
        <v>84.96</v>
      </c>
      <c r="F150" s="17">
        <v>61.46</v>
      </c>
      <c r="G150" s="18">
        <v>0.16260000000000002</v>
      </c>
      <c r="H150" s="17">
        <f t="shared" si="5"/>
        <v>51.466603999999997</v>
      </c>
      <c r="I150" s="19">
        <v>0</v>
      </c>
      <c r="J150" s="20">
        <f t="shared" si="4"/>
        <v>0</v>
      </c>
    </row>
    <row r="151" spans="1:10" x14ac:dyDescent="0.35">
      <c r="A151" s="7">
        <v>7896422505666</v>
      </c>
      <c r="B151" s="15" t="s">
        <v>156</v>
      </c>
      <c r="C151" s="16" t="s">
        <v>239</v>
      </c>
      <c r="D151" s="9">
        <v>77</v>
      </c>
      <c r="E151" s="17">
        <v>27.91</v>
      </c>
      <c r="F151" s="17">
        <v>20.190000000000001</v>
      </c>
      <c r="G151" s="18">
        <v>0.70739999999999992</v>
      </c>
      <c r="H151" s="17">
        <f t="shared" si="5"/>
        <v>5.9075940000000013</v>
      </c>
      <c r="I151" s="19">
        <v>0</v>
      </c>
      <c r="J151" s="20">
        <f t="shared" si="4"/>
        <v>0</v>
      </c>
    </row>
    <row r="152" spans="1:10" x14ac:dyDescent="0.35">
      <c r="A152" s="7">
        <v>7896422505659</v>
      </c>
      <c r="B152" s="15" t="s">
        <v>157</v>
      </c>
      <c r="C152" s="16" t="s">
        <v>239</v>
      </c>
      <c r="D152" s="9">
        <v>77</v>
      </c>
      <c r="E152" s="17">
        <v>20.21</v>
      </c>
      <c r="F152" s="17">
        <v>14.62</v>
      </c>
      <c r="G152" s="18">
        <v>0.63</v>
      </c>
      <c r="H152" s="17">
        <f t="shared" si="5"/>
        <v>5.4093999999999998</v>
      </c>
      <c r="I152" s="19">
        <v>0</v>
      </c>
      <c r="J152" s="20">
        <f t="shared" si="4"/>
        <v>0</v>
      </c>
    </row>
    <row r="153" spans="1:10" x14ac:dyDescent="0.35">
      <c r="A153" s="7">
        <v>7896422506076</v>
      </c>
      <c r="B153" s="15" t="s">
        <v>158</v>
      </c>
      <c r="C153" s="16" t="s">
        <v>239</v>
      </c>
      <c r="D153" s="9">
        <v>140</v>
      </c>
      <c r="E153" s="17">
        <v>96.27</v>
      </c>
      <c r="F153" s="17">
        <v>69.64</v>
      </c>
      <c r="G153" s="18">
        <v>0.69090000000000007</v>
      </c>
      <c r="H153" s="17">
        <f t="shared" si="5"/>
        <v>21.525723999999997</v>
      </c>
      <c r="I153" s="19">
        <v>0</v>
      </c>
      <c r="J153" s="20">
        <f t="shared" si="4"/>
        <v>0</v>
      </c>
    </row>
    <row r="154" spans="1:10" x14ac:dyDescent="0.35">
      <c r="A154" s="7">
        <v>7896422506069</v>
      </c>
      <c r="B154" s="15" t="s">
        <v>159</v>
      </c>
      <c r="C154" s="16" t="s">
        <v>239</v>
      </c>
      <c r="D154" s="9">
        <v>140</v>
      </c>
      <c r="E154" s="17">
        <v>192.66</v>
      </c>
      <c r="F154" s="17">
        <v>139.36000000000001</v>
      </c>
      <c r="G154" s="18">
        <v>0.61149999999999993</v>
      </c>
      <c r="H154" s="17">
        <f t="shared" si="5"/>
        <v>54.14136000000002</v>
      </c>
      <c r="I154" s="19">
        <v>0</v>
      </c>
      <c r="J154" s="20">
        <f t="shared" si="4"/>
        <v>0</v>
      </c>
    </row>
    <row r="155" spans="1:10" x14ac:dyDescent="0.35">
      <c r="A155" s="7">
        <v>7896422504577</v>
      </c>
      <c r="B155" s="15" t="s">
        <v>160</v>
      </c>
      <c r="C155" s="16" t="s">
        <v>239</v>
      </c>
      <c r="D155" s="9">
        <v>35</v>
      </c>
      <c r="E155" s="17">
        <v>17.97</v>
      </c>
      <c r="F155" s="17">
        <v>13</v>
      </c>
      <c r="G155" s="18">
        <v>0.25170000000000003</v>
      </c>
      <c r="H155" s="17">
        <f t="shared" si="5"/>
        <v>9.7279</v>
      </c>
      <c r="I155" s="19">
        <v>0</v>
      </c>
      <c r="J155" s="20">
        <f t="shared" si="4"/>
        <v>0</v>
      </c>
    </row>
    <row r="156" spans="1:10" x14ac:dyDescent="0.35">
      <c r="A156" s="7">
        <v>7896422519229</v>
      </c>
      <c r="B156" s="15" t="s">
        <v>161</v>
      </c>
      <c r="C156" s="16" t="s">
        <v>239</v>
      </c>
      <c r="D156" s="9">
        <v>90</v>
      </c>
      <c r="E156" s="17">
        <v>30.66</v>
      </c>
      <c r="F156" s="17">
        <v>23.06</v>
      </c>
      <c r="G156" s="18">
        <v>0.47</v>
      </c>
      <c r="H156" s="17">
        <f t="shared" si="5"/>
        <v>12.2218</v>
      </c>
      <c r="I156" s="19">
        <v>0</v>
      </c>
      <c r="J156" s="20">
        <f t="shared" si="4"/>
        <v>0</v>
      </c>
    </row>
    <row r="157" spans="1:10" x14ac:dyDescent="0.35">
      <c r="A157" s="7">
        <v>7896422507400</v>
      </c>
      <c r="B157" s="15" t="s">
        <v>162</v>
      </c>
      <c r="C157" s="16" t="s">
        <v>239</v>
      </c>
      <c r="D157" s="9">
        <v>77</v>
      </c>
      <c r="E157" s="17">
        <v>54.62</v>
      </c>
      <c r="F157" s="17">
        <v>39.51</v>
      </c>
      <c r="G157" s="18">
        <v>0.62880000000000003</v>
      </c>
      <c r="H157" s="17">
        <f t="shared" si="5"/>
        <v>14.666111999999998</v>
      </c>
      <c r="I157" s="19">
        <v>0</v>
      </c>
      <c r="J157" s="20">
        <f t="shared" si="4"/>
        <v>0</v>
      </c>
    </row>
    <row r="158" spans="1:10" x14ac:dyDescent="0.35">
      <c r="A158" s="7">
        <v>7896422507394</v>
      </c>
      <c r="B158" s="15" t="s">
        <v>163</v>
      </c>
      <c r="C158" s="16" t="s">
        <v>239</v>
      </c>
      <c r="D158" s="9">
        <v>77</v>
      </c>
      <c r="E158" s="17">
        <v>29.64</v>
      </c>
      <c r="F158" s="17">
        <v>21.44</v>
      </c>
      <c r="G158" s="18">
        <v>0.51600000000000001</v>
      </c>
      <c r="H158" s="17">
        <f t="shared" si="5"/>
        <v>10.37696</v>
      </c>
      <c r="I158" s="19">
        <v>0</v>
      </c>
      <c r="J158" s="20">
        <f t="shared" si="4"/>
        <v>0</v>
      </c>
    </row>
    <row r="159" spans="1:10" x14ac:dyDescent="0.35">
      <c r="A159" s="7">
        <v>7891058003159</v>
      </c>
      <c r="B159" s="15" t="s">
        <v>164</v>
      </c>
      <c r="C159" s="16" t="s">
        <v>239</v>
      </c>
      <c r="D159" s="9">
        <v>55</v>
      </c>
      <c r="E159" s="17">
        <v>54.43</v>
      </c>
      <c r="F159" s="17">
        <v>39.369999999999997</v>
      </c>
      <c r="G159" s="18">
        <v>0.54</v>
      </c>
      <c r="H159" s="17">
        <f t="shared" si="5"/>
        <v>18.110199999999999</v>
      </c>
      <c r="I159" s="19">
        <v>0</v>
      </c>
      <c r="J159" s="20">
        <f t="shared" si="4"/>
        <v>0</v>
      </c>
    </row>
    <row r="160" spans="1:10" x14ac:dyDescent="0.35">
      <c r="A160" s="7">
        <v>7891058003166</v>
      </c>
      <c r="B160" s="15" t="s">
        <v>165</v>
      </c>
      <c r="C160" s="16" t="s">
        <v>239</v>
      </c>
      <c r="D160" s="9">
        <v>55</v>
      </c>
      <c r="E160" s="17">
        <v>57.23</v>
      </c>
      <c r="F160" s="17">
        <v>41.4</v>
      </c>
      <c r="G160" s="18">
        <v>0.44400000000000001</v>
      </c>
      <c r="H160" s="17">
        <f t="shared" si="5"/>
        <v>23.0184</v>
      </c>
      <c r="I160" s="19">
        <v>0</v>
      </c>
      <c r="J160" s="20">
        <f t="shared" si="4"/>
        <v>0</v>
      </c>
    </row>
    <row r="161" spans="1:10" x14ac:dyDescent="0.35">
      <c r="A161" s="7">
        <v>7896422506533</v>
      </c>
      <c r="B161" s="15" t="s">
        <v>166</v>
      </c>
      <c r="C161" s="16" t="s">
        <v>239</v>
      </c>
      <c r="D161" s="9">
        <v>77</v>
      </c>
      <c r="E161" s="17">
        <v>24</v>
      </c>
      <c r="F161" s="17">
        <v>17.36</v>
      </c>
      <c r="G161" s="18">
        <v>0.47939999999999999</v>
      </c>
      <c r="H161" s="17">
        <f t="shared" si="5"/>
        <v>9.0376159999999999</v>
      </c>
      <c r="I161" s="19">
        <v>0</v>
      </c>
      <c r="J161" s="20">
        <f t="shared" si="4"/>
        <v>0</v>
      </c>
    </row>
    <row r="162" spans="1:10" x14ac:dyDescent="0.35">
      <c r="A162" s="7">
        <v>7896422504362</v>
      </c>
      <c r="B162" s="15" t="s">
        <v>167</v>
      </c>
      <c r="C162" s="16" t="s">
        <v>239</v>
      </c>
      <c r="D162" s="9">
        <v>77</v>
      </c>
      <c r="E162" s="17">
        <v>33.1</v>
      </c>
      <c r="F162" s="17">
        <v>23.94</v>
      </c>
      <c r="G162" s="18">
        <v>0.43469999999999998</v>
      </c>
      <c r="H162" s="17">
        <f t="shared" si="5"/>
        <v>13.533282000000002</v>
      </c>
      <c r="I162" s="19">
        <v>0</v>
      </c>
      <c r="J162" s="20">
        <f t="shared" si="4"/>
        <v>0</v>
      </c>
    </row>
    <row r="163" spans="1:10" x14ac:dyDescent="0.35">
      <c r="A163" s="7">
        <v>7896422504379</v>
      </c>
      <c r="B163" s="15" t="s">
        <v>168</v>
      </c>
      <c r="C163" s="16" t="s">
        <v>239</v>
      </c>
      <c r="D163" s="9">
        <v>77</v>
      </c>
      <c r="E163" s="17">
        <v>65.540000000000006</v>
      </c>
      <c r="F163" s="17">
        <v>47.41</v>
      </c>
      <c r="G163" s="18">
        <v>0.67659999999999998</v>
      </c>
      <c r="H163" s="17">
        <f t="shared" si="5"/>
        <v>15.332394000000001</v>
      </c>
      <c r="I163" s="19">
        <v>0</v>
      </c>
      <c r="J163" s="20">
        <f t="shared" si="4"/>
        <v>0</v>
      </c>
    </row>
    <row r="164" spans="1:10" x14ac:dyDescent="0.35">
      <c r="A164" s="7">
        <v>7896422517843</v>
      </c>
      <c r="B164" s="15" t="s">
        <v>169</v>
      </c>
      <c r="C164" s="16" t="s">
        <v>239</v>
      </c>
      <c r="D164" s="9">
        <v>49</v>
      </c>
      <c r="E164" s="17">
        <v>68.319999999999993</v>
      </c>
      <c r="F164" s="17">
        <v>49.42</v>
      </c>
      <c r="G164" s="18">
        <v>0.4894</v>
      </c>
      <c r="H164" s="17">
        <f t="shared" si="5"/>
        <v>25.233852000000002</v>
      </c>
      <c r="I164" s="19">
        <v>0</v>
      </c>
      <c r="J164" s="20">
        <f t="shared" si="4"/>
        <v>0</v>
      </c>
    </row>
    <row r="165" spans="1:10" x14ac:dyDescent="0.35">
      <c r="A165" s="7">
        <v>7896422504355</v>
      </c>
      <c r="B165" s="15" t="s">
        <v>170</v>
      </c>
      <c r="C165" s="16" t="s">
        <v>239</v>
      </c>
      <c r="D165" s="9">
        <v>77</v>
      </c>
      <c r="E165" s="17">
        <v>23.76</v>
      </c>
      <c r="F165" s="17">
        <v>17.190000000000001</v>
      </c>
      <c r="G165" s="18">
        <v>0.4904</v>
      </c>
      <c r="H165" s="17">
        <f t="shared" si="5"/>
        <v>8.7600240000000014</v>
      </c>
      <c r="I165" s="19">
        <v>0</v>
      </c>
      <c r="J165" s="20">
        <f t="shared" si="4"/>
        <v>0</v>
      </c>
    </row>
    <row r="166" spans="1:10" x14ac:dyDescent="0.35">
      <c r="A166" s="7">
        <v>7896422504614</v>
      </c>
      <c r="B166" s="15" t="s">
        <v>171</v>
      </c>
      <c r="C166" s="16" t="s">
        <v>239</v>
      </c>
      <c r="D166" s="9">
        <v>77</v>
      </c>
      <c r="E166" s="17">
        <v>44.56</v>
      </c>
      <c r="F166" s="17">
        <v>32.229999999999997</v>
      </c>
      <c r="G166" s="18">
        <v>0.52129999999999999</v>
      </c>
      <c r="H166" s="17">
        <f t="shared" si="5"/>
        <v>15.428501000000001</v>
      </c>
      <c r="I166" s="19">
        <v>0</v>
      </c>
      <c r="J166" s="20">
        <f t="shared" si="4"/>
        <v>0</v>
      </c>
    </row>
    <row r="167" spans="1:10" x14ac:dyDescent="0.35">
      <c r="A167" s="7">
        <v>7891058001964</v>
      </c>
      <c r="B167" s="15" t="s">
        <v>172</v>
      </c>
      <c r="C167" s="16" t="s">
        <v>239</v>
      </c>
      <c r="D167" s="9">
        <v>200</v>
      </c>
      <c r="E167" s="17">
        <v>27.48</v>
      </c>
      <c r="F167" s="17">
        <v>19.88</v>
      </c>
      <c r="G167" s="18">
        <v>0.44600000000000001</v>
      </c>
      <c r="H167" s="17">
        <f t="shared" si="5"/>
        <v>11.01352</v>
      </c>
      <c r="I167" s="19">
        <v>0</v>
      </c>
      <c r="J167" s="20">
        <f t="shared" si="4"/>
        <v>0</v>
      </c>
    </row>
    <row r="168" spans="1:10" x14ac:dyDescent="0.35">
      <c r="A168" s="7">
        <v>7891058001971</v>
      </c>
      <c r="B168" s="15" t="s">
        <v>173</v>
      </c>
      <c r="C168" s="16" t="s">
        <v>239</v>
      </c>
      <c r="D168" s="9">
        <v>200</v>
      </c>
      <c r="E168" s="17">
        <v>54.16</v>
      </c>
      <c r="F168" s="17">
        <v>39.18</v>
      </c>
      <c r="G168" s="18">
        <v>0.44600000000000001</v>
      </c>
      <c r="H168" s="17">
        <f t="shared" si="5"/>
        <v>21.705719999999999</v>
      </c>
      <c r="I168" s="19">
        <v>0</v>
      </c>
      <c r="J168" s="20">
        <f t="shared" si="4"/>
        <v>0</v>
      </c>
    </row>
    <row r="169" spans="1:10" x14ac:dyDescent="0.35">
      <c r="A169" s="7">
        <v>7891058002428</v>
      </c>
      <c r="B169" s="15" t="s">
        <v>174</v>
      </c>
      <c r="C169" s="16" t="s">
        <v>239</v>
      </c>
      <c r="D169" s="9">
        <v>42</v>
      </c>
      <c r="E169" s="17">
        <v>98.89</v>
      </c>
      <c r="F169" s="17">
        <v>71.53</v>
      </c>
      <c r="G169" s="18">
        <v>0.7762</v>
      </c>
      <c r="H169" s="17">
        <f t="shared" si="5"/>
        <v>16.008414000000002</v>
      </c>
      <c r="I169" s="19">
        <v>0</v>
      </c>
      <c r="J169" s="20">
        <f t="shared" si="4"/>
        <v>0</v>
      </c>
    </row>
    <row r="170" spans="1:10" x14ac:dyDescent="0.35">
      <c r="A170" s="7">
        <v>7896422522632</v>
      </c>
      <c r="B170" s="15" t="s">
        <v>175</v>
      </c>
      <c r="C170" s="16" t="s">
        <v>239</v>
      </c>
      <c r="D170" s="9">
        <v>66</v>
      </c>
      <c r="E170" s="17">
        <v>155.34</v>
      </c>
      <c r="F170" s="17">
        <v>112.37</v>
      </c>
      <c r="G170" s="18">
        <v>0.67980000000000007</v>
      </c>
      <c r="H170" s="17">
        <f t="shared" si="5"/>
        <v>35.980874</v>
      </c>
      <c r="I170" s="19">
        <v>0</v>
      </c>
      <c r="J170" s="20">
        <f t="shared" si="4"/>
        <v>0</v>
      </c>
    </row>
    <row r="171" spans="1:10" x14ac:dyDescent="0.35">
      <c r="A171" s="7">
        <v>7896422525398</v>
      </c>
      <c r="B171" s="15" t="s">
        <v>176</v>
      </c>
      <c r="C171" s="16" t="s">
        <v>239</v>
      </c>
      <c r="D171" s="9">
        <v>66</v>
      </c>
      <c r="E171" s="17">
        <v>59.74</v>
      </c>
      <c r="F171" s="17">
        <v>43.21</v>
      </c>
      <c r="G171" s="18">
        <v>0.77500000000000002</v>
      </c>
      <c r="H171" s="17">
        <f t="shared" si="5"/>
        <v>9.7222500000000025</v>
      </c>
      <c r="I171" s="19">
        <v>0</v>
      </c>
      <c r="J171" s="20">
        <f t="shared" si="4"/>
        <v>0</v>
      </c>
    </row>
    <row r="172" spans="1:10" x14ac:dyDescent="0.35">
      <c r="A172" s="7">
        <v>7896422525466</v>
      </c>
      <c r="B172" s="15" t="s">
        <v>177</v>
      </c>
      <c r="C172" s="16" t="s">
        <v>239</v>
      </c>
      <c r="D172" s="9">
        <v>66</v>
      </c>
      <c r="E172" s="17">
        <v>126.11</v>
      </c>
      <c r="F172" s="17">
        <v>91.22</v>
      </c>
      <c r="G172" s="18">
        <v>0.63619999999999999</v>
      </c>
      <c r="H172" s="17">
        <f t="shared" si="5"/>
        <v>33.185836000000002</v>
      </c>
      <c r="I172" s="19">
        <v>0</v>
      </c>
      <c r="J172" s="20">
        <f t="shared" si="4"/>
        <v>0</v>
      </c>
    </row>
    <row r="173" spans="1:10" x14ac:dyDescent="0.35">
      <c r="A173" s="7">
        <v>7896422511902</v>
      </c>
      <c r="B173" s="15" t="s">
        <v>178</v>
      </c>
      <c r="C173" s="16" t="s">
        <v>239</v>
      </c>
      <c r="D173" s="9">
        <v>49</v>
      </c>
      <c r="E173" s="17">
        <v>51.91</v>
      </c>
      <c r="F173" s="17">
        <v>37.549999999999997</v>
      </c>
      <c r="G173" s="18">
        <v>0.33479999999999999</v>
      </c>
      <c r="H173" s="17">
        <f t="shared" si="5"/>
        <v>24.978259999999999</v>
      </c>
      <c r="I173" s="19">
        <v>0</v>
      </c>
      <c r="J173" s="20">
        <f t="shared" si="4"/>
        <v>0</v>
      </c>
    </row>
    <row r="174" spans="1:10" x14ac:dyDescent="0.35">
      <c r="A174" s="7">
        <v>7896422511940</v>
      </c>
      <c r="B174" s="15" t="s">
        <v>179</v>
      </c>
      <c r="C174" s="16" t="s">
        <v>239</v>
      </c>
      <c r="D174" s="9">
        <v>49</v>
      </c>
      <c r="E174" s="17">
        <v>102.23</v>
      </c>
      <c r="F174" s="17">
        <v>73.95</v>
      </c>
      <c r="G174" s="18">
        <v>0.308</v>
      </c>
      <c r="H174" s="17">
        <f t="shared" si="5"/>
        <v>51.173400000000001</v>
      </c>
      <c r="I174" s="19">
        <v>0</v>
      </c>
      <c r="J174" s="20">
        <f t="shared" si="4"/>
        <v>0</v>
      </c>
    </row>
    <row r="175" spans="1:10" x14ac:dyDescent="0.35">
      <c r="A175" s="7">
        <v>7896422524766</v>
      </c>
      <c r="B175" s="15" t="s">
        <v>180</v>
      </c>
      <c r="C175" s="16" t="s">
        <v>239</v>
      </c>
      <c r="D175" s="9">
        <v>30</v>
      </c>
      <c r="E175" s="17">
        <v>100.68</v>
      </c>
      <c r="F175" s="17">
        <v>72.83</v>
      </c>
      <c r="G175" s="18">
        <v>0.3422</v>
      </c>
      <c r="H175" s="17">
        <f t="shared" si="5"/>
        <v>47.907573999999997</v>
      </c>
      <c r="I175" s="19">
        <v>0</v>
      </c>
      <c r="J175" s="20">
        <f t="shared" si="4"/>
        <v>0</v>
      </c>
    </row>
    <row r="176" spans="1:10" x14ac:dyDescent="0.35">
      <c r="A176" s="7">
        <v>7896422524773</v>
      </c>
      <c r="B176" s="15" t="s">
        <v>181</v>
      </c>
      <c r="C176" s="16" t="s">
        <v>239</v>
      </c>
      <c r="D176" s="9">
        <v>30</v>
      </c>
      <c r="E176" s="17">
        <v>196.32</v>
      </c>
      <c r="F176" s="17">
        <v>142.01</v>
      </c>
      <c r="G176" s="18">
        <v>0.33779999999999999</v>
      </c>
      <c r="H176" s="17">
        <f t="shared" si="5"/>
        <v>94.039021999999989</v>
      </c>
      <c r="I176" s="19">
        <v>0</v>
      </c>
      <c r="J176" s="20">
        <f t="shared" si="4"/>
        <v>0</v>
      </c>
    </row>
    <row r="177" spans="1:10" x14ac:dyDescent="0.35">
      <c r="A177" s="7">
        <v>7896422506588</v>
      </c>
      <c r="B177" s="15" t="s">
        <v>182</v>
      </c>
      <c r="C177" s="16" t="s">
        <v>239</v>
      </c>
      <c r="D177" s="9">
        <v>77</v>
      </c>
      <c r="E177" s="17">
        <v>29.74</v>
      </c>
      <c r="F177" s="17">
        <v>21.51</v>
      </c>
      <c r="G177" s="18">
        <v>0.46380000000000005</v>
      </c>
      <c r="H177" s="17">
        <f t="shared" si="5"/>
        <v>11.533662</v>
      </c>
      <c r="I177" s="19">
        <v>0</v>
      </c>
      <c r="J177" s="20">
        <f t="shared" si="4"/>
        <v>0</v>
      </c>
    </row>
    <row r="178" spans="1:10" x14ac:dyDescent="0.35">
      <c r="A178" s="7">
        <v>7896422506595</v>
      </c>
      <c r="B178" s="15" t="s">
        <v>183</v>
      </c>
      <c r="C178" s="16" t="s">
        <v>239</v>
      </c>
      <c r="D178" s="9">
        <v>77</v>
      </c>
      <c r="E178" s="17">
        <v>31.24</v>
      </c>
      <c r="F178" s="17">
        <v>22.6</v>
      </c>
      <c r="G178" s="18">
        <v>0.74569999999999992</v>
      </c>
      <c r="H178" s="17">
        <f t="shared" si="5"/>
        <v>5.7471800000000037</v>
      </c>
      <c r="I178" s="19">
        <v>0</v>
      </c>
      <c r="J178" s="20">
        <f t="shared" si="4"/>
        <v>0</v>
      </c>
    </row>
    <row r="179" spans="1:10" x14ac:dyDescent="0.35">
      <c r="A179" s="7">
        <v>7896422517263</v>
      </c>
      <c r="B179" s="15" t="s">
        <v>184</v>
      </c>
      <c r="C179" s="16" t="s">
        <v>239</v>
      </c>
      <c r="D179" s="9">
        <v>49</v>
      </c>
      <c r="E179" s="17">
        <v>64.73</v>
      </c>
      <c r="F179" s="17">
        <v>46.82</v>
      </c>
      <c r="G179" s="18">
        <v>0.40639999999999998</v>
      </c>
      <c r="H179" s="17">
        <f t="shared" si="5"/>
        <v>27.792352000000001</v>
      </c>
      <c r="I179" s="19">
        <v>0</v>
      </c>
      <c r="J179" s="20">
        <f t="shared" si="4"/>
        <v>0</v>
      </c>
    </row>
    <row r="180" spans="1:10" x14ac:dyDescent="0.35">
      <c r="A180" s="7">
        <v>7896422506618</v>
      </c>
      <c r="B180" s="15" t="s">
        <v>185</v>
      </c>
      <c r="C180" s="16" t="s">
        <v>239</v>
      </c>
      <c r="D180" s="9">
        <v>77</v>
      </c>
      <c r="E180" s="17">
        <v>51.15</v>
      </c>
      <c r="F180" s="17">
        <v>37</v>
      </c>
      <c r="G180" s="18">
        <v>0.39039999999999997</v>
      </c>
      <c r="H180" s="17">
        <f t="shared" si="5"/>
        <v>22.555199999999999</v>
      </c>
      <c r="I180" s="19">
        <v>0</v>
      </c>
      <c r="J180" s="20">
        <f t="shared" si="4"/>
        <v>0</v>
      </c>
    </row>
    <row r="181" spans="1:10" x14ac:dyDescent="0.35">
      <c r="A181" s="7">
        <v>7896422506625</v>
      </c>
      <c r="B181" s="15" t="s">
        <v>186</v>
      </c>
      <c r="C181" s="16" t="s">
        <v>239</v>
      </c>
      <c r="D181" s="9">
        <v>77</v>
      </c>
      <c r="E181" s="17">
        <v>48.69</v>
      </c>
      <c r="F181" s="17">
        <v>35.22</v>
      </c>
      <c r="G181" s="18">
        <v>0.74519999999999997</v>
      </c>
      <c r="H181" s="17">
        <f t="shared" si="5"/>
        <v>8.9740560000000009</v>
      </c>
      <c r="I181" s="19">
        <v>0</v>
      </c>
      <c r="J181" s="20">
        <f t="shared" si="4"/>
        <v>0</v>
      </c>
    </row>
    <row r="182" spans="1:10" x14ac:dyDescent="0.35">
      <c r="A182" s="7">
        <v>7896422517287</v>
      </c>
      <c r="B182" s="15" t="s">
        <v>187</v>
      </c>
      <c r="C182" s="16" t="s">
        <v>239</v>
      </c>
      <c r="D182" s="9">
        <v>49</v>
      </c>
      <c r="E182" s="17">
        <v>110.39</v>
      </c>
      <c r="F182" s="17">
        <v>79.849999999999994</v>
      </c>
      <c r="G182" s="18">
        <v>0.50700000000000001</v>
      </c>
      <c r="H182" s="17">
        <f t="shared" si="5"/>
        <v>39.366049999999994</v>
      </c>
      <c r="I182" s="19">
        <v>0</v>
      </c>
      <c r="J182" s="20">
        <f t="shared" si="4"/>
        <v>0</v>
      </c>
    </row>
    <row r="183" spans="1:10" x14ac:dyDescent="0.35">
      <c r="A183" s="7">
        <v>7891058005924</v>
      </c>
      <c r="B183" s="15" t="s">
        <v>188</v>
      </c>
      <c r="C183" s="16" t="s">
        <v>239</v>
      </c>
      <c r="D183" s="9">
        <v>48</v>
      </c>
      <c r="E183" s="9" t="s">
        <v>46</v>
      </c>
      <c r="F183" s="17">
        <v>15.71</v>
      </c>
      <c r="G183" s="18">
        <v>0.72799999999999998</v>
      </c>
      <c r="H183" s="17">
        <f t="shared" si="5"/>
        <v>4.2731200000000005</v>
      </c>
      <c r="I183" s="19">
        <v>0</v>
      </c>
      <c r="J183" s="20">
        <f t="shared" si="4"/>
        <v>0</v>
      </c>
    </row>
    <row r="184" spans="1:10" x14ac:dyDescent="0.35">
      <c r="A184" s="7">
        <v>7891058005450</v>
      </c>
      <c r="B184" s="15" t="s">
        <v>189</v>
      </c>
      <c r="C184" s="16" t="s">
        <v>239</v>
      </c>
      <c r="D184" s="9">
        <v>77</v>
      </c>
      <c r="E184" s="9" t="s">
        <v>46</v>
      </c>
      <c r="F184" s="17">
        <v>24.54</v>
      </c>
      <c r="G184" s="18">
        <v>0.65300000000000002</v>
      </c>
      <c r="H184" s="17">
        <f t="shared" si="5"/>
        <v>8.5153800000000004</v>
      </c>
      <c r="I184" s="19">
        <v>0</v>
      </c>
      <c r="J184" s="20">
        <f t="shared" si="4"/>
        <v>0</v>
      </c>
    </row>
    <row r="185" spans="1:10" x14ac:dyDescent="0.35">
      <c r="A185" s="7">
        <v>7896422519151</v>
      </c>
      <c r="B185" s="15" t="s">
        <v>190</v>
      </c>
      <c r="C185" s="16" t="s">
        <v>239</v>
      </c>
      <c r="D185" s="9">
        <v>77</v>
      </c>
      <c r="E185" s="17">
        <v>81.92</v>
      </c>
      <c r="F185" s="17">
        <v>59.26</v>
      </c>
      <c r="G185" s="18">
        <v>0.19899999999999998</v>
      </c>
      <c r="H185" s="17">
        <f t="shared" si="5"/>
        <v>47.467259999999996</v>
      </c>
      <c r="I185" s="19">
        <v>0</v>
      </c>
      <c r="J185" s="20">
        <f t="shared" si="4"/>
        <v>0</v>
      </c>
    </row>
    <row r="186" spans="1:10" x14ac:dyDescent="0.35">
      <c r="A186" s="7">
        <v>7896422519168</v>
      </c>
      <c r="B186" s="15" t="s">
        <v>191</v>
      </c>
      <c r="C186" s="16" t="s">
        <v>239</v>
      </c>
      <c r="D186" s="9">
        <v>55</v>
      </c>
      <c r="E186" s="17">
        <v>121.09</v>
      </c>
      <c r="F186" s="17">
        <v>87.59</v>
      </c>
      <c r="G186" s="18">
        <v>0.2</v>
      </c>
      <c r="H186" s="17">
        <f t="shared" si="5"/>
        <v>70.072000000000003</v>
      </c>
      <c r="I186" s="19">
        <v>0</v>
      </c>
      <c r="J186" s="20">
        <f t="shared" si="4"/>
        <v>0</v>
      </c>
    </row>
    <row r="187" spans="1:10" x14ac:dyDescent="0.35">
      <c r="A187" s="7">
        <v>7896422519175</v>
      </c>
      <c r="B187" s="15" t="s">
        <v>192</v>
      </c>
      <c r="C187" s="16" t="s">
        <v>239</v>
      </c>
      <c r="D187" s="9">
        <v>35</v>
      </c>
      <c r="E187" s="17">
        <v>242.18</v>
      </c>
      <c r="F187" s="17">
        <v>175.18</v>
      </c>
      <c r="G187" s="18">
        <v>0.24299999999999999</v>
      </c>
      <c r="H187" s="17">
        <f t="shared" si="5"/>
        <v>132.61126000000002</v>
      </c>
      <c r="I187" s="19">
        <v>0</v>
      </c>
      <c r="J187" s="20">
        <f t="shared" si="4"/>
        <v>0</v>
      </c>
    </row>
    <row r="188" spans="1:10" x14ac:dyDescent="0.35">
      <c r="A188" s="7">
        <v>7891058005665</v>
      </c>
      <c r="B188" s="15" t="s">
        <v>193</v>
      </c>
      <c r="C188" s="16" t="s">
        <v>239</v>
      </c>
      <c r="D188" s="9">
        <v>77</v>
      </c>
      <c r="E188" s="17">
        <v>22.69</v>
      </c>
      <c r="F188" s="17">
        <v>16.41</v>
      </c>
      <c r="G188" s="18">
        <v>0.67200000000000004</v>
      </c>
      <c r="H188" s="17">
        <f t="shared" si="5"/>
        <v>5.3824799999999993</v>
      </c>
      <c r="I188" s="19">
        <v>0</v>
      </c>
      <c r="J188" s="20">
        <f t="shared" si="4"/>
        <v>0</v>
      </c>
    </row>
    <row r="189" spans="1:10" x14ac:dyDescent="0.35">
      <c r="A189" s="7">
        <v>7896422517423</v>
      </c>
      <c r="B189" s="15" t="s">
        <v>194</v>
      </c>
      <c r="C189" s="16" t="s">
        <v>239</v>
      </c>
      <c r="D189" s="9" t="s">
        <v>46</v>
      </c>
      <c r="E189" s="17">
        <v>79.53</v>
      </c>
      <c r="F189" s="17">
        <v>57.53</v>
      </c>
      <c r="G189" s="18">
        <v>0.52450000000000008</v>
      </c>
      <c r="H189" s="17">
        <f t="shared" si="5"/>
        <v>27.355514999999997</v>
      </c>
      <c r="I189" s="19">
        <v>0</v>
      </c>
      <c r="J189" s="20">
        <f t="shared" si="4"/>
        <v>0</v>
      </c>
    </row>
    <row r="190" spans="1:10" x14ac:dyDescent="0.35">
      <c r="A190" s="7">
        <v>7891058005658</v>
      </c>
      <c r="B190" s="15" t="s">
        <v>195</v>
      </c>
      <c r="C190" s="16" t="s">
        <v>239</v>
      </c>
      <c r="D190" s="9">
        <v>77</v>
      </c>
      <c r="E190" s="17">
        <v>17.239999999999998</v>
      </c>
      <c r="F190" s="17">
        <v>12.47</v>
      </c>
      <c r="G190" s="18">
        <v>0.68200000000000005</v>
      </c>
      <c r="H190" s="17">
        <f t="shared" si="5"/>
        <v>3.9654600000000002</v>
      </c>
      <c r="I190" s="19">
        <v>0</v>
      </c>
      <c r="J190" s="20">
        <f t="shared" si="4"/>
        <v>0</v>
      </c>
    </row>
    <row r="191" spans="1:10" x14ac:dyDescent="0.35">
      <c r="A191" s="7">
        <v>7891058005672</v>
      </c>
      <c r="B191" s="21" t="s">
        <v>196</v>
      </c>
      <c r="C191" s="16" t="s">
        <v>239</v>
      </c>
      <c r="D191" s="9">
        <v>77</v>
      </c>
      <c r="E191" s="17">
        <v>69.73</v>
      </c>
      <c r="F191" s="17">
        <v>50.44</v>
      </c>
      <c r="G191" s="18">
        <v>0.66900000000000004</v>
      </c>
      <c r="H191" s="17">
        <f t="shared" si="5"/>
        <v>16.695639999999997</v>
      </c>
      <c r="I191" s="19">
        <v>0</v>
      </c>
      <c r="J191" s="20">
        <f t="shared" ref="J191:J234" si="6">I191*H191</f>
        <v>0</v>
      </c>
    </row>
    <row r="192" spans="1:10" x14ac:dyDescent="0.35">
      <c r="A192" s="7">
        <v>7896422501330</v>
      </c>
      <c r="B192" s="15" t="s">
        <v>197</v>
      </c>
      <c r="C192" s="16" t="s">
        <v>239</v>
      </c>
      <c r="D192" s="9">
        <v>55</v>
      </c>
      <c r="E192" s="17">
        <v>165.34</v>
      </c>
      <c r="F192" s="17">
        <v>119.6</v>
      </c>
      <c r="G192" s="18">
        <v>0.7873</v>
      </c>
      <c r="H192" s="17">
        <f t="shared" ref="H192:H235" si="7">F192-(F192*G192)</f>
        <v>25.438919999999996</v>
      </c>
      <c r="I192" s="19">
        <v>0</v>
      </c>
      <c r="J192" s="20">
        <f t="shared" si="6"/>
        <v>0</v>
      </c>
    </row>
    <row r="193" spans="1:10" x14ac:dyDescent="0.35">
      <c r="A193" s="7">
        <v>7896422501187</v>
      </c>
      <c r="B193" s="15" t="s">
        <v>198</v>
      </c>
      <c r="C193" s="16" t="s">
        <v>239</v>
      </c>
      <c r="D193" s="9">
        <v>77</v>
      </c>
      <c r="E193" s="17">
        <v>111.48</v>
      </c>
      <c r="F193" s="17">
        <v>80.64</v>
      </c>
      <c r="G193" s="18">
        <v>0.79510000000000003</v>
      </c>
      <c r="H193" s="17">
        <f t="shared" si="7"/>
        <v>16.523135999999994</v>
      </c>
      <c r="I193" s="19">
        <v>0</v>
      </c>
      <c r="J193" s="20">
        <f t="shared" si="6"/>
        <v>0</v>
      </c>
    </row>
    <row r="194" spans="1:10" x14ac:dyDescent="0.35">
      <c r="A194" s="7">
        <v>7896422527026</v>
      </c>
      <c r="B194" s="15" t="s">
        <v>199</v>
      </c>
      <c r="C194" s="16" t="s">
        <v>239</v>
      </c>
      <c r="D194" s="9">
        <v>77</v>
      </c>
      <c r="E194" s="17">
        <v>64.91</v>
      </c>
      <c r="F194" s="17">
        <v>46.95</v>
      </c>
      <c r="G194" s="18">
        <v>0.64200000000000002</v>
      </c>
      <c r="H194" s="17">
        <f t="shared" si="7"/>
        <v>16.8081</v>
      </c>
      <c r="I194" s="19">
        <v>0</v>
      </c>
      <c r="J194" s="20">
        <f t="shared" si="6"/>
        <v>0</v>
      </c>
    </row>
    <row r="195" spans="1:10" x14ac:dyDescent="0.35">
      <c r="A195" s="7">
        <v>7896422527026</v>
      </c>
      <c r="B195" s="15" t="s">
        <v>199</v>
      </c>
      <c r="C195" s="16" t="s">
        <v>239</v>
      </c>
      <c r="D195" s="9">
        <v>77</v>
      </c>
      <c r="E195" s="17">
        <v>64.91</v>
      </c>
      <c r="F195" s="17">
        <v>46.95</v>
      </c>
      <c r="G195" s="18">
        <v>0.64200000000000002</v>
      </c>
      <c r="H195" s="17">
        <f t="shared" si="7"/>
        <v>16.8081</v>
      </c>
      <c r="I195" s="19">
        <v>0</v>
      </c>
      <c r="J195" s="20">
        <f t="shared" si="6"/>
        <v>0</v>
      </c>
    </row>
    <row r="196" spans="1:10" x14ac:dyDescent="0.35">
      <c r="A196" s="7">
        <v>7896422505369</v>
      </c>
      <c r="B196" s="15" t="s">
        <v>200</v>
      </c>
      <c r="C196" s="16" t="s">
        <v>239</v>
      </c>
      <c r="D196" s="9">
        <v>90</v>
      </c>
      <c r="E196" s="17">
        <v>22.75</v>
      </c>
      <c r="F196" s="17">
        <v>16.46</v>
      </c>
      <c r="G196" s="18">
        <v>0.56110000000000004</v>
      </c>
      <c r="H196" s="17">
        <f t="shared" si="7"/>
        <v>7.2242940000000004</v>
      </c>
      <c r="I196" s="19">
        <v>0</v>
      </c>
      <c r="J196" s="20">
        <f t="shared" si="6"/>
        <v>0</v>
      </c>
    </row>
    <row r="197" spans="1:10" x14ac:dyDescent="0.35">
      <c r="A197" s="7">
        <v>7896422518673</v>
      </c>
      <c r="B197" s="15" t="s">
        <v>201</v>
      </c>
      <c r="C197" s="16" t="s">
        <v>239</v>
      </c>
      <c r="D197" s="9">
        <v>55</v>
      </c>
      <c r="E197" s="17">
        <v>82.74</v>
      </c>
      <c r="F197" s="17">
        <v>59.85</v>
      </c>
      <c r="G197" s="18">
        <v>0.44679999999999997</v>
      </c>
      <c r="H197" s="17">
        <f t="shared" si="7"/>
        <v>33.109020000000001</v>
      </c>
      <c r="I197" s="19">
        <v>0</v>
      </c>
      <c r="J197" s="20">
        <f t="shared" si="6"/>
        <v>0</v>
      </c>
    </row>
    <row r="198" spans="1:10" x14ac:dyDescent="0.35">
      <c r="A198" s="7">
        <v>7896422518987</v>
      </c>
      <c r="B198" s="15" t="s">
        <v>202</v>
      </c>
      <c r="C198" s="16" t="s">
        <v>239</v>
      </c>
      <c r="D198" s="9">
        <v>55</v>
      </c>
      <c r="E198" s="17">
        <v>139.36000000000001</v>
      </c>
      <c r="F198" s="17">
        <v>100.81</v>
      </c>
      <c r="G198" s="18">
        <v>0.51600000000000001</v>
      </c>
      <c r="H198" s="17">
        <f t="shared" si="7"/>
        <v>48.79204</v>
      </c>
      <c r="I198" s="19">
        <v>0</v>
      </c>
      <c r="J198" s="20">
        <f t="shared" si="6"/>
        <v>0</v>
      </c>
    </row>
    <row r="199" spans="1:10" x14ac:dyDescent="0.35">
      <c r="A199" s="7">
        <v>7896422520980</v>
      </c>
      <c r="B199" s="15" t="s">
        <v>203</v>
      </c>
      <c r="C199" s="16" t="s">
        <v>239</v>
      </c>
      <c r="D199" s="9">
        <v>48</v>
      </c>
      <c r="E199" s="17">
        <v>23.58</v>
      </c>
      <c r="F199" s="17">
        <v>17.059999999999999</v>
      </c>
      <c r="G199" s="18">
        <v>0.40960000000000002</v>
      </c>
      <c r="H199" s="17">
        <f t="shared" si="7"/>
        <v>10.072223999999999</v>
      </c>
      <c r="I199" s="19">
        <v>0</v>
      </c>
      <c r="J199" s="20">
        <f t="shared" si="6"/>
        <v>0</v>
      </c>
    </row>
    <row r="200" spans="1:10" x14ac:dyDescent="0.35">
      <c r="A200" s="7">
        <v>7896422527446</v>
      </c>
      <c r="B200" s="15" t="s">
        <v>204</v>
      </c>
      <c r="C200" s="16" t="s">
        <v>239</v>
      </c>
      <c r="D200" s="9">
        <v>66</v>
      </c>
      <c r="E200" s="17">
        <v>70.95</v>
      </c>
      <c r="F200" s="17">
        <v>51.32</v>
      </c>
      <c r="G200" s="18">
        <v>0.77010000000000001</v>
      </c>
      <c r="H200" s="17">
        <f t="shared" si="7"/>
        <v>11.798468</v>
      </c>
      <c r="I200" s="19">
        <v>0</v>
      </c>
      <c r="J200" s="20">
        <f t="shared" si="6"/>
        <v>0</v>
      </c>
    </row>
    <row r="201" spans="1:10" x14ac:dyDescent="0.35">
      <c r="A201" s="7">
        <v>7896422527453</v>
      </c>
      <c r="B201" s="15" t="s">
        <v>205</v>
      </c>
      <c r="C201" s="16" t="s">
        <v>239</v>
      </c>
      <c r="D201" s="9">
        <v>66</v>
      </c>
      <c r="E201" s="17">
        <v>70.95</v>
      </c>
      <c r="F201" s="17">
        <v>51.32</v>
      </c>
      <c r="G201" s="18">
        <v>0.75439999999999996</v>
      </c>
      <c r="H201" s="17">
        <f t="shared" si="7"/>
        <v>12.604192000000005</v>
      </c>
      <c r="I201" s="19">
        <v>0</v>
      </c>
      <c r="J201" s="20">
        <f t="shared" si="6"/>
        <v>0</v>
      </c>
    </row>
    <row r="202" spans="1:10" x14ac:dyDescent="0.35">
      <c r="A202" s="7">
        <v>7896422527460</v>
      </c>
      <c r="B202" s="15" t="s">
        <v>206</v>
      </c>
      <c r="C202" s="16" t="s">
        <v>239</v>
      </c>
      <c r="D202" s="9">
        <v>66</v>
      </c>
      <c r="E202" s="17">
        <v>71.36</v>
      </c>
      <c r="F202" s="17">
        <v>51.62</v>
      </c>
      <c r="G202" s="18">
        <v>0.77829999999999999</v>
      </c>
      <c r="H202" s="17">
        <f t="shared" si="7"/>
        <v>11.444153999999997</v>
      </c>
      <c r="I202" s="19">
        <v>0</v>
      </c>
      <c r="J202" s="20">
        <f t="shared" si="6"/>
        <v>0</v>
      </c>
    </row>
    <row r="203" spans="1:10" x14ac:dyDescent="0.35">
      <c r="A203" s="7">
        <v>7891058002046</v>
      </c>
      <c r="B203" s="15" t="s">
        <v>207</v>
      </c>
      <c r="C203" s="16" t="s">
        <v>239</v>
      </c>
      <c r="D203" s="9">
        <v>77</v>
      </c>
      <c r="E203" s="17">
        <v>69.88</v>
      </c>
      <c r="F203" s="17">
        <v>50.55</v>
      </c>
      <c r="G203" s="18">
        <v>0.72549999999999992</v>
      </c>
      <c r="H203" s="17">
        <f t="shared" si="7"/>
        <v>13.875975000000004</v>
      </c>
      <c r="I203" s="19">
        <v>0</v>
      </c>
      <c r="J203" s="20">
        <f t="shared" si="6"/>
        <v>0</v>
      </c>
    </row>
    <row r="204" spans="1:10" x14ac:dyDescent="0.35">
      <c r="A204" s="7">
        <v>7891058002077</v>
      </c>
      <c r="B204" s="15" t="s">
        <v>208</v>
      </c>
      <c r="C204" s="16" t="s">
        <v>239</v>
      </c>
      <c r="D204" s="9">
        <v>77</v>
      </c>
      <c r="E204" s="17">
        <v>209.61</v>
      </c>
      <c r="F204" s="17">
        <v>151.62</v>
      </c>
      <c r="G204" s="18">
        <v>0.72549999999999992</v>
      </c>
      <c r="H204" s="17">
        <f t="shared" si="7"/>
        <v>41.61969000000002</v>
      </c>
      <c r="I204" s="19">
        <v>0</v>
      </c>
      <c r="J204" s="20">
        <f t="shared" si="6"/>
        <v>0</v>
      </c>
    </row>
    <row r="205" spans="1:10" x14ac:dyDescent="0.35">
      <c r="A205" s="7">
        <v>7891058002145</v>
      </c>
      <c r="B205" s="15" t="s">
        <v>209</v>
      </c>
      <c r="C205" s="16" t="s">
        <v>239</v>
      </c>
      <c r="D205" s="9">
        <v>77</v>
      </c>
      <c r="E205" s="17">
        <v>195.62</v>
      </c>
      <c r="F205" s="17">
        <v>141.5</v>
      </c>
      <c r="G205" s="18">
        <v>0.72430000000000005</v>
      </c>
      <c r="H205" s="17">
        <f t="shared" si="7"/>
        <v>39.011549999999986</v>
      </c>
      <c r="I205" s="19">
        <v>0</v>
      </c>
      <c r="J205" s="20">
        <f t="shared" si="6"/>
        <v>0</v>
      </c>
    </row>
    <row r="206" spans="1:10" x14ac:dyDescent="0.35">
      <c r="A206" s="7">
        <v>7891058002152</v>
      </c>
      <c r="B206" s="15" t="s">
        <v>210</v>
      </c>
      <c r="C206" s="16" t="s">
        <v>239</v>
      </c>
      <c r="D206" s="9">
        <v>77</v>
      </c>
      <c r="E206" s="17">
        <v>195.62</v>
      </c>
      <c r="F206" s="17">
        <v>141.5</v>
      </c>
      <c r="G206" s="18">
        <v>0.72829999999999995</v>
      </c>
      <c r="H206" s="17">
        <f t="shared" si="7"/>
        <v>38.445550000000011</v>
      </c>
      <c r="I206" s="19">
        <v>0</v>
      </c>
      <c r="J206" s="20">
        <f t="shared" si="6"/>
        <v>0</v>
      </c>
    </row>
    <row r="207" spans="1:10" x14ac:dyDescent="0.35">
      <c r="A207" s="7">
        <v>7896422528580</v>
      </c>
      <c r="B207" s="15" t="s">
        <v>211</v>
      </c>
      <c r="C207" s="16" t="s">
        <v>239</v>
      </c>
      <c r="D207" s="9">
        <v>77</v>
      </c>
      <c r="E207" s="17">
        <v>62.29</v>
      </c>
      <c r="F207" s="17">
        <v>45.06</v>
      </c>
      <c r="G207" s="18">
        <v>0.78</v>
      </c>
      <c r="H207" s="17">
        <f t="shared" si="7"/>
        <v>9.9131999999999962</v>
      </c>
      <c r="I207" s="19">
        <v>0</v>
      </c>
      <c r="J207" s="20">
        <f t="shared" si="6"/>
        <v>0</v>
      </c>
    </row>
    <row r="208" spans="1:10" x14ac:dyDescent="0.35">
      <c r="A208" s="7">
        <v>7896422528627</v>
      </c>
      <c r="B208" s="15" t="s">
        <v>212</v>
      </c>
      <c r="C208" s="16" t="s">
        <v>239</v>
      </c>
      <c r="D208" s="9">
        <v>55</v>
      </c>
      <c r="E208" s="17">
        <v>93.55</v>
      </c>
      <c r="F208" s="17">
        <v>67.67</v>
      </c>
      <c r="G208" s="18">
        <v>0.76780000000000004</v>
      </c>
      <c r="H208" s="17">
        <f t="shared" si="7"/>
        <v>15.712973999999996</v>
      </c>
      <c r="I208" s="19">
        <v>0</v>
      </c>
      <c r="J208" s="20">
        <f t="shared" si="6"/>
        <v>0</v>
      </c>
    </row>
    <row r="209" spans="1:10" x14ac:dyDescent="0.35">
      <c r="A209" s="7">
        <v>7896422524667</v>
      </c>
      <c r="B209" s="15" t="s">
        <v>213</v>
      </c>
      <c r="C209" s="16" t="s">
        <v>239</v>
      </c>
      <c r="D209" s="9">
        <v>49</v>
      </c>
      <c r="E209" s="17">
        <v>108.59</v>
      </c>
      <c r="F209" s="17">
        <v>78.55</v>
      </c>
      <c r="G209" s="18">
        <v>0.76890000000000003</v>
      </c>
      <c r="H209" s="17">
        <f t="shared" si="7"/>
        <v>18.152904999999997</v>
      </c>
      <c r="I209" s="19">
        <v>0</v>
      </c>
      <c r="J209" s="20">
        <f t="shared" si="6"/>
        <v>0</v>
      </c>
    </row>
    <row r="210" spans="1:10" x14ac:dyDescent="0.35">
      <c r="A210" s="7">
        <v>7896422524650</v>
      </c>
      <c r="B210" s="15" t="s">
        <v>214</v>
      </c>
      <c r="C210" s="16" t="s">
        <v>239</v>
      </c>
      <c r="D210" s="9">
        <v>55</v>
      </c>
      <c r="E210" s="17">
        <v>183.75</v>
      </c>
      <c r="F210" s="17">
        <v>132.91999999999999</v>
      </c>
      <c r="G210" s="18">
        <v>0.76780000000000004</v>
      </c>
      <c r="H210" s="17">
        <f t="shared" si="7"/>
        <v>30.864023999999986</v>
      </c>
      <c r="I210" s="19">
        <v>0</v>
      </c>
      <c r="J210" s="20">
        <f t="shared" si="6"/>
        <v>0</v>
      </c>
    </row>
    <row r="211" spans="1:10" x14ac:dyDescent="0.35">
      <c r="A211" s="7">
        <v>7891058002381</v>
      </c>
      <c r="B211" s="15" t="s">
        <v>215</v>
      </c>
      <c r="C211" s="16" t="s">
        <v>239</v>
      </c>
      <c r="D211" s="9">
        <v>77</v>
      </c>
      <c r="E211" s="17">
        <v>68.72</v>
      </c>
      <c r="F211" s="17">
        <v>49.71</v>
      </c>
      <c r="G211" s="18">
        <v>0.70330000000000004</v>
      </c>
      <c r="H211" s="17">
        <f t="shared" si="7"/>
        <v>14.748956999999997</v>
      </c>
      <c r="I211" s="19">
        <v>0</v>
      </c>
      <c r="J211" s="20">
        <f t="shared" si="6"/>
        <v>0</v>
      </c>
    </row>
    <row r="212" spans="1:10" x14ac:dyDescent="0.35">
      <c r="A212" s="7">
        <v>7891058002381</v>
      </c>
      <c r="B212" s="15" t="s">
        <v>215</v>
      </c>
      <c r="C212" s="16" t="s">
        <v>239</v>
      </c>
      <c r="D212" s="9">
        <v>77</v>
      </c>
      <c r="E212" s="17">
        <v>68.72</v>
      </c>
      <c r="F212" s="17">
        <v>49.71</v>
      </c>
      <c r="G212" s="18">
        <v>0.70330000000000004</v>
      </c>
      <c r="H212" s="17">
        <f t="shared" si="7"/>
        <v>14.748956999999997</v>
      </c>
      <c r="I212" s="19">
        <v>0</v>
      </c>
      <c r="J212" s="20">
        <f t="shared" si="6"/>
        <v>0</v>
      </c>
    </row>
    <row r="213" spans="1:10" x14ac:dyDescent="0.35">
      <c r="A213" s="7">
        <v>7891058002398</v>
      </c>
      <c r="B213" s="15" t="s">
        <v>216</v>
      </c>
      <c r="C213" s="16" t="s">
        <v>239</v>
      </c>
      <c r="D213" s="9">
        <v>49</v>
      </c>
      <c r="E213" s="17">
        <v>130.53</v>
      </c>
      <c r="F213" s="17">
        <v>94.42</v>
      </c>
      <c r="G213" s="18">
        <v>0.64439999999999997</v>
      </c>
      <c r="H213" s="17">
        <f t="shared" si="7"/>
        <v>33.575752000000001</v>
      </c>
      <c r="I213" s="19">
        <v>0</v>
      </c>
      <c r="J213" s="20">
        <f t="shared" si="6"/>
        <v>0</v>
      </c>
    </row>
    <row r="214" spans="1:10" x14ac:dyDescent="0.35">
      <c r="A214" s="7">
        <v>7891058002398</v>
      </c>
      <c r="B214" s="15" t="s">
        <v>216</v>
      </c>
      <c r="C214" s="16" t="s">
        <v>239</v>
      </c>
      <c r="D214" s="9">
        <v>49</v>
      </c>
      <c r="E214" s="17">
        <v>130.53</v>
      </c>
      <c r="F214" s="17">
        <v>94.42</v>
      </c>
      <c r="G214" s="18">
        <v>0.64439999999999997</v>
      </c>
      <c r="H214" s="17">
        <f t="shared" si="7"/>
        <v>33.575752000000001</v>
      </c>
      <c r="I214" s="19">
        <v>0</v>
      </c>
      <c r="J214" s="20">
        <f t="shared" si="6"/>
        <v>0</v>
      </c>
    </row>
    <row r="215" spans="1:10" x14ac:dyDescent="0.35">
      <c r="A215" s="7">
        <v>7896422505680</v>
      </c>
      <c r="B215" s="15" t="s">
        <v>217</v>
      </c>
      <c r="C215" s="16" t="s">
        <v>239</v>
      </c>
      <c r="D215" s="9">
        <v>77</v>
      </c>
      <c r="E215" s="17">
        <v>27.62</v>
      </c>
      <c r="F215" s="17">
        <v>20.77</v>
      </c>
      <c r="G215" s="18">
        <v>0.70510000000000006</v>
      </c>
      <c r="H215" s="17">
        <f t="shared" si="7"/>
        <v>6.1250729999999987</v>
      </c>
      <c r="I215" s="19">
        <v>0</v>
      </c>
      <c r="J215" s="20">
        <f t="shared" si="6"/>
        <v>0</v>
      </c>
    </row>
    <row r="216" spans="1:10" x14ac:dyDescent="0.35">
      <c r="A216" s="7">
        <v>7896422505697</v>
      </c>
      <c r="B216" s="15" t="s">
        <v>218</v>
      </c>
      <c r="C216" s="16" t="s">
        <v>239</v>
      </c>
      <c r="D216" s="9">
        <v>77</v>
      </c>
      <c r="E216" s="17">
        <v>51.15</v>
      </c>
      <c r="F216" s="17">
        <v>38.47</v>
      </c>
      <c r="G216" s="18">
        <v>0.71620000000000006</v>
      </c>
      <c r="H216" s="17">
        <f t="shared" si="7"/>
        <v>10.917785999999996</v>
      </c>
      <c r="I216" s="19">
        <v>0</v>
      </c>
      <c r="J216" s="20">
        <f t="shared" si="6"/>
        <v>0</v>
      </c>
    </row>
    <row r="217" spans="1:10" x14ac:dyDescent="0.35">
      <c r="A217" s="7">
        <v>7891058005641</v>
      </c>
      <c r="B217" s="15" t="s">
        <v>219</v>
      </c>
      <c r="C217" s="16" t="s">
        <v>239</v>
      </c>
      <c r="D217" s="9">
        <v>77</v>
      </c>
      <c r="E217" s="17" t="s">
        <v>46</v>
      </c>
      <c r="F217" s="17">
        <v>29.62</v>
      </c>
      <c r="G217" s="18">
        <v>0.71099999999999997</v>
      </c>
      <c r="H217" s="17">
        <f t="shared" si="7"/>
        <v>8.5601800000000026</v>
      </c>
      <c r="I217" s="19">
        <v>0</v>
      </c>
      <c r="J217" s="20">
        <f t="shared" si="6"/>
        <v>0</v>
      </c>
    </row>
    <row r="218" spans="1:10" x14ac:dyDescent="0.35">
      <c r="A218" s="23">
        <v>7896422520669</v>
      </c>
      <c r="B218" s="15" t="s">
        <v>220</v>
      </c>
      <c r="C218" s="16" t="s">
        <v>239</v>
      </c>
      <c r="D218" s="9">
        <v>77</v>
      </c>
      <c r="E218" s="17" t="s">
        <v>46</v>
      </c>
      <c r="F218" s="17">
        <v>20.49</v>
      </c>
      <c r="G218" s="18">
        <v>0.77300000000000002</v>
      </c>
      <c r="H218" s="17">
        <f t="shared" si="7"/>
        <v>4.65123</v>
      </c>
      <c r="I218" s="19">
        <v>0</v>
      </c>
      <c r="J218" s="20">
        <f t="shared" si="6"/>
        <v>0</v>
      </c>
    </row>
    <row r="219" spans="1:10" x14ac:dyDescent="0.35">
      <c r="A219" s="23">
        <v>7896422522823</v>
      </c>
      <c r="B219" s="15" t="s">
        <v>221</v>
      </c>
      <c r="C219" s="16" t="s">
        <v>239</v>
      </c>
      <c r="D219" s="9">
        <v>77</v>
      </c>
      <c r="E219" s="17" t="s">
        <v>46</v>
      </c>
      <c r="F219" s="17">
        <v>13.19</v>
      </c>
      <c r="G219" s="18">
        <v>0.64800000000000002</v>
      </c>
      <c r="H219" s="17">
        <f t="shared" si="7"/>
        <v>4.6428799999999999</v>
      </c>
      <c r="I219" s="19">
        <v>0</v>
      </c>
      <c r="J219" s="20">
        <f t="shared" si="6"/>
        <v>0</v>
      </c>
    </row>
    <row r="220" spans="1:10" x14ac:dyDescent="0.35">
      <c r="A220" s="23">
        <v>7896422504744</v>
      </c>
      <c r="B220" s="15" t="s">
        <v>222</v>
      </c>
      <c r="C220" s="16" t="s">
        <v>239</v>
      </c>
      <c r="D220" s="9">
        <v>48</v>
      </c>
      <c r="E220" s="17" t="s">
        <v>46</v>
      </c>
      <c r="F220" s="17">
        <v>10.73</v>
      </c>
      <c r="G220" s="18">
        <v>0.63400000000000001</v>
      </c>
      <c r="H220" s="17">
        <f t="shared" si="7"/>
        <v>3.9271799999999999</v>
      </c>
      <c r="I220" s="19">
        <v>0</v>
      </c>
      <c r="J220" s="20">
        <f t="shared" si="6"/>
        <v>0</v>
      </c>
    </row>
    <row r="221" spans="1:10" x14ac:dyDescent="0.35">
      <c r="A221" s="7">
        <v>7896422504010</v>
      </c>
      <c r="B221" s="15" t="s">
        <v>223</v>
      </c>
      <c r="C221" s="16" t="s">
        <v>239</v>
      </c>
      <c r="D221" s="9">
        <v>77</v>
      </c>
      <c r="E221" s="17">
        <v>155.15</v>
      </c>
      <c r="F221" s="17">
        <v>112.23</v>
      </c>
      <c r="G221" s="18">
        <v>0.70430000000000004</v>
      </c>
      <c r="H221" s="17">
        <f t="shared" si="7"/>
        <v>33.186410999999993</v>
      </c>
      <c r="I221" s="19">
        <v>0</v>
      </c>
      <c r="J221" s="20">
        <f t="shared" si="6"/>
        <v>0</v>
      </c>
    </row>
    <row r="222" spans="1:10" x14ac:dyDescent="0.35">
      <c r="A222" s="7">
        <v>7896422503990</v>
      </c>
      <c r="B222" s="15" t="s">
        <v>224</v>
      </c>
      <c r="C222" s="16" t="s">
        <v>239</v>
      </c>
      <c r="D222" s="9">
        <v>77</v>
      </c>
      <c r="E222" s="17">
        <v>140.94999999999999</v>
      </c>
      <c r="F222" s="17">
        <v>101.96</v>
      </c>
      <c r="G222" s="18">
        <v>0.71060000000000001</v>
      </c>
      <c r="H222" s="17">
        <f t="shared" si="7"/>
        <v>29.507223999999994</v>
      </c>
      <c r="I222" s="19">
        <v>0</v>
      </c>
      <c r="J222" s="20">
        <f t="shared" si="6"/>
        <v>0</v>
      </c>
    </row>
    <row r="223" spans="1:10" x14ac:dyDescent="0.35">
      <c r="A223" s="7">
        <v>7891058003982</v>
      </c>
      <c r="B223" s="15" t="s">
        <v>225</v>
      </c>
      <c r="C223" s="16" t="s">
        <v>239</v>
      </c>
      <c r="D223" s="9">
        <v>108</v>
      </c>
      <c r="E223" s="17">
        <v>192.7</v>
      </c>
      <c r="F223" s="17">
        <v>144.91999999999999</v>
      </c>
      <c r="G223" s="18">
        <v>0.5</v>
      </c>
      <c r="H223" s="17">
        <f t="shared" si="7"/>
        <v>72.459999999999994</v>
      </c>
      <c r="I223" s="19">
        <v>0</v>
      </c>
      <c r="J223" s="20">
        <f t="shared" si="6"/>
        <v>0</v>
      </c>
    </row>
    <row r="224" spans="1:10" x14ac:dyDescent="0.35">
      <c r="A224" s="7">
        <v>7891058003999</v>
      </c>
      <c r="B224" s="15" t="s">
        <v>226</v>
      </c>
      <c r="C224" s="16" t="s">
        <v>239</v>
      </c>
      <c r="D224" s="9">
        <v>160</v>
      </c>
      <c r="E224" s="17">
        <v>157.46</v>
      </c>
      <c r="F224" s="17">
        <v>118.42</v>
      </c>
      <c r="G224" s="18">
        <v>0.5</v>
      </c>
      <c r="H224" s="17">
        <f t="shared" si="7"/>
        <v>59.21</v>
      </c>
      <c r="I224" s="19">
        <v>0</v>
      </c>
      <c r="J224" s="20">
        <f t="shared" si="6"/>
        <v>0</v>
      </c>
    </row>
    <row r="225" spans="1:10" x14ac:dyDescent="0.35">
      <c r="A225" s="7">
        <v>7891058000936</v>
      </c>
      <c r="B225" s="15" t="s">
        <v>227</v>
      </c>
      <c r="C225" s="16" t="s">
        <v>239</v>
      </c>
      <c r="D225" s="9">
        <v>192</v>
      </c>
      <c r="E225" s="17">
        <v>80.98</v>
      </c>
      <c r="F225" s="17">
        <v>58.58</v>
      </c>
      <c r="G225" s="18">
        <v>0.45860000000000001</v>
      </c>
      <c r="H225" s="17">
        <f t="shared" si="7"/>
        <v>31.715211999999998</v>
      </c>
      <c r="I225" s="19">
        <v>0</v>
      </c>
      <c r="J225" s="20">
        <f t="shared" si="6"/>
        <v>0</v>
      </c>
    </row>
    <row r="226" spans="1:10" x14ac:dyDescent="0.35">
      <c r="A226" s="7">
        <v>7891058000950</v>
      </c>
      <c r="B226" s="15" t="s">
        <v>228</v>
      </c>
      <c r="C226" s="16" t="s">
        <v>239</v>
      </c>
      <c r="D226" s="9">
        <v>160</v>
      </c>
      <c r="E226" s="17">
        <v>25.89</v>
      </c>
      <c r="F226" s="17">
        <v>18.73</v>
      </c>
      <c r="G226" s="18">
        <v>0.5091</v>
      </c>
      <c r="H226" s="17">
        <f t="shared" si="7"/>
        <v>9.1945569999999996</v>
      </c>
      <c r="I226" s="19">
        <v>0</v>
      </c>
      <c r="J226" s="20">
        <f t="shared" si="6"/>
        <v>0</v>
      </c>
    </row>
    <row r="227" spans="1:10" x14ac:dyDescent="0.35">
      <c r="A227" s="7">
        <v>7891058000943</v>
      </c>
      <c r="B227" s="15" t="s">
        <v>229</v>
      </c>
      <c r="C227" s="16" t="s">
        <v>239</v>
      </c>
      <c r="D227" s="9">
        <v>160</v>
      </c>
      <c r="E227" s="17">
        <v>49.41</v>
      </c>
      <c r="F227" s="17">
        <v>35.74</v>
      </c>
      <c r="G227" s="18">
        <v>0.51439999999999997</v>
      </c>
      <c r="H227" s="17">
        <f t="shared" si="7"/>
        <v>17.355344000000002</v>
      </c>
      <c r="I227" s="19">
        <v>0</v>
      </c>
      <c r="J227" s="20">
        <f t="shared" si="6"/>
        <v>0</v>
      </c>
    </row>
    <row r="228" spans="1:10" x14ac:dyDescent="0.35">
      <c r="A228" s="7">
        <v>7896422527491</v>
      </c>
      <c r="B228" s="15" t="s">
        <v>230</v>
      </c>
      <c r="C228" s="16" t="s">
        <v>239</v>
      </c>
      <c r="D228" s="9">
        <v>84</v>
      </c>
      <c r="E228" s="17">
        <v>95.51</v>
      </c>
      <c r="F228" s="17">
        <v>69.09</v>
      </c>
      <c r="G228" s="18">
        <v>0.21789999999999998</v>
      </c>
      <c r="H228" s="17">
        <f t="shared" si="7"/>
        <v>54.035289000000006</v>
      </c>
      <c r="I228" s="19">
        <v>0</v>
      </c>
      <c r="J228" s="20">
        <f t="shared" si="6"/>
        <v>0</v>
      </c>
    </row>
    <row r="229" spans="1:10" x14ac:dyDescent="0.35">
      <c r="A229" s="7">
        <v>7896422504478</v>
      </c>
      <c r="B229" s="15" t="s">
        <v>231</v>
      </c>
      <c r="C229" s="16" t="s">
        <v>239</v>
      </c>
      <c r="D229" s="9">
        <v>90</v>
      </c>
      <c r="E229" s="17">
        <v>32.21</v>
      </c>
      <c r="F229" s="17">
        <v>24.22</v>
      </c>
      <c r="G229" s="18">
        <v>0.59599999999999997</v>
      </c>
      <c r="H229" s="17">
        <f t="shared" si="7"/>
        <v>9.7848799999999994</v>
      </c>
      <c r="I229" s="19">
        <v>0</v>
      </c>
      <c r="J229" s="20">
        <f t="shared" si="6"/>
        <v>0</v>
      </c>
    </row>
    <row r="230" spans="1:10" x14ac:dyDescent="0.35">
      <c r="A230" s="7">
        <v>7896422504454</v>
      </c>
      <c r="B230" s="15" t="s">
        <v>232</v>
      </c>
      <c r="C230" s="16" t="s">
        <v>239</v>
      </c>
      <c r="D230" s="9">
        <v>90</v>
      </c>
      <c r="E230" s="17">
        <v>14.96</v>
      </c>
      <c r="F230" s="17">
        <v>11.25</v>
      </c>
      <c r="G230" s="18">
        <v>0.56200000000000006</v>
      </c>
      <c r="H230" s="17">
        <f t="shared" si="7"/>
        <v>4.9274999999999993</v>
      </c>
      <c r="I230" s="19">
        <v>0</v>
      </c>
      <c r="J230" s="20">
        <f t="shared" si="6"/>
        <v>0</v>
      </c>
    </row>
    <row r="231" spans="1:10" x14ac:dyDescent="0.35">
      <c r="A231" s="7">
        <v>7896422501668</v>
      </c>
      <c r="B231" s="15" t="s">
        <v>233</v>
      </c>
      <c r="C231" s="16" t="s">
        <v>239</v>
      </c>
      <c r="D231" s="9">
        <v>77</v>
      </c>
      <c r="E231" s="17">
        <v>25.59</v>
      </c>
      <c r="F231" s="17">
        <v>18.510000000000002</v>
      </c>
      <c r="G231" s="18">
        <v>0.68840000000000001</v>
      </c>
      <c r="H231" s="17">
        <f t="shared" si="7"/>
        <v>5.7677160000000001</v>
      </c>
      <c r="I231" s="19">
        <v>0</v>
      </c>
      <c r="J231" s="20">
        <f t="shared" si="6"/>
        <v>0</v>
      </c>
    </row>
    <row r="232" spans="1:10" x14ac:dyDescent="0.35">
      <c r="A232" s="7">
        <v>7896422501675</v>
      </c>
      <c r="B232" s="15" t="s">
        <v>234</v>
      </c>
      <c r="C232" s="16" t="s">
        <v>239</v>
      </c>
      <c r="D232" s="9">
        <v>77</v>
      </c>
      <c r="E232" s="17">
        <v>32.82</v>
      </c>
      <c r="F232" s="17">
        <v>23.74</v>
      </c>
      <c r="G232" s="18">
        <v>0.67420000000000002</v>
      </c>
      <c r="H232" s="17">
        <f t="shared" si="7"/>
        <v>7.7344919999999995</v>
      </c>
      <c r="I232" s="19">
        <v>0</v>
      </c>
      <c r="J232" s="20">
        <f t="shared" si="6"/>
        <v>0</v>
      </c>
    </row>
    <row r="233" spans="1:10" x14ac:dyDescent="0.35">
      <c r="A233" s="7">
        <v>7896422501682</v>
      </c>
      <c r="B233" s="15" t="s">
        <v>235</v>
      </c>
      <c r="C233" s="16" t="s">
        <v>239</v>
      </c>
      <c r="D233" s="9">
        <v>77</v>
      </c>
      <c r="E233" s="17">
        <v>65.489999999999995</v>
      </c>
      <c r="F233" s="17">
        <v>47.37</v>
      </c>
      <c r="G233" s="18">
        <v>0.75049999999999994</v>
      </c>
      <c r="H233" s="17">
        <f t="shared" si="7"/>
        <v>11.818815000000001</v>
      </c>
      <c r="I233" s="19">
        <v>0</v>
      </c>
      <c r="J233" s="20">
        <f t="shared" si="6"/>
        <v>0</v>
      </c>
    </row>
    <row r="234" spans="1:10" x14ac:dyDescent="0.35">
      <c r="A234" s="7">
        <v>7896422501651</v>
      </c>
      <c r="B234" s="15" t="s">
        <v>236</v>
      </c>
      <c r="C234" s="16" t="s">
        <v>239</v>
      </c>
      <c r="D234" s="9">
        <v>77</v>
      </c>
      <c r="E234" s="17">
        <v>100.49</v>
      </c>
      <c r="F234" s="17">
        <v>72.69</v>
      </c>
      <c r="G234" s="18">
        <v>0.65839999999999999</v>
      </c>
      <c r="H234" s="17">
        <f t="shared" si="7"/>
        <v>24.830903999999997</v>
      </c>
      <c r="I234" s="19">
        <v>0</v>
      </c>
      <c r="J234" s="20">
        <f t="shared" si="6"/>
        <v>0</v>
      </c>
    </row>
    <row r="235" spans="1:10" x14ac:dyDescent="0.35">
      <c r="A235" s="7">
        <v>7896422533713</v>
      </c>
      <c r="B235" s="15" t="s">
        <v>237</v>
      </c>
      <c r="C235" s="16" t="s">
        <v>239</v>
      </c>
      <c r="D235" s="9">
        <v>48</v>
      </c>
      <c r="E235" s="17">
        <v>100.75</v>
      </c>
      <c r="F235" s="17">
        <v>72.88</v>
      </c>
      <c r="G235" s="18">
        <v>0.66020000000000001</v>
      </c>
      <c r="H235" s="17">
        <f t="shared" si="7"/>
        <v>24.764623999999998</v>
      </c>
      <c r="I235" s="19">
        <v>0</v>
      </c>
      <c r="J235" s="20">
        <f>SUBTOTAL(9,J2:J234)</f>
        <v>0</v>
      </c>
    </row>
    <row r="236" spans="1:10" x14ac:dyDescent="0.35">
      <c r="A236" s="7">
        <v>7896422505338</v>
      </c>
      <c r="B236" s="15" t="s">
        <v>238</v>
      </c>
      <c r="C236" s="16" t="s">
        <v>239</v>
      </c>
      <c r="D236" s="9">
        <v>90</v>
      </c>
      <c r="E236" s="17">
        <v>29.56</v>
      </c>
      <c r="F236" s="17">
        <v>22.23</v>
      </c>
      <c r="G236" s="18">
        <v>0.36280000000000001</v>
      </c>
      <c r="H236" s="17">
        <f>F236-(F236*G236)</f>
        <v>14.164956</v>
      </c>
      <c r="I236" s="19">
        <v>0</v>
      </c>
      <c r="J236" s="20">
        <f>SUBTOTAL(9,J3:J235)</f>
        <v>0</v>
      </c>
    </row>
    <row r="237" spans="1:10" x14ac:dyDescent="0.35">
      <c r="A237" s="7">
        <v>7896422505338</v>
      </c>
      <c r="B237" s="15" t="s">
        <v>238</v>
      </c>
      <c r="C237" s="16" t="s">
        <v>239</v>
      </c>
      <c r="D237" s="9">
        <v>90</v>
      </c>
      <c r="E237" s="17">
        <v>29.56</v>
      </c>
      <c r="F237" s="17">
        <v>22.23</v>
      </c>
      <c r="G237" s="18">
        <v>0.36280000000000001</v>
      </c>
      <c r="H237" s="17">
        <f t="shared" ref="H237" si="8">F237-(F237*G237)</f>
        <v>14.164956</v>
      </c>
      <c r="I237" s="19">
        <v>0</v>
      </c>
      <c r="J237" s="20">
        <f>SUBTOTAL(9,J4:J236)</f>
        <v>0</v>
      </c>
    </row>
    <row r="238" spans="1:10" x14ac:dyDescent="0.35">
      <c r="A238" t="s">
        <v>266</v>
      </c>
    </row>
  </sheetData>
  <autoFilter ref="A1:J238" xr:uid="{79FB65E5-2E72-4D3F-9EA7-E06162E7CB44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DDB37-330A-4596-88CB-73292E4E707E}">
  <dimension ref="A1:L10"/>
  <sheetViews>
    <sheetView workbookViewId="0">
      <selection sqref="A1:L10"/>
    </sheetView>
  </sheetViews>
  <sheetFormatPr defaultRowHeight="14.5" x14ac:dyDescent="0.35"/>
  <cols>
    <col min="1" max="1" width="12.6328125" bestFit="1" customWidth="1"/>
    <col min="2" max="2" width="32" bestFit="1" customWidth="1"/>
    <col min="3" max="3" width="17.90625" customWidth="1"/>
    <col min="4" max="4" width="14.81640625" customWidth="1"/>
    <col min="7" max="7" width="0" hidden="1" customWidth="1"/>
    <col min="10" max="10" width="0" hidden="1" customWidth="1"/>
    <col min="12" max="12" width="15.36328125" customWidth="1"/>
  </cols>
  <sheetData>
    <row r="1" spans="1:12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267</v>
      </c>
      <c r="H1" s="6" t="s">
        <v>240</v>
      </c>
      <c r="I1" s="6" t="s">
        <v>265</v>
      </c>
      <c r="J1" s="6" t="s">
        <v>268</v>
      </c>
      <c r="K1" s="13" t="s">
        <v>243</v>
      </c>
      <c r="L1" s="14" t="s">
        <v>244</v>
      </c>
    </row>
    <row r="2" spans="1:12" x14ac:dyDescent="0.35">
      <c r="A2" s="23">
        <v>7896422520669</v>
      </c>
      <c r="B2" s="15" t="s">
        <v>220</v>
      </c>
      <c r="C2" s="16" t="s">
        <v>239</v>
      </c>
      <c r="D2" s="9">
        <v>77</v>
      </c>
      <c r="E2" s="17" t="s">
        <v>46</v>
      </c>
      <c r="F2" s="17">
        <v>20.49</v>
      </c>
      <c r="G2" s="17">
        <v>16.39</v>
      </c>
      <c r="H2" s="18">
        <v>0.77300000000000002</v>
      </c>
      <c r="I2" s="17">
        <v>4.65123</v>
      </c>
      <c r="J2" s="17">
        <f>G2-(G2*H2)</f>
        <v>3.7205300000000001</v>
      </c>
      <c r="K2" s="19">
        <v>0</v>
      </c>
      <c r="L2" s="20">
        <v>0</v>
      </c>
    </row>
    <row r="3" spans="1:12" x14ac:dyDescent="0.35">
      <c r="A3" s="23">
        <v>7896422522823</v>
      </c>
      <c r="B3" s="15" t="s">
        <v>221</v>
      </c>
      <c r="C3" s="16" t="s">
        <v>239</v>
      </c>
      <c r="D3" s="9">
        <v>77</v>
      </c>
      <c r="E3" s="17" t="s">
        <v>46</v>
      </c>
      <c r="F3" s="17">
        <v>13.19</v>
      </c>
      <c r="G3" s="17">
        <v>10.55</v>
      </c>
      <c r="H3" s="18">
        <v>0.64800000000000002</v>
      </c>
      <c r="I3" s="17">
        <v>4.6428799999999999</v>
      </c>
      <c r="J3" s="17">
        <f t="shared" ref="J3:J4" si="0">G3-(G3*H3)</f>
        <v>3.7136000000000005</v>
      </c>
      <c r="K3" s="19">
        <v>0</v>
      </c>
      <c r="L3" s="20">
        <v>0</v>
      </c>
    </row>
    <row r="4" spans="1:12" x14ac:dyDescent="0.35">
      <c r="A4" s="23">
        <v>7896422504744</v>
      </c>
      <c r="B4" s="15" t="s">
        <v>222</v>
      </c>
      <c r="C4" s="16" t="s">
        <v>239</v>
      </c>
      <c r="D4" s="9">
        <v>48</v>
      </c>
      <c r="E4" s="17" t="s">
        <v>46</v>
      </c>
      <c r="F4" s="17">
        <v>10.73</v>
      </c>
      <c r="G4" s="17">
        <v>8.58</v>
      </c>
      <c r="H4" s="18">
        <v>0.63400000000000001</v>
      </c>
      <c r="I4" s="17">
        <v>3.9271799999999999</v>
      </c>
      <c r="J4" s="17">
        <f t="shared" si="0"/>
        <v>3.1402799999999997</v>
      </c>
      <c r="K4" s="19">
        <v>0</v>
      </c>
      <c r="L4" s="20">
        <v>0</v>
      </c>
    </row>
    <row r="5" spans="1:12" x14ac:dyDescent="0.35">
      <c r="A5" s="35"/>
      <c r="B5" s="36"/>
      <c r="C5" s="37"/>
      <c r="D5" s="38"/>
      <c r="E5" s="39"/>
      <c r="F5" s="39"/>
      <c r="G5" s="39"/>
      <c r="H5" s="40"/>
      <c r="I5" s="39"/>
      <c r="J5" s="39"/>
      <c r="K5" s="41"/>
      <c r="L5" s="42"/>
    </row>
    <row r="6" spans="1:12" ht="15" thickBot="1" x14ac:dyDescent="0.4">
      <c r="A6" t="s">
        <v>270</v>
      </c>
    </row>
    <row r="7" spans="1:12" ht="15" thickBot="1" x14ac:dyDescent="0.4">
      <c r="A7" s="24" t="s">
        <v>0</v>
      </c>
      <c r="B7" s="3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6" t="s">
        <v>267</v>
      </c>
      <c r="H7" s="1" t="s">
        <v>240</v>
      </c>
      <c r="I7" s="1" t="s">
        <v>265</v>
      </c>
      <c r="J7" s="6" t="s">
        <v>268</v>
      </c>
      <c r="K7" s="25" t="s">
        <v>243</v>
      </c>
      <c r="L7" s="26" t="s">
        <v>244</v>
      </c>
    </row>
    <row r="8" spans="1:12" ht="15" thickBot="1" x14ac:dyDescent="0.4">
      <c r="A8" s="27">
        <v>7896422520669</v>
      </c>
      <c r="B8" s="28" t="s">
        <v>220</v>
      </c>
      <c r="C8" s="29" t="s">
        <v>269</v>
      </c>
      <c r="D8" s="30">
        <v>77</v>
      </c>
      <c r="E8" s="31" t="s">
        <v>46</v>
      </c>
      <c r="F8" s="31">
        <v>20.49</v>
      </c>
      <c r="G8" s="17">
        <v>16.39</v>
      </c>
      <c r="H8" s="32">
        <v>0.81099999999999994</v>
      </c>
      <c r="I8" s="31">
        <v>3.8726100000000017</v>
      </c>
      <c r="J8" s="17">
        <f>G8-(G8*H8)</f>
        <v>3.0977100000000011</v>
      </c>
      <c r="K8" s="33"/>
      <c r="L8" s="34">
        <v>0</v>
      </c>
    </row>
    <row r="9" spans="1:12" ht="15" thickBot="1" x14ac:dyDescent="0.4">
      <c r="A9" s="27">
        <v>7896422522823</v>
      </c>
      <c r="B9" s="28" t="s">
        <v>221</v>
      </c>
      <c r="C9" s="29" t="s">
        <v>269</v>
      </c>
      <c r="D9" s="30">
        <v>77</v>
      </c>
      <c r="E9" s="31" t="s">
        <v>46</v>
      </c>
      <c r="F9" s="31">
        <v>13.19</v>
      </c>
      <c r="G9" s="17">
        <v>10.55</v>
      </c>
      <c r="H9" s="32">
        <v>0.68799999999999994</v>
      </c>
      <c r="I9" s="31">
        <v>4.1152800000000003</v>
      </c>
      <c r="J9" s="17">
        <f t="shared" ref="J9:J10" si="1">G9-(G9*H9)</f>
        <v>3.2916000000000007</v>
      </c>
      <c r="K9" s="33"/>
      <c r="L9" s="34">
        <v>0</v>
      </c>
    </row>
    <row r="10" spans="1:12" ht="15" thickBot="1" x14ac:dyDescent="0.4">
      <c r="A10" s="27">
        <v>7896422504744</v>
      </c>
      <c r="B10" s="28" t="s">
        <v>222</v>
      </c>
      <c r="C10" s="29" t="s">
        <v>269</v>
      </c>
      <c r="D10" s="30">
        <v>48</v>
      </c>
      <c r="E10" s="31" t="s">
        <v>46</v>
      </c>
      <c r="F10" s="31">
        <v>10.73</v>
      </c>
      <c r="G10" s="17">
        <v>8.58</v>
      </c>
      <c r="H10" s="32">
        <v>0.67400000000000004</v>
      </c>
      <c r="I10" s="31">
        <v>3.4979800000000001</v>
      </c>
      <c r="J10" s="17">
        <f t="shared" si="1"/>
        <v>2.7970799999999993</v>
      </c>
      <c r="K10" s="33"/>
      <c r="L10" s="34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3B6D1-2F61-4712-9760-ADCC57BBEFA5}">
  <dimension ref="A1:I17"/>
  <sheetViews>
    <sheetView showGridLines="0" workbookViewId="0">
      <selection activeCell="K9" sqref="K9"/>
    </sheetView>
  </sheetViews>
  <sheetFormatPr defaultRowHeight="14.5" x14ac:dyDescent="0.35"/>
  <cols>
    <col min="1" max="1" width="12.6328125" bestFit="1" customWidth="1"/>
    <col min="2" max="2" width="26.26953125" bestFit="1" customWidth="1"/>
    <col min="3" max="3" width="13.1796875" bestFit="1" customWidth="1"/>
    <col min="4" max="5" width="8.54296875" bestFit="1" customWidth="1"/>
    <col min="6" max="6" width="9" customWidth="1"/>
    <col min="7" max="7" width="12.08984375" customWidth="1"/>
    <col min="8" max="8" width="14.36328125" customWidth="1"/>
    <col min="9" max="9" width="12.6328125" customWidth="1"/>
  </cols>
  <sheetData>
    <row r="1" spans="1:9" x14ac:dyDescent="0.35">
      <c r="A1" s="5" t="s">
        <v>0</v>
      </c>
      <c r="B1" s="5" t="s">
        <v>1</v>
      </c>
      <c r="C1" s="5" t="s">
        <v>3</v>
      </c>
      <c r="D1" s="5" t="s">
        <v>4</v>
      </c>
      <c r="E1" s="6" t="s">
        <v>5</v>
      </c>
      <c r="F1" s="6" t="s">
        <v>241</v>
      </c>
      <c r="G1" s="6" t="s">
        <v>242</v>
      </c>
      <c r="H1" s="6" t="s">
        <v>259</v>
      </c>
      <c r="I1" s="6" t="s">
        <v>260</v>
      </c>
    </row>
    <row r="2" spans="1:9" ht="15" thickBot="1" x14ac:dyDescent="0.4">
      <c r="A2" s="7">
        <v>7897595901033</v>
      </c>
      <c r="B2" s="8" t="s">
        <v>245</v>
      </c>
      <c r="C2" s="9">
        <v>120</v>
      </c>
      <c r="D2" s="4">
        <v>17.79</v>
      </c>
      <c r="E2" s="4">
        <v>12.87</v>
      </c>
      <c r="F2" s="43">
        <v>0.11</v>
      </c>
      <c r="G2" s="44">
        <v>0.14000000000000001</v>
      </c>
      <c r="H2" s="45">
        <v>0.16</v>
      </c>
      <c r="I2" s="46">
        <v>0.18</v>
      </c>
    </row>
    <row r="3" spans="1:9" ht="15" thickBot="1" x14ac:dyDescent="0.4">
      <c r="A3" s="7">
        <v>7897595903372</v>
      </c>
      <c r="B3" s="8" t="s">
        <v>246</v>
      </c>
      <c r="C3" s="9">
        <v>120</v>
      </c>
      <c r="D3" s="4">
        <v>34.93</v>
      </c>
      <c r="E3" s="4">
        <v>25.27</v>
      </c>
      <c r="F3" s="43">
        <v>0.11</v>
      </c>
      <c r="G3" s="44">
        <v>0.14000000000000001</v>
      </c>
      <c r="H3" s="45">
        <v>0.16</v>
      </c>
      <c r="I3" s="46">
        <v>0.18</v>
      </c>
    </row>
    <row r="4" spans="1:9" ht="15" thickBot="1" x14ac:dyDescent="0.4">
      <c r="A4" s="7">
        <v>7891058003555</v>
      </c>
      <c r="B4" s="8" t="s">
        <v>247</v>
      </c>
      <c r="C4" s="9">
        <v>72</v>
      </c>
      <c r="D4" s="4">
        <v>3.97</v>
      </c>
      <c r="E4" s="4">
        <v>2.87</v>
      </c>
      <c r="F4" s="43">
        <v>0.11</v>
      </c>
      <c r="G4" s="44">
        <v>0.14000000000000001</v>
      </c>
      <c r="H4" s="45">
        <v>0.16</v>
      </c>
      <c r="I4" s="46">
        <v>0.18</v>
      </c>
    </row>
    <row r="5" spans="1:9" ht="15" thickBot="1" x14ac:dyDescent="0.4">
      <c r="A5" s="7">
        <v>7897595901446</v>
      </c>
      <c r="B5" s="8" t="s">
        <v>248</v>
      </c>
      <c r="C5" s="9">
        <v>120</v>
      </c>
      <c r="D5" s="4">
        <v>26.13</v>
      </c>
      <c r="E5" s="4">
        <v>18.899999999999999</v>
      </c>
      <c r="F5" s="43">
        <v>0.11</v>
      </c>
      <c r="G5" s="44">
        <v>0.14000000000000001</v>
      </c>
      <c r="H5" s="45">
        <v>0.16</v>
      </c>
      <c r="I5" s="46">
        <v>0.18</v>
      </c>
    </row>
    <row r="6" spans="1:9" ht="15" thickBot="1" x14ac:dyDescent="0.4">
      <c r="A6" s="7">
        <v>7897595901330</v>
      </c>
      <c r="B6" s="8" t="s">
        <v>249</v>
      </c>
      <c r="C6" s="9">
        <v>120</v>
      </c>
      <c r="D6" s="4">
        <v>28.04</v>
      </c>
      <c r="E6" s="4">
        <v>20.28</v>
      </c>
      <c r="F6" s="43">
        <v>0.11</v>
      </c>
      <c r="G6" s="44">
        <v>0.14000000000000001</v>
      </c>
      <c r="H6" s="45">
        <v>0.16</v>
      </c>
      <c r="I6" s="46">
        <v>0.18</v>
      </c>
    </row>
    <row r="7" spans="1:9" ht="15" thickBot="1" x14ac:dyDescent="0.4">
      <c r="A7" s="7">
        <v>7897595901576</v>
      </c>
      <c r="B7" s="8" t="s">
        <v>250</v>
      </c>
      <c r="C7" s="9">
        <v>120</v>
      </c>
      <c r="D7" s="4">
        <v>35.46</v>
      </c>
      <c r="E7" s="4">
        <v>25.65</v>
      </c>
      <c r="F7" s="43">
        <v>0.11</v>
      </c>
      <c r="G7" s="44">
        <v>0.14000000000000001</v>
      </c>
      <c r="H7" s="45">
        <v>0.16</v>
      </c>
      <c r="I7" s="46">
        <v>0.18</v>
      </c>
    </row>
    <row r="8" spans="1:9" ht="15" thickBot="1" x14ac:dyDescent="0.4">
      <c r="A8" s="7">
        <v>7897595903259</v>
      </c>
      <c r="B8" s="8" t="s">
        <v>251</v>
      </c>
      <c r="C8" s="9">
        <v>120</v>
      </c>
      <c r="D8" s="4">
        <v>61.35</v>
      </c>
      <c r="E8" s="4">
        <v>44.38</v>
      </c>
      <c r="F8" s="43">
        <v>0.11</v>
      </c>
      <c r="G8" s="44">
        <v>0.14000000000000001</v>
      </c>
      <c r="H8" s="45">
        <v>0.16</v>
      </c>
      <c r="I8" s="46">
        <v>0.18</v>
      </c>
    </row>
    <row r="9" spans="1:9" ht="15" thickBot="1" x14ac:dyDescent="0.4">
      <c r="A9" s="7">
        <v>7897595901309</v>
      </c>
      <c r="B9" s="8" t="s">
        <v>252</v>
      </c>
      <c r="C9" s="9">
        <v>120</v>
      </c>
      <c r="D9" s="4">
        <v>18.899999999999999</v>
      </c>
      <c r="E9" s="4">
        <v>13.67</v>
      </c>
      <c r="F9" s="43">
        <v>0.11</v>
      </c>
      <c r="G9" s="44">
        <v>0.14000000000000001</v>
      </c>
      <c r="H9" s="45">
        <v>0.16</v>
      </c>
      <c r="I9" s="46">
        <v>0.18</v>
      </c>
    </row>
    <row r="10" spans="1:9" ht="15" thickBot="1" x14ac:dyDescent="0.4">
      <c r="A10" s="7">
        <v>7891058003586</v>
      </c>
      <c r="B10" s="8" t="s">
        <v>253</v>
      </c>
      <c r="C10" s="9">
        <v>54</v>
      </c>
      <c r="D10" s="4">
        <v>95.47</v>
      </c>
      <c r="E10" s="4">
        <v>69.06</v>
      </c>
      <c r="F10" s="43">
        <v>0.11</v>
      </c>
      <c r="G10" s="44">
        <v>0.14000000000000001</v>
      </c>
      <c r="H10" s="45">
        <v>0.16</v>
      </c>
      <c r="I10" s="46">
        <v>0.18</v>
      </c>
    </row>
    <row r="11" spans="1:9" ht="15" thickBot="1" x14ac:dyDescent="0.4">
      <c r="A11" s="7">
        <v>7891058003562</v>
      </c>
      <c r="B11" s="8" t="s">
        <v>254</v>
      </c>
      <c r="C11" s="9">
        <v>72</v>
      </c>
      <c r="D11" s="4">
        <v>11.94</v>
      </c>
      <c r="E11" s="4">
        <v>8.64</v>
      </c>
      <c r="F11" s="43">
        <v>0.11</v>
      </c>
      <c r="G11" s="44">
        <v>0.14000000000000001</v>
      </c>
      <c r="H11" s="45">
        <v>0.16</v>
      </c>
      <c r="I11" s="46">
        <v>0.18</v>
      </c>
    </row>
    <row r="12" spans="1:9" ht="15" thickBot="1" x14ac:dyDescent="0.4">
      <c r="A12" s="7">
        <v>7897595901316</v>
      </c>
      <c r="B12" s="8" t="s">
        <v>255</v>
      </c>
      <c r="C12" s="9">
        <v>120</v>
      </c>
      <c r="D12" s="4">
        <v>20.9</v>
      </c>
      <c r="E12" s="4">
        <v>15.12</v>
      </c>
      <c r="F12" s="43">
        <v>0.11</v>
      </c>
      <c r="G12" s="44">
        <v>0.14000000000000001</v>
      </c>
      <c r="H12" s="45">
        <v>0.16</v>
      </c>
      <c r="I12" s="46">
        <v>0.18</v>
      </c>
    </row>
    <row r="13" spans="1:9" ht="15" thickBot="1" x14ac:dyDescent="0.4">
      <c r="A13" s="7">
        <v>7891058003579</v>
      </c>
      <c r="B13" s="8" t="s">
        <v>256</v>
      </c>
      <c r="C13" s="9">
        <v>72</v>
      </c>
      <c r="D13" s="4">
        <v>19.91</v>
      </c>
      <c r="E13" s="4">
        <v>14.4</v>
      </c>
      <c r="F13" s="43">
        <v>0.11</v>
      </c>
      <c r="G13" s="44">
        <v>0.14000000000000001</v>
      </c>
      <c r="H13" s="45">
        <v>0.16</v>
      </c>
      <c r="I13" s="46">
        <v>0.18</v>
      </c>
    </row>
    <row r="14" spans="1:9" ht="15" thickBot="1" x14ac:dyDescent="0.4">
      <c r="A14" s="7">
        <v>7897595901323</v>
      </c>
      <c r="B14" s="8" t="s">
        <v>257</v>
      </c>
      <c r="C14" s="9">
        <v>120</v>
      </c>
      <c r="D14" s="4">
        <v>22.81</v>
      </c>
      <c r="E14" s="4">
        <v>16.5</v>
      </c>
      <c r="F14" s="43">
        <v>0.11</v>
      </c>
      <c r="G14" s="44">
        <v>0.14000000000000001</v>
      </c>
      <c r="H14" s="45">
        <v>0.16</v>
      </c>
      <c r="I14" s="46">
        <v>0.18</v>
      </c>
    </row>
    <row r="15" spans="1:9" ht="15" thickBot="1" x14ac:dyDescent="0.4">
      <c r="A15" s="10">
        <v>7897595903365</v>
      </c>
      <c r="B15" s="11" t="s">
        <v>258</v>
      </c>
      <c r="C15" s="9">
        <v>120</v>
      </c>
      <c r="D15" s="4">
        <v>27.48</v>
      </c>
      <c r="E15" s="4">
        <v>19.88</v>
      </c>
      <c r="F15" s="43">
        <v>0.11</v>
      </c>
      <c r="G15" s="44">
        <v>0.14000000000000001</v>
      </c>
      <c r="H15" s="45">
        <v>0.16</v>
      </c>
      <c r="I15" s="46">
        <v>0.18</v>
      </c>
    </row>
    <row r="17" spans="6:9" x14ac:dyDescent="0.35">
      <c r="F17" s="12" t="s">
        <v>261</v>
      </c>
      <c r="G17" s="12" t="s">
        <v>262</v>
      </c>
      <c r="H17" s="12" t="s">
        <v>263</v>
      </c>
      <c r="I17" s="12" t="s">
        <v>264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MEDLEY</vt:lpstr>
      <vt:lpstr>Planilha1</vt:lpstr>
      <vt:lpstr>PURAN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Martins, Vanessa /BR</dc:creator>
  <cp:lastModifiedBy>Silva, Max Leandro Oliveira Da /BR</cp:lastModifiedBy>
  <dcterms:created xsi:type="dcterms:W3CDTF">2024-09-02T19:19:53Z</dcterms:created>
  <dcterms:modified xsi:type="dcterms:W3CDTF">2024-10-03T13:54:06Z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9088468-0951-4aef-9cc3-0a346e475ddc_Enabled">
    <vt:lpwstr>true</vt:lpwstr>
  </property>
  <property fmtid="{D5CDD505-2E9C-101B-9397-08002B2CF9AE}" pid="3" name="MSIP_Label_d9088468-0951-4aef-9cc3-0a346e475ddc_SetDate">
    <vt:lpwstr>2024-09-02T20:04:33Z</vt:lpwstr>
  </property>
  <property fmtid="{D5CDD505-2E9C-101B-9397-08002B2CF9AE}" pid="4" name="MSIP_Label_d9088468-0951-4aef-9cc3-0a346e475ddc_Method">
    <vt:lpwstr>Privileged</vt:lpwstr>
  </property>
  <property fmtid="{D5CDD505-2E9C-101B-9397-08002B2CF9AE}" pid="5" name="MSIP_Label_d9088468-0951-4aef-9cc3-0a346e475ddc_Name">
    <vt:lpwstr>Public</vt:lpwstr>
  </property>
  <property fmtid="{D5CDD505-2E9C-101B-9397-08002B2CF9AE}" pid="6" name="MSIP_Label_d9088468-0951-4aef-9cc3-0a346e475ddc_SiteId">
    <vt:lpwstr>aca3c8d6-aa71-4e1a-a10e-03572fc58c0b</vt:lpwstr>
  </property>
  <property fmtid="{D5CDD505-2E9C-101B-9397-08002B2CF9AE}" pid="7" name="MSIP_Label_d9088468-0951-4aef-9cc3-0a346e475ddc_ActionId">
    <vt:lpwstr>84a02f6c-934e-41e4-bdfe-a626993cf3ac</vt:lpwstr>
  </property>
  <property fmtid="{D5CDD505-2E9C-101B-9397-08002B2CF9AE}" pid="8" name="MSIP_Label_d9088468-0951-4aef-9cc3-0a346e475ddc_ContentBits">
    <vt:lpwstr>0</vt:lpwstr>
  </property>
</Properties>
</file>