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c9fdd67ce908403/NATIVITA/MILLENIUM/2025/JUNHO/"/>
    </mc:Choice>
  </mc:AlternateContent>
  <xr:revisionPtr revIDLastSave="0" documentId="8_{2C7F8AEC-9FB1-4363-801E-0289EAC8394D}" xr6:coauthVersionLast="47" xr6:coauthVersionMax="47" xr10:uidLastSave="{00000000-0000-0000-0000-000000000000}"/>
  <bookViews>
    <workbookView xWindow="-110" yWindow="-110" windowWidth="19420" windowHeight="10300" xr2:uid="{756FFF4A-51B2-427E-ADE3-3E0ED6E9DBCE}"/>
  </bookViews>
  <sheets>
    <sheet name="NATIVITA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/>
  <c r="G12" i="2"/>
  <c r="G16" i="2"/>
  <c r="G20" i="2"/>
  <c r="G24" i="2"/>
  <c r="G28" i="2"/>
  <c r="G32" i="2"/>
  <c r="G36" i="2"/>
  <c r="G41" i="2"/>
  <c r="G4" i="2"/>
  <c r="G40" i="2" l="1"/>
  <c r="G5" i="2"/>
  <c r="G13" i="2"/>
  <c r="G17" i="2"/>
  <c r="G21" i="2"/>
  <c r="G25" i="2"/>
  <c r="G29" i="2"/>
  <c r="G33" i="2"/>
  <c r="G37" i="2"/>
  <c r="G2" i="2"/>
  <c r="G6" i="2"/>
  <c r="G10" i="2"/>
  <c r="G14" i="2"/>
  <c r="G18" i="2"/>
  <c r="G22" i="2"/>
  <c r="G26" i="2"/>
  <c r="G30" i="2"/>
  <c r="G34" i="2"/>
  <c r="G38" i="2"/>
  <c r="G3" i="2"/>
  <c r="G7" i="2"/>
  <c r="G9" i="2"/>
  <c r="G11" i="2"/>
  <c r="G15" i="2"/>
  <c r="G19" i="2"/>
  <c r="G23" i="2"/>
  <c r="G27" i="2"/>
  <c r="G31" i="2"/>
  <c r="G35" i="2"/>
  <c r="G39" i="2"/>
</calcChain>
</file>

<file path=xl/sharedStrings.xml><?xml version="1.0" encoding="utf-8"?>
<sst xmlns="http://schemas.openxmlformats.org/spreadsheetml/2006/main" count="48" uniqueCount="48">
  <si>
    <t>Código</t>
  </si>
  <si>
    <t>EAN</t>
  </si>
  <si>
    <t>Cx Padrão</t>
  </si>
  <si>
    <t>Produto</t>
  </si>
  <si>
    <t>P.FABR. RJ</t>
  </si>
  <si>
    <t>DESCONTO</t>
  </si>
  <si>
    <t>SUG DE VENDAS LIQ</t>
  </si>
  <si>
    <t>AMBROXOL 15MG/5ML 100ML XPE INF G. NATIVITA</t>
  </si>
  <si>
    <t>AMBROXOL 30MG/5ML 100ML XPE AD G. NATIVITA</t>
  </si>
  <si>
    <t>AMBROXOL 7,5MG/ML 50ML GTS G. NATIVITA</t>
  </si>
  <si>
    <t>BENZOATO DE BENZILA 250MG/ML 100ML EMU NATIVITA</t>
  </si>
  <si>
    <t>BROMOPRIDA 4MG/ML 20ML GTS G. NATIVITA</t>
  </si>
  <si>
    <t>CARBOCISTEINA G. NVT XPE AD 50 MG/ML 100 ML</t>
  </si>
  <si>
    <t>CARBOCISTEINA G. NVT XPE INF 20 MG/ML 100 ML</t>
  </si>
  <si>
    <t>CETOCONAZOL 20MG/G 30G CR G. NATIVITA</t>
  </si>
  <si>
    <t>CETONAT SHAMPOO 20MG/ML 100ML CETOCONAZOL NATIVITA</t>
  </si>
  <si>
    <t>CREME ADESIVO PROTESE DENTAL MEGAFIX 20G NATIVITA</t>
  </si>
  <si>
    <t>CREME ADESIVO PROTESE DENTAL MEGAFIX 40G NATIVITA</t>
  </si>
  <si>
    <t>CREME ADESIVO PROTESE DENTAL MEGAFIX 68G NATIVITA</t>
  </si>
  <si>
    <t>DEPANTEX 50MG/G 30G POM DEXPANTENOL NATIVITA</t>
  </si>
  <si>
    <t>DIGEVITA GTS 4 MG/ML 20 ML BROMOPRIDA NVT.</t>
  </si>
  <si>
    <t>ESPINAZE 5% 20G GEL PEROXIDO DE BENZOILA NATIVITA</t>
  </si>
  <si>
    <t>GELNAT 60MG/ML 100ML SUSP ORAL HIDROXIDO DE ALUMINIO NATIVITA</t>
  </si>
  <si>
    <t>HEMORROYDINA 25G POM HIDROCORTISONA+LIDOCAINA+BIS+ZINC NATIVITA</t>
  </si>
  <si>
    <t>HIDRAVITA 27,9G 4SACHE NATURAL NATIVITA</t>
  </si>
  <si>
    <t>HIDRAVITA 4SACHE NATURAL NATIVITA</t>
  </si>
  <si>
    <t>HIDROXIZINA 2MG/ML 100ML SOL ORAL G. NATIVITA</t>
  </si>
  <si>
    <t>LACTULOSE 667MG/ML 120ML XPE AMEIXA NATIVITA</t>
  </si>
  <si>
    <t>LACTULOSE 667MG/ML 120ML XPE FRT VERMELHAS NATIVITA</t>
  </si>
  <si>
    <t>MEGAFIX PO FIXADOR DENTADURA 20G NATIVITA</t>
  </si>
  <si>
    <t>MICONAZOL 20MG/G 30G CR G. NATIVITA</t>
  </si>
  <si>
    <t>MICONAZOL 20MG/G 80G CR VAG G. NATIVITA</t>
  </si>
  <si>
    <t>NATIGLOS 45G POM NATIVITA</t>
  </si>
  <si>
    <t>NATSEPT 10MG/ML 50ML SPR CLOREXIDINA NATIVITA</t>
  </si>
  <si>
    <t>NEONAZOL SOL NASAL 30 ML NAFAZOLINA NVT.</t>
  </si>
  <si>
    <t>OLEO MINERAL 100% 100ML NATIVITA</t>
  </si>
  <si>
    <t>PERMENATI 1% 60ML LOCAO PERMETRINA NATIVITA</t>
  </si>
  <si>
    <t>PERMENATI 5% 60ML LOCAO PERMETRINA NATIVITA</t>
  </si>
  <si>
    <t>PROFIG 60FLAC 10ML ABACAXI CX C/12 NATIVITA</t>
  </si>
  <si>
    <t>PROFIG 60FLAC 10ML BOLDO CX C/12 NATIVITA</t>
  </si>
  <si>
    <t>PROFIG AFTER 300ML CITRUS NATIVITA</t>
  </si>
  <si>
    <t>PROFIG AFTER 300ML TANGERINA NATIVITA</t>
  </si>
  <si>
    <t>PROFIG AFTER 300ML UVA NATIVITA</t>
  </si>
  <si>
    <t>SULFADIAZINA DE PRATA 1% 30G CR G. (*) NATIVITA</t>
  </si>
  <si>
    <t>SULFADIAZINA DE PRATA 1% 400G CR G. (*) NATIVITA</t>
  </si>
  <si>
    <t>SULFADIAZINA DE PRATA 10MG/G 50G G. (*) NATIVITA</t>
  </si>
  <si>
    <t>TIABENDAZOL 50MG/G 30G POM G. NATIVITA</t>
  </si>
  <si>
    <t>ESTOQUE  16/06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</si>
</sst>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#,##0.00_);\(&quot;R$&quot;#,##0.00\)"/>
    <numFmt numFmtId="165" formatCode="_(&quot;R$&quot;* #,##0.00_);_(&quot;R$&quot;* \(#,##0.00\);_(&quot;R$&quot;* &quot;-&quot;??_);_(@_)"/>
    <numFmt numFmtId="166" formatCode="_(* #,##0.00_);_(* \(#,##0.0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rial Narrow"/>
      <family val="2"/>
    </font>
    <font>
      <b/>
      <sz val="11"/>
      <color rgb="FF000000"/>
      <name val="Calibri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1"/>
      <color rgb="FF000000"/>
      <name val="Calibri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0">
    <xf numFmtId="0" fontId="0" fillId="0" borderId="0" xfId="0"/>
    <xf numFmtId="1" fontId="2" fillId="2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64" fontId="6" fillId="0" borderId="1" xfId="1" applyNumberFormat="1" applyFont="1" applyFill="1" applyBorder="1"/>
    <xf numFmtId="0" fontId="6" fillId="0" borderId="1" xfId="2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1" fontId="7" fillId="3" borderId="1" xfId="0" applyNumberFormat="1" applyFont="1" applyFill="1" applyBorder="1" applyAlignment="1">
      <alignment horizontal="left" vertical="center"/>
    </xf>
    <xf numFmtId="165" fontId="3" fillId="0" borderId="1" xfId="1" applyFont="1" applyFill="1" applyBorder="1"/>
  </cellXfs>
  <cellStyles count="4">
    <cellStyle name="Moeda" xfId="1" builtinId="4"/>
    <cellStyle name="Normal" xfId="0" builtinId="0"/>
    <cellStyle name="Porcentagem" xfId="2" builtinId="5"/>
    <cellStyle name="Vírgula 2" xfId="3" xr:uid="{48891C85-96CF-4BD1-AF79-35AEA48E6D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85FA-6FBF-4181-9757-24A9204143EB}">
  <dimension ref="A1:H41"/>
  <sheetViews>
    <sheetView tabSelected="1" workbookViewId="0">
      <selection sqref="A1:H41"/>
    </sheetView>
  </sheetViews>
  <sheetFormatPr defaultRowHeight="14.5" x14ac:dyDescent="0.35"/>
  <cols>
    <col min="1" max="1" width="8.7265625" bestFit="1" customWidth="1"/>
    <col min="2" max="2" width="12.1796875" bestFit="1" customWidth="1"/>
    <col min="3" max="3" width="8.7265625" bestFit="1" customWidth="1"/>
    <col min="4" max="4" width="61.54296875" bestFit="1" customWidth="1"/>
    <col min="5" max="5" width="12.08984375" customWidth="1"/>
    <col min="6" max="6" width="9.26953125" customWidth="1"/>
    <col min="7" max="7" width="9.7265625" bestFit="1" customWidth="1"/>
    <col min="8" max="8" width="13.54296875" customWidth="1"/>
  </cols>
  <sheetData>
    <row r="1" spans="1:8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</v>
      </c>
      <c r="G1" s="1" t="s">
        <v>5</v>
      </c>
      <c r="H1" s="1" t="s">
        <v>6</v>
      </c>
    </row>
    <row r="2" spans="1:8" x14ac:dyDescent="0.35">
      <c r="A2" s="5">
        <v>9693676</v>
      </c>
      <c r="B2" s="5">
        <v>7897848500617</v>
      </c>
      <c r="C2" s="5">
        <v>60</v>
      </c>
      <c r="D2" s="5" t="s">
        <v>7</v>
      </c>
      <c r="E2" s="2">
        <v>2</v>
      </c>
      <c r="F2" s="3">
        <v>16</v>
      </c>
      <c r="G2" s="4">
        <f t="shared" ref="G2:G41" si="0">IFERROR(IF(OR(H2=0,H2=""),0.01,ROUND((1-H2/F2)*100,2)),0.01)</f>
        <v>70.86</v>
      </c>
      <c r="H2" s="9">
        <v>4.6621621621621623</v>
      </c>
    </row>
    <row r="3" spans="1:8" x14ac:dyDescent="0.35">
      <c r="A3" s="5">
        <v>9693677</v>
      </c>
      <c r="B3" s="5">
        <v>7897848500488</v>
      </c>
      <c r="C3" s="5">
        <v>60</v>
      </c>
      <c r="D3" s="5" t="s">
        <v>8</v>
      </c>
      <c r="E3" s="2">
        <v>3</v>
      </c>
      <c r="F3" s="3">
        <v>21.56</v>
      </c>
      <c r="G3" s="4">
        <f t="shared" si="0"/>
        <v>78.31</v>
      </c>
      <c r="H3" s="9">
        <v>4.6756756756756754</v>
      </c>
    </row>
    <row r="4" spans="1:8" x14ac:dyDescent="0.35">
      <c r="A4" s="6">
        <v>9693675</v>
      </c>
      <c r="B4" s="6">
        <v>7897848500563</v>
      </c>
      <c r="C4" s="6">
        <v>100</v>
      </c>
      <c r="D4" s="6" t="s">
        <v>9</v>
      </c>
      <c r="E4" s="2">
        <v>140</v>
      </c>
      <c r="F4" s="3">
        <v>13.57</v>
      </c>
      <c r="G4" s="4">
        <f t="shared" si="0"/>
        <v>70.819999999999993</v>
      </c>
      <c r="H4" s="9">
        <v>3.9594594594594597</v>
      </c>
    </row>
    <row r="5" spans="1:8" x14ac:dyDescent="0.35">
      <c r="A5" s="5">
        <v>400015731</v>
      </c>
      <c r="B5" s="5">
        <v>7897848502734</v>
      </c>
      <c r="C5" s="5">
        <v>60</v>
      </c>
      <c r="D5" s="5" t="s">
        <v>10</v>
      </c>
      <c r="E5" s="2">
        <v>616</v>
      </c>
      <c r="F5" s="3">
        <v>18.46</v>
      </c>
      <c r="G5" s="4">
        <f t="shared" si="0"/>
        <v>70.86</v>
      </c>
      <c r="H5" s="9">
        <v>5.3783783783783781</v>
      </c>
    </row>
    <row r="6" spans="1:8" x14ac:dyDescent="0.35">
      <c r="A6" s="6">
        <v>9693674</v>
      </c>
      <c r="B6" s="6">
        <v>7897848500013</v>
      </c>
      <c r="C6" s="6">
        <v>100</v>
      </c>
      <c r="D6" s="6" t="s">
        <v>11</v>
      </c>
      <c r="E6" s="2">
        <v>586</v>
      </c>
      <c r="F6" s="3">
        <v>24.29</v>
      </c>
      <c r="G6" s="4">
        <f t="shared" si="0"/>
        <v>87.54</v>
      </c>
      <c r="H6" s="9">
        <v>3.0270270270270272</v>
      </c>
    </row>
    <row r="7" spans="1:8" x14ac:dyDescent="0.35">
      <c r="A7" s="6">
        <v>9693673</v>
      </c>
      <c r="B7" s="6">
        <v>7897848500945</v>
      </c>
      <c r="C7" s="6">
        <v>60</v>
      </c>
      <c r="D7" s="6" t="s">
        <v>12</v>
      </c>
      <c r="E7" s="2">
        <v>30</v>
      </c>
      <c r="F7" s="3">
        <v>31.19</v>
      </c>
      <c r="G7" s="4">
        <f t="shared" si="0"/>
        <v>74.39</v>
      </c>
      <c r="H7" s="9">
        <v>7.9864864864864868</v>
      </c>
    </row>
    <row r="8" spans="1:8" x14ac:dyDescent="0.35">
      <c r="A8" s="5">
        <v>9693672</v>
      </c>
      <c r="B8" s="5">
        <v>7897848500907</v>
      </c>
      <c r="C8" s="5">
        <v>60</v>
      </c>
      <c r="D8" s="5" t="s">
        <v>13</v>
      </c>
      <c r="E8" s="2">
        <v>0</v>
      </c>
      <c r="F8" s="3">
        <v>19.399999999999999</v>
      </c>
      <c r="G8" s="4">
        <f t="shared" si="0"/>
        <v>67.47</v>
      </c>
      <c r="H8" s="9">
        <v>6.3108108108108105</v>
      </c>
    </row>
    <row r="9" spans="1:8" x14ac:dyDescent="0.35">
      <c r="A9" s="5">
        <v>400015732</v>
      </c>
      <c r="B9" s="5">
        <v>7897848502574</v>
      </c>
      <c r="C9" s="5">
        <v>60</v>
      </c>
      <c r="D9" s="5" t="s">
        <v>14</v>
      </c>
      <c r="E9" s="2">
        <v>3876</v>
      </c>
      <c r="F9" s="3">
        <v>24.47</v>
      </c>
      <c r="G9" s="4">
        <f t="shared" si="0"/>
        <v>82.88</v>
      </c>
      <c r="H9" s="9">
        <v>4.1891891891891895</v>
      </c>
    </row>
    <row r="10" spans="1:8" x14ac:dyDescent="0.35">
      <c r="A10" s="5">
        <v>400016901</v>
      </c>
      <c r="B10" s="5">
        <v>7897848501171</v>
      </c>
      <c r="C10" s="5">
        <v>60</v>
      </c>
      <c r="D10" s="8" t="s">
        <v>15</v>
      </c>
      <c r="E10" s="2">
        <v>1620</v>
      </c>
      <c r="F10" s="3">
        <v>52.55</v>
      </c>
      <c r="G10" s="4">
        <f t="shared" si="0"/>
        <v>87.27</v>
      </c>
      <c r="H10" s="9">
        <v>6.69</v>
      </c>
    </row>
    <row r="11" spans="1:8" x14ac:dyDescent="0.35">
      <c r="A11" s="6">
        <v>400015736</v>
      </c>
      <c r="B11" s="6">
        <v>7897848501263</v>
      </c>
      <c r="C11" s="6">
        <v>60</v>
      </c>
      <c r="D11" s="7" t="s">
        <v>16</v>
      </c>
      <c r="E11" s="2">
        <v>854</v>
      </c>
      <c r="F11" s="3">
        <v>31.12</v>
      </c>
      <c r="G11" s="4">
        <f t="shared" si="0"/>
        <v>74.55</v>
      </c>
      <c r="H11" s="9">
        <v>7.9189189189189193</v>
      </c>
    </row>
    <row r="12" spans="1:8" x14ac:dyDescent="0.35">
      <c r="A12" s="6">
        <v>400015737</v>
      </c>
      <c r="B12" s="6">
        <v>7897848501249</v>
      </c>
      <c r="C12" s="6">
        <v>60</v>
      </c>
      <c r="D12" s="7" t="s">
        <v>17</v>
      </c>
      <c r="E12" s="2">
        <v>1171</v>
      </c>
      <c r="F12" s="3">
        <v>62.29</v>
      </c>
      <c r="G12" s="4">
        <f t="shared" si="0"/>
        <v>73.989999999999995</v>
      </c>
      <c r="H12" s="9">
        <v>16.202702702702702</v>
      </c>
    </row>
    <row r="13" spans="1:8" x14ac:dyDescent="0.35">
      <c r="A13" s="6">
        <v>400015748</v>
      </c>
      <c r="B13" s="6">
        <v>7897848501256</v>
      </c>
      <c r="C13" s="6">
        <v>60</v>
      </c>
      <c r="D13" s="7" t="s">
        <v>18</v>
      </c>
      <c r="E13" s="2">
        <v>877</v>
      </c>
      <c r="F13" s="3">
        <v>83.12</v>
      </c>
      <c r="G13" s="4">
        <f t="shared" si="0"/>
        <v>73.989999999999995</v>
      </c>
      <c r="H13" s="9">
        <v>21.621621621621621</v>
      </c>
    </row>
    <row r="14" spans="1:8" x14ac:dyDescent="0.35">
      <c r="A14" s="5">
        <v>9693662</v>
      </c>
      <c r="B14" s="5">
        <v>7897848502352</v>
      </c>
      <c r="C14" s="5">
        <v>60</v>
      </c>
      <c r="D14" s="5" t="s">
        <v>19</v>
      </c>
      <c r="E14" s="2">
        <v>0</v>
      </c>
      <c r="F14" s="3">
        <v>18.170000000000002</v>
      </c>
      <c r="G14" s="4">
        <f t="shared" si="0"/>
        <v>63.93</v>
      </c>
      <c r="H14" s="9">
        <v>6.5540540540540535</v>
      </c>
    </row>
    <row r="15" spans="1:8" x14ac:dyDescent="0.35">
      <c r="A15" s="6">
        <v>6866</v>
      </c>
      <c r="B15" s="6">
        <v>7897848500389</v>
      </c>
      <c r="C15" s="6">
        <v>100</v>
      </c>
      <c r="D15" s="6" t="s">
        <v>20</v>
      </c>
      <c r="E15" s="2">
        <v>25</v>
      </c>
      <c r="F15" s="3">
        <v>22.9</v>
      </c>
      <c r="G15" s="4">
        <f t="shared" si="0"/>
        <v>84.13</v>
      </c>
      <c r="H15" s="9">
        <v>3.6351351351351351</v>
      </c>
    </row>
    <row r="16" spans="1:8" x14ac:dyDescent="0.35">
      <c r="A16" s="5">
        <v>88420</v>
      </c>
      <c r="B16" s="5">
        <v>7897848502291</v>
      </c>
      <c r="C16" s="5">
        <v>60</v>
      </c>
      <c r="D16" s="5" t="s">
        <v>21</v>
      </c>
      <c r="E16" s="2">
        <v>701</v>
      </c>
      <c r="F16" s="3">
        <v>42.53</v>
      </c>
      <c r="G16" s="4">
        <f t="shared" si="0"/>
        <v>88.59</v>
      </c>
      <c r="H16" s="9">
        <v>4.8513513513513509</v>
      </c>
    </row>
    <row r="17" spans="1:8" x14ac:dyDescent="0.35">
      <c r="A17" s="5">
        <v>400010653</v>
      </c>
      <c r="B17" s="5">
        <v>7897848500075</v>
      </c>
      <c r="C17" s="5">
        <v>60</v>
      </c>
      <c r="D17" s="5" t="s">
        <v>22</v>
      </c>
      <c r="E17" s="2">
        <v>0</v>
      </c>
      <c r="F17" s="3">
        <v>14.25</v>
      </c>
      <c r="G17" s="4">
        <f t="shared" si="0"/>
        <v>71.55</v>
      </c>
      <c r="H17" s="9">
        <v>4.0540540540540544</v>
      </c>
    </row>
    <row r="18" spans="1:8" x14ac:dyDescent="0.35">
      <c r="A18" s="5">
        <v>9693661</v>
      </c>
      <c r="B18" s="5">
        <v>7897848502284</v>
      </c>
      <c r="C18" s="5">
        <v>60</v>
      </c>
      <c r="D18" s="5" t="s">
        <v>23</v>
      </c>
      <c r="E18" s="2">
        <v>356</v>
      </c>
      <c r="F18" s="3">
        <v>58.37</v>
      </c>
      <c r="G18" s="4">
        <f t="shared" si="0"/>
        <v>84.28</v>
      </c>
      <c r="H18" s="9">
        <v>9.1756756756756754</v>
      </c>
    </row>
    <row r="19" spans="1:8" x14ac:dyDescent="0.35">
      <c r="A19" s="5">
        <v>400017633</v>
      </c>
      <c r="B19" s="5">
        <v>7897848501492</v>
      </c>
      <c r="C19" s="5">
        <v>114</v>
      </c>
      <c r="D19" s="5" t="s">
        <v>24</v>
      </c>
      <c r="E19" s="2">
        <v>0</v>
      </c>
      <c r="F19" s="3">
        <v>24.95</v>
      </c>
      <c r="G19" s="4">
        <f t="shared" si="0"/>
        <v>0.01</v>
      </c>
      <c r="H19" s="9">
        <v>0</v>
      </c>
    </row>
    <row r="20" spans="1:8" x14ac:dyDescent="0.35">
      <c r="A20" s="5">
        <v>400017411</v>
      </c>
      <c r="B20" s="5">
        <v>7897848501416</v>
      </c>
      <c r="C20" s="5">
        <v>120</v>
      </c>
      <c r="D20" s="5" t="s">
        <v>25</v>
      </c>
      <c r="E20" s="2">
        <v>0</v>
      </c>
      <c r="F20" s="3">
        <v>29.95</v>
      </c>
      <c r="G20" s="4">
        <f t="shared" si="0"/>
        <v>77.48</v>
      </c>
      <c r="H20" s="9">
        <v>6.7432432432432439</v>
      </c>
    </row>
    <row r="21" spans="1:8" x14ac:dyDescent="0.35">
      <c r="A21" s="5">
        <v>9693666</v>
      </c>
      <c r="B21" s="5">
        <v>7897848501195</v>
      </c>
      <c r="C21" s="5">
        <v>60</v>
      </c>
      <c r="D21" s="8" t="s">
        <v>26</v>
      </c>
      <c r="E21" s="2">
        <v>4673</v>
      </c>
      <c r="F21" s="3">
        <v>28.36</v>
      </c>
      <c r="G21" s="4">
        <f t="shared" si="0"/>
        <v>80.64</v>
      </c>
      <c r="H21" s="9">
        <v>5.49</v>
      </c>
    </row>
    <row r="22" spans="1:8" x14ac:dyDescent="0.35">
      <c r="A22" s="5">
        <v>400015734</v>
      </c>
      <c r="B22" s="5">
        <v>7897848502444</v>
      </c>
      <c r="C22" s="5">
        <v>60</v>
      </c>
      <c r="D22" s="5" t="s">
        <v>27</v>
      </c>
      <c r="E22" s="2">
        <v>0</v>
      </c>
      <c r="F22" s="3">
        <v>31.79</v>
      </c>
      <c r="G22" s="4">
        <f t="shared" si="0"/>
        <v>75.510000000000005</v>
      </c>
      <c r="H22" s="9">
        <v>7.7837837837837833</v>
      </c>
    </row>
    <row r="23" spans="1:8" x14ac:dyDescent="0.35">
      <c r="A23" s="5">
        <v>400015735</v>
      </c>
      <c r="B23" s="5">
        <v>7897848501010</v>
      </c>
      <c r="C23" s="5">
        <v>60</v>
      </c>
      <c r="D23" s="5" t="s">
        <v>28</v>
      </c>
      <c r="E23" s="2">
        <v>0</v>
      </c>
      <c r="F23" s="3">
        <v>25.4</v>
      </c>
      <c r="G23" s="4">
        <f t="shared" si="0"/>
        <v>66.16</v>
      </c>
      <c r="H23" s="9">
        <v>8.5945945945945947</v>
      </c>
    </row>
    <row r="24" spans="1:8" x14ac:dyDescent="0.35">
      <c r="A24" s="6">
        <v>400016472</v>
      </c>
      <c r="B24" s="6">
        <v>7897848501447</v>
      </c>
      <c r="C24" s="6">
        <v>100</v>
      </c>
      <c r="D24" s="6" t="s">
        <v>29</v>
      </c>
      <c r="E24" s="2">
        <v>775</v>
      </c>
      <c r="F24" s="3">
        <v>41.09</v>
      </c>
      <c r="G24" s="4">
        <f t="shared" si="0"/>
        <v>75.37</v>
      </c>
      <c r="H24" s="9">
        <v>10.121621621621623</v>
      </c>
    </row>
    <row r="25" spans="1:8" x14ac:dyDescent="0.35">
      <c r="A25" s="6">
        <v>400015751</v>
      </c>
      <c r="B25" s="6">
        <v>7897848500648</v>
      </c>
      <c r="C25" s="6">
        <v>60</v>
      </c>
      <c r="D25" s="7" t="s">
        <v>30</v>
      </c>
      <c r="E25" s="2">
        <v>2629</v>
      </c>
      <c r="F25" s="3">
        <v>17.68</v>
      </c>
      <c r="G25" s="4">
        <f t="shared" si="0"/>
        <v>73.47</v>
      </c>
      <c r="H25" s="9">
        <v>4.6900000000000004</v>
      </c>
    </row>
    <row r="26" spans="1:8" x14ac:dyDescent="0.35">
      <c r="A26" s="5">
        <v>400015750</v>
      </c>
      <c r="B26" s="5">
        <v>7897848500655</v>
      </c>
      <c r="C26" s="5">
        <v>25</v>
      </c>
      <c r="D26" s="5" t="s">
        <v>31</v>
      </c>
      <c r="E26" s="2">
        <v>7</v>
      </c>
      <c r="F26" s="3">
        <v>41.75</v>
      </c>
      <c r="G26" s="4">
        <f t="shared" si="0"/>
        <v>74.59</v>
      </c>
      <c r="H26" s="9">
        <v>10.608108108108107</v>
      </c>
    </row>
    <row r="27" spans="1:8" x14ac:dyDescent="0.35">
      <c r="A27" s="6">
        <v>9693669</v>
      </c>
      <c r="B27" s="6">
        <v>7897848502321</v>
      </c>
      <c r="C27" s="6">
        <v>60</v>
      </c>
      <c r="D27" s="7" t="s">
        <v>32</v>
      </c>
      <c r="E27" s="2">
        <v>3110</v>
      </c>
      <c r="F27" s="3">
        <v>27.55</v>
      </c>
      <c r="G27" s="4">
        <f t="shared" si="0"/>
        <v>85.52</v>
      </c>
      <c r="H27" s="9">
        <v>3.99</v>
      </c>
    </row>
    <row r="28" spans="1:8" x14ac:dyDescent="0.35">
      <c r="A28" s="5">
        <v>9693699</v>
      </c>
      <c r="B28" s="5">
        <v>7897848502567</v>
      </c>
      <c r="C28" s="5">
        <v>60</v>
      </c>
      <c r="D28" s="5" t="s">
        <v>33</v>
      </c>
      <c r="E28" s="2">
        <v>0</v>
      </c>
      <c r="F28" s="3">
        <v>26.9</v>
      </c>
      <c r="G28" s="4">
        <f t="shared" si="0"/>
        <v>79.959999999999994</v>
      </c>
      <c r="H28" s="9">
        <v>5.3918918918918921</v>
      </c>
    </row>
    <row r="29" spans="1:8" x14ac:dyDescent="0.35">
      <c r="A29" s="6">
        <v>7463</v>
      </c>
      <c r="B29" s="6">
        <v>7897848500037</v>
      </c>
      <c r="C29" s="6">
        <v>100</v>
      </c>
      <c r="D29" s="6" t="s">
        <v>34</v>
      </c>
      <c r="E29" s="2">
        <v>1529</v>
      </c>
      <c r="F29" s="3">
        <v>11.45</v>
      </c>
      <c r="G29" s="4">
        <f t="shared" si="0"/>
        <v>80.05</v>
      </c>
      <c r="H29" s="9">
        <v>2.2837837837837838</v>
      </c>
    </row>
    <row r="30" spans="1:8" x14ac:dyDescent="0.35">
      <c r="A30" s="5">
        <v>9040</v>
      </c>
      <c r="B30" s="5">
        <v>7897848500099</v>
      </c>
      <c r="C30" s="5">
        <v>80</v>
      </c>
      <c r="D30" s="5" t="s">
        <v>35</v>
      </c>
      <c r="E30" s="2">
        <v>2643</v>
      </c>
      <c r="F30" s="3">
        <v>26.34</v>
      </c>
      <c r="G30" s="4">
        <f t="shared" si="0"/>
        <v>81.739999999999995</v>
      </c>
      <c r="H30" s="9">
        <v>4.8108108108108105</v>
      </c>
    </row>
    <row r="31" spans="1:8" x14ac:dyDescent="0.35">
      <c r="A31" s="5">
        <v>21148</v>
      </c>
      <c r="B31" s="5">
        <v>7897848500303</v>
      </c>
      <c r="C31" s="5">
        <v>60</v>
      </c>
      <c r="D31" s="8" t="s">
        <v>36</v>
      </c>
      <c r="E31" s="2">
        <v>3320</v>
      </c>
      <c r="F31" s="3">
        <v>17.95</v>
      </c>
      <c r="G31" s="4">
        <f t="shared" si="0"/>
        <v>70.11</v>
      </c>
      <c r="H31" s="9">
        <v>5.3648648648648649</v>
      </c>
    </row>
    <row r="32" spans="1:8" x14ac:dyDescent="0.35">
      <c r="A32" s="5">
        <v>9693663</v>
      </c>
      <c r="B32" s="5">
        <v>7897848502840</v>
      </c>
      <c r="C32" s="5">
        <v>60</v>
      </c>
      <c r="D32" s="8" t="s">
        <v>37</v>
      </c>
      <c r="E32" s="2">
        <v>2445</v>
      </c>
      <c r="F32" s="3">
        <v>38.01</v>
      </c>
      <c r="G32" s="4">
        <f t="shared" si="0"/>
        <v>82.86</v>
      </c>
      <c r="H32" s="9">
        <v>6.513513513513514</v>
      </c>
    </row>
    <row r="33" spans="1:8" x14ac:dyDescent="0.35">
      <c r="A33" s="5">
        <v>400015752</v>
      </c>
      <c r="B33" s="5">
        <v>7897848500792</v>
      </c>
      <c r="C33" s="5">
        <v>12</v>
      </c>
      <c r="D33" s="5" t="s">
        <v>38</v>
      </c>
      <c r="E33" s="2">
        <v>122</v>
      </c>
      <c r="F33" s="3">
        <v>93.45</v>
      </c>
      <c r="G33" s="4">
        <f t="shared" si="0"/>
        <v>73.03</v>
      </c>
      <c r="H33" s="9">
        <v>25.202702702702702</v>
      </c>
    </row>
    <row r="34" spans="1:8" x14ac:dyDescent="0.35">
      <c r="A34" s="6">
        <v>400015753</v>
      </c>
      <c r="B34" s="6">
        <v>7897848500860</v>
      </c>
      <c r="C34" s="6">
        <v>12</v>
      </c>
      <c r="D34" s="6" t="s">
        <v>39</v>
      </c>
      <c r="E34" s="2">
        <v>101</v>
      </c>
      <c r="F34" s="3">
        <v>98.7</v>
      </c>
      <c r="G34" s="4">
        <f t="shared" si="0"/>
        <v>74.739999999999995</v>
      </c>
      <c r="H34" s="9">
        <v>24.932432432432432</v>
      </c>
    </row>
    <row r="35" spans="1:8" x14ac:dyDescent="0.35">
      <c r="A35" s="5">
        <v>400015754</v>
      </c>
      <c r="B35" s="5">
        <v>7897848500471</v>
      </c>
      <c r="C35" s="5">
        <v>24</v>
      </c>
      <c r="D35" s="5" t="s">
        <v>40</v>
      </c>
      <c r="E35" s="2">
        <v>0</v>
      </c>
      <c r="F35" s="3">
        <v>29.95</v>
      </c>
      <c r="G35" s="4">
        <f t="shared" si="0"/>
        <v>77.44</v>
      </c>
      <c r="H35" s="9">
        <v>6.756756756756757</v>
      </c>
    </row>
    <row r="36" spans="1:8" x14ac:dyDescent="0.35">
      <c r="A36" s="5">
        <v>400015755</v>
      </c>
      <c r="B36" s="5">
        <v>7897848500846</v>
      </c>
      <c r="C36" s="5">
        <v>24</v>
      </c>
      <c r="D36" s="5" t="s">
        <v>41</v>
      </c>
      <c r="E36" s="2">
        <v>0</v>
      </c>
      <c r="F36" s="3">
        <v>29.95</v>
      </c>
      <c r="G36" s="4">
        <f t="shared" si="0"/>
        <v>73.02</v>
      </c>
      <c r="H36" s="9">
        <v>8.0810810810810825</v>
      </c>
    </row>
    <row r="37" spans="1:8" x14ac:dyDescent="0.35">
      <c r="A37" s="5">
        <v>400015756</v>
      </c>
      <c r="B37" s="5">
        <v>7897848500839</v>
      </c>
      <c r="C37" s="5">
        <v>24</v>
      </c>
      <c r="D37" s="5" t="s">
        <v>42</v>
      </c>
      <c r="E37" s="2">
        <v>0</v>
      </c>
      <c r="F37" s="3">
        <v>29.95</v>
      </c>
      <c r="G37" s="4">
        <f t="shared" si="0"/>
        <v>72.97</v>
      </c>
      <c r="H37" s="9">
        <v>8.0945945945945947</v>
      </c>
    </row>
    <row r="38" spans="1:8" x14ac:dyDescent="0.35">
      <c r="A38" s="5">
        <v>9693680</v>
      </c>
      <c r="B38" s="5">
        <v>7897848502406</v>
      </c>
      <c r="C38" s="5">
        <v>60</v>
      </c>
      <c r="D38" s="8" t="s">
        <v>43</v>
      </c>
      <c r="E38" s="2">
        <v>5662</v>
      </c>
      <c r="F38" s="3">
        <v>22.65</v>
      </c>
      <c r="G38" s="4">
        <f t="shared" si="0"/>
        <v>69.14</v>
      </c>
      <c r="H38" s="9">
        <v>6.99</v>
      </c>
    </row>
    <row r="39" spans="1:8" x14ac:dyDescent="0.35">
      <c r="A39" s="5">
        <v>9693679</v>
      </c>
      <c r="B39" s="5">
        <v>7897848502475</v>
      </c>
      <c r="C39" s="5">
        <v>24</v>
      </c>
      <c r="D39" s="5" t="s">
        <v>44</v>
      </c>
      <c r="E39" s="2">
        <v>291</v>
      </c>
      <c r="F39" s="3">
        <v>83.17</v>
      </c>
      <c r="G39" s="4">
        <f t="shared" si="0"/>
        <v>48.01</v>
      </c>
      <c r="H39" s="9">
        <v>43.243243243243242</v>
      </c>
    </row>
    <row r="40" spans="1:8" x14ac:dyDescent="0.35">
      <c r="A40" s="5">
        <v>9693681</v>
      </c>
      <c r="B40" s="5">
        <v>7897848502499</v>
      </c>
      <c r="C40" s="5">
        <v>60</v>
      </c>
      <c r="D40" s="8" t="s">
        <v>45</v>
      </c>
      <c r="E40" s="2">
        <v>6434</v>
      </c>
      <c r="F40" s="3">
        <v>29.56</v>
      </c>
      <c r="G40" s="4">
        <f t="shared" si="0"/>
        <v>70.599999999999994</v>
      </c>
      <c r="H40" s="9">
        <v>8.69</v>
      </c>
    </row>
    <row r="41" spans="1:8" x14ac:dyDescent="0.35">
      <c r="A41" s="6">
        <v>400015758</v>
      </c>
      <c r="B41" s="6">
        <v>7897848500761</v>
      </c>
      <c r="C41" s="6">
        <v>60</v>
      </c>
      <c r="D41" s="6" t="s">
        <v>46</v>
      </c>
      <c r="E41" s="2">
        <v>1321</v>
      </c>
      <c r="F41" s="3">
        <v>23.74</v>
      </c>
      <c r="G41" s="4">
        <f t="shared" si="0"/>
        <v>67.099999999999994</v>
      </c>
      <c r="H41" s="9">
        <v>7.8108108108108114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2CF3-AAB9-43A3-983D-07CA613DD719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ce286f-caf0-4296-9cdd-dfdc554158ad">
      <Terms xmlns="http://schemas.microsoft.com/office/infopath/2007/PartnerControls"/>
    </lcf76f155ced4ddcb4097134ff3c332f>
    <TaxCatchAll xmlns="26c5da6a-b757-4f7b-9a67-a40fdbc8d39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09325B030A1644BB3531DB32E3041A" ma:contentTypeVersion="15" ma:contentTypeDescription="Crie um novo documento." ma:contentTypeScope="" ma:versionID="e32fb9bb239a2807e66ba22f998dbcd5">
  <xsd:schema xmlns:xsd="http://www.w3.org/2001/XMLSchema" xmlns:xs="http://www.w3.org/2001/XMLSchema" xmlns:p="http://schemas.microsoft.com/office/2006/metadata/properties" xmlns:ns2="efce286f-caf0-4296-9cdd-dfdc554158ad" xmlns:ns3="26c5da6a-b757-4f7b-9a67-a40fdbc8d39c" targetNamespace="http://schemas.microsoft.com/office/2006/metadata/properties" ma:root="true" ma:fieldsID="e0cc6eaa6b6d381819416cfeed149ed6" ns2:_="" ns3:_="">
    <xsd:import namespace="efce286f-caf0-4296-9cdd-dfdc554158ad"/>
    <xsd:import namespace="26c5da6a-b757-4f7b-9a67-a40fdbc8d3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286f-caf0-4296-9cdd-dfdc55415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c69bc202-0e14-45ed-a313-2bdbde8eca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5da6a-b757-4f7b-9a67-a40fdbc8d3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b8b11c8-51d2-4457-862e-2671d9bb1848}" ma:internalName="TaxCatchAll" ma:showField="CatchAllData" ma:web="26c5da6a-b757-4f7b-9a67-a40fdbc8d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EF620C-1FCA-4DCE-BA3E-79474CDBBF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FDF5FA-3186-4D21-B57C-1C202975623B}">
  <ds:schemaRefs>
    <ds:schemaRef ds:uri="http://schemas.microsoft.com/office/2006/metadata/properties"/>
    <ds:schemaRef ds:uri="http://schemas.microsoft.com/office/infopath/2007/PartnerControls"/>
    <ds:schemaRef ds:uri="efce286f-caf0-4296-9cdd-dfdc554158ad"/>
    <ds:schemaRef ds:uri="26c5da6a-b757-4f7b-9a67-a40fdbc8d39c"/>
  </ds:schemaRefs>
</ds:datastoreItem>
</file>

<file path=customXml/itemProps3.xml><?xml version="1.0" encoding="utf-8"?>
<ds:datastoreItem xmlns:ds="http://schemas.openxmlformats.org/officeDocument/2006/customXml" ds:itemID="{A275FB5D-180B-45F1-B119-04FE2716F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ce286f-caf0-4296-9cdd-dfdc554158ad"/>
    <ds:schemaRef ds:uri="26c5da6a-b757-4f7b-9a67-a40fdbc8d3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NATIVITA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Comercial</dc:creator>
  <cp:lastModifiedBy>Leandro Souza</cp:lastModifiedBy>
  <dcterms:created xsi:type="dcterms:W3CDTF">2025-05-28T14:01:41Z</dcterms:created>
  <dcterms:modified xsi:type="dcterms:W3CDTF">2025-06-16T17:12:59Z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0x010100AC09325B030A1644BB3531DB32E3041A</vt:lpwstr>
  </property>
  <property fmtid="{D5CDD505-2E9C-101B-9397-08002B2CF9AE}" pid="3" name="MediaServiceImageTags">
    <vt:lpwstr/>
  </property>
</Properties>
</file>