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updateLinks="always"/>
  <mc:AlternateContent xmlns:mc="http://schemas.openxmlformats.org/markup-compatibility/2006">
    <mc:Choice Requires="x15">
      <x15ac:absPath xmlns:x15ac="http://schemas.microsoft.com/office/spreadsheetml/2010/11/ac" url="C:\Users\vanderson.pires\Documents\"/>
    </mc:Choice>
  </mc:AlternateContent>
  <xr:revisionPtr revIDLastSave="0" documentId="8_{FE7EDAD6-3FA0-4D3B-B97D-5879CF2F8B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il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70" i="4"/>
  <c r="H171" i="4"/>
  <c r="H172" i="4"/>
  <c r="H173" i="4"/>
  <c r="H174" i="4"/>
  <c r="H175" i="4"/>
  <c r="H3" i="4"/>
  <c r="H4" i="4"/>
  <c r="H2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3" i="4"/>
  <c r="F4" i="4"/>
  <c r="F2" i="4"/>
  <c r="F1" i="4"/>
</calcChain>
</file>

<file path=xl/sharedStrings.xml><?xml version="1.0" encoding="utf-8"?>
<sst xmlns="http://schemas.openxmlformats.org/spreadsheetml/2006/main" count="691" uniqueCount="343">
  <si>
    <t>ACEBROFILINA 25 MG/5ML XPE 120 ML</t>
  </si>
  <si>
    <r>
      <rPr>
        <sz val="7.5"/>
        <rFont val="Verdana"/>
        <family val="2"/>
      </rPr>
      <t>ACEBROFILINA 50MG/5ML 120ML XPE AD G. NOVA QUIMICA</t>
    </r>
  </si>
  <si>
    <r>
      <rPr>
        <sz val="7.5"/>
        <rFont val="Verdana"/>
        <family val="2"/>
      </rPr>
      <t>ACECLOFENACO 100MG 12CP REV G. NOVA QUIMICA</t>
    </r>
  </si>
  <si>
    <r>
      <rPr>
        <sz val="7.5"/>
        <rFont val="Verdana"/>
        <family val="2"/>
      </rPr>
      <t>ACICLOVIR 200MG 30CP G. NOVA QUIMICA</t>
    </r>
  </si>
  <si>
    <r>
      <rPr>
        <sz val="7.5"/>
        <rFont val="Verdana"/>
        <family val="2"/>
      </rPr>
      <t>ACICLOVIR 50MG/G 10G CR G. NOVA QUIMICA</t>
    </r>
  </si>
  <si>
    <r>
      <rPr>
        <sz val="7.5"/>
        <rFont val="Verdana"/>
        <family val="2"/>
      </rPr>
      <t>ACIDO FUSIDICO+BETA 20+1MG/G 15G CR G. (*) NOVA QUIMICA</t>
    </r>
  </si>
  <si>
    <r>
      <rPr>
        <sz val="7.5"/>
        <rFont val="Verdana"/>
        <family val="2"/>
      </rPr>
      <t>ALBENDAZOL 40MG/ML 10ML SOL G. NOVA QUIMICA</t>
    </r>
  </si>
  <si>
    <r>
      <rPr>
        <sz val="7.5"/>
        <rFont val="Verdana"/>
        <family val="2"/>
      </rPr>
      <t>ALENDRONATO DE SODIO 70MG 4CP G. NOVA QUIMICA</t>
    </r>
  </si>
  <si>
    <r>
      <rPr>
        <sz val="7.5"/>
        <rFont val="Verdana"/>
        <family val="2"/>
      </rPr>
      <t>ALPRAZOLAM 0,5MG 30CP G. (B1) NOVA QUIMICA</t>
    </r>
  </si>
  <si>
    <r>
      <rPr>
        <sz val="7.5"/>
        <rFont val="Verdana"/>
        <family val="2"/>
      </rPr>
      <t>ALPRAZOLAM 1MG 30CP G. (B1) NOVA QUIMICA</t>
    </r>
  </si>
  <si>
    <r>
      <rPr>
        <sz val="7.5"/>
        <rFont val="Verdana"/>
        <family val="2"/>
      </rPr>
      <t>ALPRAZOLAM 2MG 30CP G. (B1) NOVA QUIMICA</t>
    </r>
  </si>
  <si>
    <r>
      <rPr>
        <sz val="7.5"/>
        <rFont val="Verdana"/>
        <family val="2"/>
      </rPr>
      <t>AMOXICILINA 500MG 15CAP GEL DURA G. (*) NOVA QUIMICA</t>
    </r>
  </si>
  <si>
    <r>
      <rPr>
        <sz val="7.5"/>
        <rFont val="Verdana"/>
        <family val="2"/>
      </rPr>
      <t>AMOXICILINA 500MG 21CAP GEL DURA G. (*) NOVA QUIMICA</t>
    </r>
  </si>
  <si>
    <r>
      <rPr>
        <sz val="7.5"/>
        <rFont val="Verdana"/>
        <family val="2"/>
      </rPr>
      <t>AMOXICILINA 875MG 14CP REV G. (*) NOVA QUIMICA</t>
    </r>
  </si>
  <si>
    <r>
      <rPr>
        <sz val="7.5"/>
        <rFont val="Verdana"/>
        <family val="2"/>
      </rPr>
      <t>ANLODIPINO 10MG 30CP G. NOVA QUIMICA</t>
    </r>
  </si>
  <si>
    <r>
      <rPr>
        <sz val="7.5"/>
        <rFont val="Verdana"/>
        <family val="2"/>
      </rPr>
      <t>ANLODIPINO 5MG 30CP G. NOVA QUIMICA</t>
    </r>
  </si>
  <si>
    <r>
      <rPr>
        <sz val="7.5"/>
        <rFont val="Verdana"/>
        <family val="2"/>
      </rPr>
      <t>ARIPIPRAZOL 10MG 30CP G. (C1) NOVA QUIMICA</t>
    </r>
  </si>
  <si>
    <r>
      <rPr>
        <sz val="7.5"/>
        <rFont val="Verdana"/>
        <family val="2"/>
      </rPr>
      <t>ARIPIPRAZOL 15MG 30CP G. (C1) NOVA QUIMICA</t>
    </r>
  </si>
  <si>
    <r>
      <rPr>
        <sz val="7.5"/>
        <rFont val="Verdana"/>
        <family val="2"/>
      </rPr>
      <t>ATORVASTATINA CALCICA 10MG 30CP REV G. NOVA QUIMICA</t>
    </r>
  </si>
  <si>
    <r>
      <rPr>
        <sz val="7.5"/>
        <rFont val="Verdana"/>
        <family val="2"/>
      </rPr>
      <t>ATORVASTATINA CALCICA 20MG 30CP REV G. NOVA QUIMICA</t>
    </r>
  </si>
  <si>
    <r>
      <rPr>
        <sz val="7.5"/>
        <rFont val="Verdana"/>
        <family val="2"/>
      </rPr>
      <t>ATORVASTATINA CALCICA 40MG 30CP REV G. NOVA QUIMICA</t>
    </r>
  </si>
  <si>
    <r>
      <rPr>
        <sz val="7.5"/>
        <rFont val="Verdana"/>
        <family val="2"/>
      </rPr>
      <t>AZITROMICINA 500MG 3CP REV G. (*) NOVA QUIMICA</t>
    </r>
  </si>
  <si>
    <r>
      <rPr>
        <sz val="7.5"/>
        <rFont val="Verdana"/>
        <family val="2"/>
      </rPr>
      <t>BETA+GENT+TOLNAF+CLIOQ 20G CR G. (*) NOVA QUIMICA</t>
    </r>
  </si>
  <si>
    <r>
      <rPr>
        <sz val="7.5"/>
        <rFont val="Verdana"/>
        <family val="2"/>
      </rPr>
      <t>BETA+GENT+TOLNAF+CLIOQ 20G POM G. (*) NOVA QUIMICA</t>
    </r>
  </si>
  <si>
    <r>
      <rPr>
        <sz val="7.5"/>
        <rFont val="Verdana"/>
        <family val="2"/>
      </rPr>
      <t>BROMOPRIDA 4MG/ML 20ML GTS G. NOVA QUIMICA</t>
    </r>
  </si>
  <si>
    <r>
      <rPr>
        <sz val="7.5"/>
        <rFont val="Verdana"/>
        <family val="2"/>
      </rPr>
      <t>BUPROPIONA 150MG 30CP REV LIB PROL G. (C1) NOVA QUIMICA</t>
    </r>
  </si>
  <si>
    <r>
      <rPr>
        <sz val="7.5"/>
        <rFont val="Verdana"/>
        <family val="2"/>
      </rPr>
      <t>BUPROPIONA 150MG 60CP REV LIB PROL G. (C1) NOVA QUIMICA</t>
    </r>
  </si>
  <si>
    <r>
      <rPr>
        <sz val="7.5"/>
        <rFont val="Verdana"/>
        <family val="2"/>
      </rPr>
      <t>CABERGOLINA 0,5MG 2CP G. NOVA QUIMICA</t>
    </r>
  </si>
  <si>
    <r>
      <rPr>
        <sz val="7.5"/>
        <rFont val="Verdana"/>
        <family val="2"/>
      </rPr>
      <t>CABERGOLINA 0,5MG 8CP G. NOVA QUIMICA</t>
    </r>
  </si>
  <si>
    <r>
      <rPr>
        <sz val="7.5"/>
        <rFont val="Verdana"/>
        <family val="2"/>
      </rPr>
      <t>CAPTOPRIL 25MG 30CP G. MULTILAB</t>
    </r>
  </si>
  <si>
    <r>
      <rPr>
        <sz val="7.5"/>
        <rFont val="Verdana"/>
        <family val="2"/>
      </rPr>
      <t>CARVEDILOL 12,5MG 30CP G.NOVA QUIMICA</t>
    </r>
  </si>
  <si>
    <r>
      <rPr>
        <sz val="7.5"/>
        <rFont val="Verdana"/>
        <family val="2"/>
      </rPr>
      <t>CARVEDILOL 25MG 30CP G. NOVA QUIMICA</t>
    </r>
  </si>
  <si>
    <r>
      <rPr>
        <sz val="7.5"/>
        <rFont val="Verdana"/>
        <family val="2"/>
      </rPr>
      <t>CARVEDILOL 3,125MG 30CP G. NOVA QUIMICA</t>
    </r>
  </si>
  <si>
    <r>
      <rPr>
        <sz val="7.5"/>
        <rFont val="Verdana"/>
        <family val="2"/>
      </rPr>
      <t>CARVEDILOL 6,25MG 30CP G. NOVA QUIMICA</t>
    </r>
  </si>
  <si>
    <r>
      <rPr>
        <sz val="7.5"/>
        <rFont val="Verdana"/>
        <family val="2"/>
      </rPr>
      <t>CEFALEXINA 500MG 10CP REV G. (*) NOVA QUIMICA</t>
    </r>
  </si>
  <si>
    <r>
      <rPr>
        <sz val="7.5"/>
        <rFont val="Verdana"/>
        <family val="2"/>
      </rPr>
      <t>CETOCONAZOL+BETA 20+0,64MG/G 30G CR G. NOVA QUIMICA</t>
    </r>
  </si>
  <si>
    <r>
      <rPr>
        <sz val="7.5"/>
        <rFont val="Verdana"/>
        <family val="2"/>
      </rPr>
      <t>CETOCONAZOL+BETA+NEO 30G CR G. (*) NOVA QUIMICA</t>
    </r>
  </si>
  <si>
    <r>
      <rPr>
        <sz val="7.5"/>
        <rFont val="Verdana"/>
        <family val="2"/>
      </rPr>
      <t>CICLOBENZAPRINA 10MG 15CP REV G. NOVA QUIMICA</t>
    </r>
  </si>
  <si>
    <r>
      <rPr>
        <sz val="7.5"/>
        <rFont val="Verdana"/>
        <family val="2"/>
      </rPr>
      <t>CICLOBENZAPRINA 10MG 30CP REV G. NOVA QUIMICA</t>
    </r>
  </si>
  <si>
    <r>
      <rPr>
        <sz val="7.5"/>
        <rFont val="Verdana"/>
        <family val="2"/>
      </rPr>
      <t>CICLOBENZAPRINA 5MG 15CP REV G. NOVA QUIMICA</t>
    </r>
  </si>
  <si>
    <r>
      <rPr>
        <sz val="7.5"/>
        <rFont val="Verdana"/>
        <family val="2"/>
      </rPr>
      <t>CICLOBENZAPRINA 5MG 30CP REV G. NOVA QUIMICA</t>
    </r>
  </si>
  <si>
    <r>
      <rPr>
        <sz val="7.5"/>
        <rFont val="Verdana"/>
        <family val="2"/>
      </rPr>
      <t>CIPROFLOXACINO 500MG 14CP REV G. (*) NOVA QUIMICA</t>
    </r>
  </si>
  <si>
    <r>
      <rPr>
        <sz val="7.5"/>
        <rFont val="Verdana"/>
        <family val="2"/>
      </rPr>
      <t>CITALOPRAM 20MG 30CP REV G. (C1) NOVA QUIMICA</t>
    </r>
  </si>
  <si>
    <r>
      <rPr>
        <sz val="7.5"/>
        <rFont val="Verdana"/>
        <family val="2"/>
      </rPr>
      <t>CLONAZEPAM 2MG 30CP G. (B1) NOVA QUIMICA</t>
    </r>
  </si>
  <si>
    <r>
      <rPr>
        <sz val="7.5"/>
        <rFont val="Verdana"/>
        <family val="2"/>
      </rPr>
      <t>CLOPIDOGREL 75MG 28CP REV G. NOVA QUIMICA</t>
    </r>
  </si>
  <si>
    <r>
      <rPr>
        <sz val="7.5"/>
        <rFont val="Verdana"/>
        <family val="2"/>
      </rPr>
      <t>COLCHICINA 0,5MG 20CP G. MULTILAB</t>
    </r>
  </si>
  <si>
    <r>
      <rPr>
        <sz val="7.5"/>
        <rFont val="Verdana"/>
        <family val="2"/>
      </rPr>
      <t>COLCHICINA 0,5MG 30CP G. MULTILAB</t>
    </r>
  </si>
  <si>
    <r>
      <rPr>
        <sz val="7.5"/>
        <rFont val="Verdana"/>
        <family val="2"/>
      </rPr>
      <t>DEFLAZACORTE 30MG 10CP G. NOVA QUIMICA</t>
    </r>
  </si>
  <si>
    <r>
      <rPr>
        <sz val="7.5"/>
        <rFont val="Verdana"/>
        <family val="2"/>
      </rPr>
      <t>DEFLAZACORTE 6MG 20CP G. NOVA QUIMICA</t>
    </r>
  </si>
  <si>
    <r>
      <rPr>
        <sz val="7.5"/>
        <rFont val="Verdana"/>
        <family val="2"/>
      </rPr>
      <t>DESLORATADINA 0,5MG/ML 100ML XPE INF G. NOVA QUIMICA</t>
    </r>
  </si>
  <si>
    <r>
      <rPr>
        <sz val="7.5"/>
        <rFont val="Verdana"/>
        <family val="2"/>
      </rPr>
      <t>DESLORATADINA 0,5MG/ML 60ML XPE G. NOVA QUIMICA</t>
    </r>
  </si>
  <si>
    <r>
      <rPr>
        <sz val="7.5"/>
        <rFont val="Verdana"/>
        <family val="2"/>
      </rPr>
      <t>DESLORATADINA 5MG 10CP REV G. NOVA QUIMICA</t>
    </r>
  </si>
  <si>
    <r>
      <rPr>
        <sz val="7.5"/>
        <rFont val="Verdana"/>
        <family val="2"/>
      </rPr>
      <t>DESLORATADINA 5MG 30CP REV G. NOVA QUIMICA</t>
    </r>
  </si>
  <si>
    <r>
      <rPr>
        <sz val="7.5"/>
        <rFont val="Verdana"/>
        <family val="2"/>
      </rPr>
      <t>DEXAMETASONA 1MG/G 10G CR G. NOVA QUIMICA</t>
    </r>
  </si>
  <si>
    <r>
      <rPr>
        <sz val="7.5"/>
        <rFont val="Verdana"/>
        <family val="2"/>
      </rPr>
      <t>DEXCLORFENIRAMINA+BETA 2+0,25MG 20CP G. NOVA QUIMICA</t>
    </r>
  </si>
  <si>
    <r>
      <rPr>
        <sz val="7.5"/>
        <rFont val="Verdana"/>
        <family val="2"/>
      </rPr>
      <t>DICLOFENACO SODICO 100MG 10CP REV LIB PROL G. NOVA QUIMICA</t>
    </r>
  </si>
  <si>
    <r>
      <rPr>
        <sz val="7.5"/>
        <rFont val="Verdana"/>
        <family val="2"/>
      </rPr>
      <t>DILTIAZEM 30MG 50CP G. NOVA QUIMICA</t>
    </r>
  </si>
  <si>
    <r>
      <rPr>
        <sz val="7.5"/>
        <rFont val="Verdana"/>
        <family val="2"/>
      </rPr>
      <t>DILTIAZEM 60MG 50CP G. NOVA QUIMICA</t>
    </r>
  </si>
  <si>
    <r>
      <rPr>
        <sz val="7.5"/>
        <rFont val="Verdana"/>
        <family val="2"/>
      </rPr>
      <t>DIPIRONA 500MG 24X10CP G. NOVA QUIMICA</t>
    </r>
  </si>
  <si>
    <r>
      <rPr>
        <sz val="7.5"/>
        <rFont val="Verdana"/>
        <family val="2"/>
      </rPr>
      <t>DOMPERIDONA 10MG 30CP G. NOVA QUIMICA</t>
    </r>
  </si>
  <si>
    <r>
      <rPr>
        <sz val="7.5"/>
        <rFont val="Verdana"/>
        <family val="2"/>
      </rPr>
      <t>DOMPERIDONA 10MG 60CP G. NOVA QUIMICA</t>
    </r>
  </si>
  <si>
    <r>
      <rPr>
        <sz val="7.5"/>
        <rFont val="Verdana"/>
        <family val="2"/>
      </rPr>
      <t>DONEPEZILA 10MG 30CP REV G. (C1) NOVA QUIMICA</t>
    </r>
  </si>
  <si>
    <r>
      <rPr>
        <sz val="7.5"/>
        <rFont val="Verdana"/>
        <family val="2"/>
      </rPr>
      <t>DONEPEZILA 5MG 30CP REV G. (C1) NOVA QUIMICA</t>
    </r>
  </si>
  <si>
    <r>
      <rPr>
        <sz val="7.5"/>
        <rFont val="Verdana"/>
        <family val="2"/>
      </rPr>
      <t>DORZOLAMIDA + TIMOLOL G. NQM 20 MG SOL OFT 5 ML</t>
    </r>
  </si>
  <si>
    <r>
      <rPr>
        <sz val="7.5"/>
        <rFont val="Verdana"/>
        <family val="2"/>
      </rPr>
      <t>DORZOLAMIDA 20MG/ML 5ML SOL OFTAL G. NOVA QUIMICA</t>
    </r>
  </si>
  <si>
    <r>
      <rPr>
        <sz val="7.5"/>
        <rFont val="Verdana"/>
        <family val="2"/>
      </rPr>
      <t>DROSPIRENONA+ETINILESTRADIOL 3+0,02MG 24CP REV G. NOVA QUIMICA</t>
    </r>
  </si>
  <si>
    <r>
      <rPr>
        <sz val="7.5"/>
        <rFont val="Verdana"/>
        <family val="2"/>
      </rPr>
      <t>DROSPIRENONA+ETINILESTRADIOL 3+0,02MG 72CP REV G. NOVA QUIMICA</t>
    </r>
  </si>
  <si>
    <r>
      <rPr>
        <sz val="7.5"/>
        <rFont val="Verdana"/>
        <family val="2"/>
      </rPr>
      <t>DROSPIRENONA+ETINILESTRADIOL 3+0,03MG 21CP REV G. NOVA QUIMICA</t>
    </r>
  </si>
  <si>
    <r>
      <rPr>
        <sz val="7.5"/>
        <rFont val="Verdana"/>
        <family val="2"/>
      </rPr>
      <t>DROSPIRENONA+ETINILESTRADIOL 3+0,03MG 63CP REV G. NOVA QUIMICA</t>
    </r>
  </si>
  <si>
    <r>
      <rPr>
        <sz val="7.5"/>
        <rFont val="Verdana"/>
        <family val="2"/>
      </rPr>
      <t>DULOXETINA 30MG 15CAP DURA LIB RETARD G. (C1) NOVA QUIMICA</t>
    </r>
  </si>
  <si>
    <r>
      <rPr>
        <sz val="7.5"/>
        <rFont val="Verdana"/>
        <family val="2"/>
      </rPr>
      <t>DULOXETINA 30MG 30CAP DURA LIB RETARD G. (C1) NOVA QUIMICA</t>
    </r>
  </si>
  <si>
    <r>
      <rPr>
        <sz val="7.5"/>
        <rFont val="Verdana"/>
        <family val="2"/>
      </rPr>
      <t>DULOXETINA 60MG 30CAP DURA LIB RETARD G. (C1) NOVA QUIMICA</t>
    </r>
  </si>
  <si>
    <r>
      <rPr>
        <sz val="7.5"/>
        <rFont val="Verdana"/>
        <family val="2"/>
      </rPr>
      <t>ENALAPRIL 10MG 30CP G. NOVA QUIMICA</t>
    </r>
  </si>
  <si>
    <r>
      <rPr>
        <sz val="7.5"/>
        <rFont val="Verdana"/>
        <family val="2"/>
      </rPr>
      <t>ENALAPRIL 20MG 30CP G. NOVA QUIMICA</t>
    </r>
  </si>
  <si>
    <r>
      <rPr>
        <sz val="7.5"/>
        <rFont val="Verdana"/>
        <family val="2"/>
      </rPr>
      <t>ESCITALOPRAM 10MG 30CP REV G. (C1) NOVA QUIMICA</t>
    </r>
  </si>
  <si>
    <r>
      <rPr>
        <sz val="7.5"/>
        <rFont val="Verdana"/>
        <family val="2"/>
      </rPr>
      <t>ESCITALOPRAM 15MG 30CP REV G. (C1) NOVA QUIMICA</t>
    </r>
  </si>
  <si>
    <r>
      <rPr>
        <sz val="7.5"/>
        <rFont val="Verdana"/>
        <family val="2"/>
      </rPr>
      <t>ESCITALOPRAM 20MG 30CP REV G. (C1) NOVA QUIMICA</t>
    </r>
  </si>
  <si>
    <r>
      <rPr>
        <sz val="7.5"/>
        <rFont val="Verdana"/>
        <family val="2"/>
      </rPr>
      <t>ESOMEPRAZOL MAGNESICO 20MG 28CP REV LIB RETARD G. NOVA QUIMICA</t>
    </r>
  </si>
  <si>
    <r>
      <rPr>
        <sz val="7.5"/>
        <rFont val="Verdana"/>
        <family val="2"/>
      </rPr>
      <t>ESOMEPRAZOL MAGNESICO 40MG 28CP REV LIB RETARD G. NOVA QUIMICA</t>
    </r>
  </si>
  <si>
    <t>EZETIMIBA 10 MG 60 COMPRIMIDOS</t>
  </si>
  <si>
    <r>
      <rPr>
        <sz val="7.5"/>
        <rFont val="Verdana"/>
        <family val="2"/>
      </rPr>
      <t>FENOFIBRATO 200MG 30CAP DURA G. NOVA QUIMICA</t>
    </r>
  </si>
  <si>
    <r>
      <rPr>
        <sz val="7.5"/>
        <rFont val="Verdana"/>
        <family val="2"/>
      </rPr>
      <t>FEXOFENADINA 120MG 10CP REV G. NOVA QUIMICA</t>
    </r>
  </si>
  <si>
    <r>
      <rPr>
        <sz val="7.5"/>
        <rFont val="Verdana"/>
        <family val="2"/>
      </rPr>
      <t>FEXOFENADINA 180MG 10CP REV G. NOVA QUIMICA</t>
    </r>
  </si>
  <si>
    <t>FEXOFENADINA 6MG/ML 150ML SUSP ORAL G. NOVA QUIMICA</t>
  </si>
  <si>
    <r>
      <rPr>
        <sz val="7.5"/>
        <rFont val="Verdana"/>
        <family val="2"/>
      </rPr>
      <t>FEXOFENADINA 6MG/ML 60ML SUSP ORAL G. NOVA QUIMICA</t>
    </r>
  </si>
  <si>
    <r>
      <rPr>
        <sz val="7.5"/>
        <rFont val="Verdana"/>
        <family val="2"/>
      </rPr>
      <t>FINASTERIDA 1MG 30CP REV G. NOVA QUIMICA</t>
    </r>
  </si>
  <si>
    <r>
      <rPr>
        <sz val="7.5"/>
        <rFont val="Verdana"/>
        <family val="2"/>
      </rPr>
      <t>FINASTERIDA 5MG 30CP REV G. NOVA QUIMICA</t>
    </r>
  </si>
  <si>
    <r>
      <rPr>
        <sz val="7.5"/>
        <rFont val="Verdana"/>
        <family val="2"/>
      </rPr>
      <t>GALANTAMINA 8MG 28CAP DURA LIB PROL G. (C1) NOVA QUIMICA</t>
    </r>
  </si>
  <si>
    <r>
      <rPr>
        <sz val="7.5"/>
        <rFont val="Verdana"/>
        <family val="2"/>
      </rPr>
      <t>GLIBENCLAMIDA 5MG 30CP G. NOVA QUIMICA</t>
    </r>
  </si>
  <si>
    <r>
      <rPr>
        <sz val="7.5"/>
        <rFont val="Verdana"/>
        <family val="2"/>
      </rPr>
      <t>HIDROXIZINA 25MG 30CP G. NOVA QUIMICA</t>
    </r>
  </si>
  <si>
    <r>
      <rPr>
        <sz val="7.5"/>
        <rFont val="Verdana"/>
        <family val="2"/>
      </rPr>
      <t>IBUPROFENO 100MG/ML 20ML GTS G. NOVA QUIMICA</t>
    </r>
  </si>
  <si>
    <r>
      <rPr>
        <sz val="7.5"/>
        <rFont val="Verdana"/>
        <family val="2"/>
      </rPr>
      <t>IPRATROPIO 0,25MG/ML 20ML GTS G. NOVA QUIMICA</t>
    </r>
  </si>
  <si>
    <r>
      <rPr>
        <sz val="7.5"/>
        <rFont val="Verdana"/>
        <family val="2"/>
      </rPr>
      <t>ISOTRETINOINA 10MG 30CAP GEL G. (C2) NOVA QUIMICA</t>
    </r>
  </si>
  <si>
    <r>
      <rPr>
        <sz val="7.5"/>
        <rFont val="Verdana"/>
        <family val="2"/>
      </rPr>
      <t>ISOTRETINOINA 20MG 30CAP GEL G. (C2) NOVA QUIMICA</t>
    </r>
  </si>
  <si>
    <r>
      <rPr>
        <sz val="7.5"/>
        <rFont val="Verdana"/>
        <family val="2"/>
      </rPr>
      <t>LANSOPRAZOL 30MG 28CAP DURA LIB RETARD G. NOVA QUIMICA</t>
    </r>
  </si>
  <si>
    <r>
      <rPr>
        <sz val="7.5"/>
        <rFont val="Verdana"/>
        <family val="2"/>
      </rPr>
      <t>LERCANDIPINO 10MG 30CP REV NOVA QUIMICA</t>
    </r>
  </si>
  <si>
    <r>
      <rPr>
        <sz val="7.5"/>
        <rFont val="Verdana"/>
        <family val="2"/>
      </rPr>
      <t>LOSARTANA POTASSICA 50MG 30CP REV G. MULTILAB</t>
    </r>
  </si>
  <si>
    <r>
      <rPr>
        <sz val="7.5"/>
        <rFont val="Verdana"/>
        <family val="2"/>
      </rPr>
      <t>MELOXICAM 15MG 10CP G. NOVA QUIMICA</t>
    </r>
  </si>
  <si>
    <r>
      <rPr>
        <sz val="7.5"/>
        <rFont val="Verdana"/>
        <family val="2"/>
      </rPr>
      <t>MELOXICAM 7,5MG 10CP G. NOVA QUIMICA</t>
    </r>
  </si>
  <si>
    <r>
      <rPr>
        <sz val="7.5"/>
        <rFont val="Verdana"/>
        <family val="2"/>
      </rPr>
      <t>MEMANTINA 10MG 30CP REV G. (C1) NOVA QUIMICA</t>
    </r>
  </si>
  <si>
    <r>
      <rPr>
        <sz val="7.5"/>
        <rFont val="Verdana"/>
        <family val="2"/>
      </rPr>
      <t>MEMANTINA 10MG 60CP REV G. (C1) NOVA QUIMICA</t>
    </r>
  </si>
  <si>
    <r>
      <rPr>
        <sz val="7.5"/>
        <rFont val="Verdana"/>
        <family val="2"/>
      </rPr>
      <t>METRONIDAZOL 100MG/G 50G GEL VAG G. (*) NOVA QUIMICA</t>
    </r>
  </si>
  <si>
    <r>
      <rPr>
        <sz val="7.5"/>
        <rFont val="Verdana"/>
        <family val="2"/>
      </rPr>
      <t>MIRTAZAPINA 30MG 30CP ORODISP G. (C1) NOVA QUIMICA</t>
    </r>
  </si>
  <si>
    <r>
      <rPr>
        <sz val="7.5"/>
        <rFont val="Verdana"/>
        <family val="2"/>
      </rPr>
      <t>MIRTAZAPINA G. NQM 15 MG 30 CAP (C1)</t>
    </r>
  </si>
  <si>
    <r>
      <rPr>
        <sz val="7.5"/>
        <rFont val="Verdana"/>
        <family val="2"/>
      </rPr>
      <t>MOXIFLOXACINO 400MG 7CP REV G. (*) NOVA QUIMICA</t>
    </r>
  </si>
  <si>
    <r>
      <rPr>
        <sz val="7.5"/>
        <rFont val="Verdana"/>
        <family val="2"/>
      </rPr>
      <t>NARATRIPTANA 2,5MG 10CP REV G. NOVA QUIMICA</t>
    </r>
  </si>
  <si>
    <r>
      <rPr>
        <sz val="7.5"/>
        <rFont val="Verdana"/>
        <family val="2"/>
      </rPr>
      <t>NARATRIPTANA 2,5MG 20CP REV G. MULTILAB</t>
    </r>
  </si>
  <si>
    <r>
      <rPr>
        <sz val="7.5"/>
        <rFont val="Verdana"/>
        <family val="2"/>
      </rPr>
      <t>NARATRIPTANA 2,5MG 4CP REV G. NOVA QUIMICA</t>
    </r>
  </si>
  <si>
    <r>
      <rPr>
        <sz val="7.5"/>
        <rFont val="Verdana"/>
        <family val="2"/>
      </rPr>
      <t>NIMESULIDA 100MG 12CP G. NOVA QUIMICA</t>
    </r>
  </si>
  <si>
    <r>
      <rPr>
        <sz val="7.5"/>
        <rFont val="Verdana"/>
        <family val="2"/>
      </rPr>
      <t>NISTATINA+OXIDO DE ZINCO 60G POM G. NOVA QUIMICA</t>
    </r>
  </si>
  <si>
    <r>
      <rPr>
        <sz val="7.5"/>
        <rFont val="Verdana"/>
        <family val="2"/>
      </rPr>
      <t>OLANZAPINA 10MG 30CP G. (C1) NOVA QUIMICA</t>
    </r>
  </si>
  <si>
    <r>
      <rPr>
        <sz val="7.5"/>
        <rFont val="Verdana"/>
        <family val="2"/>
      </rPr>
      <t>OLANZAPINA 2,5MG 30CP G. (C1) NOVA QUIMICA</t>
    </r>
  </si>
  <si>
    <r>
      <rPr>
        <sz val="7.5"/>
        <rFont val="Verdana"/>
        <family val="2"/>
      </rPr>
      <t>OLANZAPINA 5MG 30CP G. (C1) NOVA QUIMICA</t>
    </r>
  </si>
  <si>
    <r>
      <rPr>
        <sz val="7.5"/>
        <rFont val="Verdana"/>
        <family val="2"/>
      </rPr>
      <t>OMEPRAZOL 20MG 28CAP DURA LIB RETARD G. NOVA QUIMICA</t>
    </r>
  </si>
  <si>
    <r>
      <rPr>
        <sz val="7.5"/>
        <rFont val="Verdana"/>
        <family val="2"/>
      </rPr>
      <t>OMEPRAZOL 20MG 56CAP DURA LIB RETARD G. NOVA QUIMICA</t>
    </r>
  </si>
  <si>
    <r>
      <rPr>
        <sz val="7.5"/>
        <rFont val="Verdana"/>
        <family val="2"/>
      </rPr>
      <t>OMEPRAZOL 40MG 30CAP DURA LIB RETARD G. NOVA QUIMICA</t>
    </r>
  </si>
  <si>
    <r>
      <rPr>
        <sz val="7.5"/>
        <rFont val="Verdana"/>
        <family val="2"/>
      </rPr>
      <t>PANTOPRAZOL 20MG 28CP REV LIB RETARD G. NOVA QUIMICA</t>
    </r>
  </si>
  <si>
    <r>
      <rPr>
        <sz val="7.5"/>
        <rFont val="Verdana"/>
        <family val="2"/>
      </rPr>
      <t>PANTOPRAZOL 40MG 28CP REV LIB RETARD G. NOVA QUIMICA</t>
    </r>
  </si>
  <si>
    <r>
      <rPr>
        <sz val="7.5"/>
        <rFont val="Verdana"/>
        <family val="2"/>
      </rPr>
      <t>PARACETAMOL 200MG/ML 15ML GTS G. NOVA QUIMICA</t>
    </r>
  </si>
  <si>
    <r>
      <rPr>
        <sz val="7.5"/>
        <rFont val="Verdana"/>
        <family val="2"/>
      </rPr>
      <t>PARACETAMOL 750MG 20CP REV G. NOVA QUIMICA</t>
    </r>
  </si>
  <si>
    <r>
      <rPr>
        <sz val="7.5"/>
        <rFont val="Verdana"/>
        <family val="2"/>
      </rPr>
      <t>PARACETAMOL+CODEINA 500+30MG 12CP G. (A2) NOVA QUIMICA</t>
    </r>
  </si>
  <si>
    <r>
      <rPr>
        <sz val="7.5"/>
        <rFont val="Verdana"/>
        <family val="2"/>
      </rPr>
      <t>PARACETAMOL+CODEINA 500+30MG 24CP G. (A2) NOVA QUIMICA</t>
    </r>
  </si>
  <si>
    <r>
      <rPr>
        <sz val="7.5"/>
        <rFont val="Verdana"/>
        <family val="2"/>
      </rPr>
      <t>PARACETAMOL+CODEINA 500+30MG 36CP G. (A2) NOVA QUIMICA</t>
    </r>
  </si>
  <si>
    <r>
      <rPr>
        <sz val="7.5"/>
        <rFont val="Verdana"/>
        <family val="2"/>
      </rPr>
      <t>PAROXETINA 20MG 30CP REV G. (C1) NOVA QUIMICA</t>
    </r>
  </si>
  <si>
    <r>
      <rPr>
        <sz val="7.5"/>
        <rFont val="Verdana"/>
        <family val="2"/>
      </rPr>
      <t>PIOGLITAZONA 30MG 15CP G. NOVA QUIMICA</t>
    </r>
  </si>
  <si>
    <r>
      <rPr>
        <sz val="7.5"/>
        <rFont val="Verdana"/>
        <family val="2"/>
      </rPr>
      <t>PIOGLITAZONA 30MG 30CP G. NOVA QUIMICA</t>
    </r>
  </si>
  <si>
    <r>
      <rPr>
        <sz val="7.5"/>
        <rFont val="Verdana"/>
        <family val="2"/>
      </rPr>
      <t>PREDNISONA 20MG 10CP G. NOVA QUIMICA</t>
    </r>
  </si>
  <si>
    <r>
      <rPr>
        <sz val="7.5"/>
        <rFont val="Verdana"/>
        <family val="2"/>
      </rPr>
      <t>PREDNISONA 5MG 20CP G. NOVA QUIMICA</t>
    </r>
  </si>
  <si>
    <r>
      <rPr>
        <sz val="7.5"/>
        <rFont val="Verdana"/>
        <family val="2"/>
      </rPr>
      <t>PREGABALINA 150MG 30CAP DURA G. (C1) NOVA QUIMICA</t>
    </r>
  </si>
  <si>
    <r>
      <rPr>
        <sz val="7.5"/>
        <rFont val="Verdana"/>
        <family val="2"/>
      </rPr>
      <t>PREGABALINA G. NQM 75 MG 30 CAP (C1)</t>
    </r>
  </si>
  <si>
    <r>
      <rPr>
        <sz val="7.5"/>
        <rFont val="Verdana"/>
        <family val="2"/>
      </rPr>
      <t>PROPIONATO DE CLOBETASOL 0,5MG/G 30G CR G. NOVA QUIMICA</t>
    </r>
  </si>
  <si>
    <r>
      <rPr>
        <sz val="7.5"/>
        <rFont val="Verdana"/>
        <family val="2"/>
      </rPr>
      <t>PROPIONATO DE CLOBETASOL 0,5MG/G 30G POM G. NOVA QUIMICA</t>
    </r>
  </si>
  <si>
    <r>
      <rPr>
        <sz val="7.5"/>
        <rFont val="Verdana"/>
        <family val="2"/>
      </rPr>
      <t>QUETIAPINA 100MG 30CP REV G. (C1) NOVA QUIMICA</t>
    </r>
  </si>
  <si>
    <r>
      <rPr>
        <sz val="7.5"/>
        <rFont val="Verdana"/>
        <family val="2"/>
      </rPr>
      <t>QUETIAPINA 200MG 30CP REV G. (C1) NOVA QUIMICA</t>
    </r>
  </si>
  <si>
    <r>
      <rPr>
        <sz val="7.5"/>
        <rFont val="Verdana"/>
        <family val="2"/>
      </rPr>
      <t>QUETIAPINA 25MG 30CP REV G. (C1) NOVA QUIMICA</t>
    </r>
  </si>
  <si>
    <r>
      <rPr>
        <sz val="7.5"/>
        <rFont val="Verdana"/>
        <family val="2"/>
      </rPr>
      <t>RISEDRONATO SODICO 35MG 4CP REV G. NOVA QUIMICA</t>
    </r>
  </si>
  <si>
    <r>
      <rPr>
        <sz val="7.5"/>
        <rFont val="Verdana"/>
        <family val="2"/>
      </rPr>
      <t>RISPERIDONA 1MG/ML 30ML GTS G. (C1) NOVA QUIMICA</t>
    </r>
  </si>
  <si>
    <r>
      <rPr>
        <sz val="7.5"/>
        <rFont val="Verdana"/>
        <family val="2"/>
      </rPr>
      <t>ROSUVASTATINA CALCICA 10MG 30CP REV G. NOVA QUIMICA</t>
    </r>
  </si>
  <si>
    <r>
      <rPr>
        <sz val="7.5"/>
        <rFont val="Verdana"/>
        <family val="2"/>
      </rPr>
      <t>ROSUVASTATINA CALCICA 20MG 30CP REV G. NOVA QUIMICA</t>
    </r>
  </si>
  <si>
    <r>
      <rPr>
        <sz val="7.5"/>
        <rFont val="Verdana"/>
        <family val="2"/>
      </rPr>
      <t>SECNIDAZOL 1G 2CP REV G. NOVA QUIMICA</t>
    </r>
  </si>
  <si>
    <r>
      <rPr>
        <sz val="7.5"/>
        <rFont val="Verdana"/>
        <family val="2"/>
      </rPr>
      <t>SERTRALINA 50MG 30CP REV G. (C1) NOVA QUIMICA</t>
    </r>
  </si>
  <si>
    <r>
      <rPr>
        <sz val="7.5"/>
        <rFont val="Verdana"/>
        <family val="2"/>
      </rPr>
      <t>SIBUTRAMINA 15MG 30CAP GEL DURA G. (B2) NOVA QUIMICA</t>
    </r>
  </si>
  <si>
    <r>
      <rPr>
        <sz val="7.5"/>
        <rFont val="Verdana"/>
        <family val="2"/>
      </rPr>
      <t>SIMETICONA 125MG 10CAP G. NOVA QUIMICA</t>
    </r>
  </si>
  <si>
    <r>
      <rPr>
        <sz val="7.5"/>
        <rFont val="Verdana"/>
        <family val="2"/>
      </rPr>
      <t>SIMETICONA 40MG 20CP G. NOVA QUIMICA</t>
    </r>
  </si>
  <si>
    <r>
      <rPr>
        <sz val="7.5"/>
        <rFont val="Verdana"/>
        <family val="2"/>
      </rPr>
      <t>SIMETICONA 75MG/ML 15ML GTS G. NOVA QUIMICA</t>
    </r>
  </si>
  <si>
    <r>
      <rPr>
        <sz val="7.5"/>
        <rFont val="Verdana"/>
        <family val="2"/>
      </rPr>
      <t>SINVASTATINA 20MG 30CP REV G. MULTILAB</t>
    </r>
  </si>
  <si>
    <r>
      <rPr>
        <sz val="7.5"/>
        <rFont val="Verdana"/>
        <family val="2"/>
      </rPr>
      <t>SINVASTATINA 40MG 30CP REV G. MULTILAB</t>
    </r>
  </si>
  <si>
    <r>
      <rPr>
        <sz val="7.5"/>
        <rFont val="Verdana"/>
        <family val="2"/>
      </rPr>
      <t>SULFATO DE GLICOSAMINA 1,5G 3,5GPO SUSP ORAL G. NOVA QUIMICA</t>
    </r>
  </si>
  <si>
    <r>
      <rPr>
        <sz val="7.5"/>
        <rFont val="Verdana"/>
        <family val="2"/>
      </rPr>
      <t>TADALAFILA 20MG 2CP REV G. NOVA QUIMICA</t>
    </r>
  </si>
  <si>
    <r>
      <rPr>
        <sz val="7.5"/>
        <rFont val="Verdana"/>
        <family val="2"/>
      </rPr>
      <t>TADALAFILA 20MG 4CP REV G. NOVA QUIMICA</t>
    </r>
  </si>
  <si>
    <r>
      <rPr>
        <sz val="7.5"/>
        <rFont val="Verdana"/>
        <family val="2"/>
      </rPr>
      <t>TADALAFILA 5MG 30CP REV G. NOVA QUIMICA</t>
    </r>
  </si>
  <si>
    <r>
      <rPr>
        <sz val="7.5"/>
        <rFont val="Verdana"/>
        <family val="2"/>
      </rPr>
      <t>TIBOLONA 2,5MG 30CP G. NOVA QUIMICA</t>
    </r>
  </si>
  <si>
    <r>
      <rPr>
        <sz val="7.5"/>
        <rFont val="Verdana"/>
        <family val="2"/>
      </rPr>
      <t>TOBRAMICINA 3MG/ML 5ML SOL OFTAL G. (*) NOVA QUIMICA</t>
    </r>
  </si>
  <si>
    <r>
      <rPr>
        <sz val="7.5"/>
        <rFont val="Verdana"/>
        <family val="2"/>
      </rPr>
      <t>TOPIRAMATO 100MG 60CP REV G. (C1) NOVA QUIMICA</t>
    </r>
  </si>
  <si>
    <r>
      <rPr>
        <sz val="7.5"/>
        <rFont val="Verdana"/>
        <family val="2"/>
      </rPr>
      <t>TOPIRAMATO 25MG 60CP REV G. (C1) NOVA QUIMICA</t>
    </r>
  </si>
  <si>
    <r>
      <rPr>
        <sz val="7.5"/>
        <rFont val="Verdana"/>
        <family val="2"/>
      </rPr>
      <t>TOPIRAMATO 50MG 60CP REV G. (C1) NOVA QUIMICA</t>
    </r>
  </si>
  <si>
    <r>
      <rPr>
        <sz val="7.5"/>
        <rFont val="Verdana"/>
        <family val="2"/>
      </rPr>
      <t>TRAMADOL 50MG 10CAP DURA G. (A2) NOVA QUIMICA</t>
    </r>
  </si>
  <si>
    <r>
      <rPr>
        <sz val="7.5"/>
        <rFont val="Verdana"/>
        <family val="2"/>
      </rPr>
      <t>TRAVOPROSTA 0,04MG/MG 2,5SOL OFTAL G. NOVA QUIMICA</t>
    </r>
  </si>
  <si>
    <r>
      <rPr>
        <sz val="7.5"/>
        <rFont val="Verdana"/>
        <family val="2"/>
      </rPr>
      <t>TRAZODONA 100MG 30CP REV G. (C1) NOVA QUIMICA</t>
    </r>
  </si>
  <si>
    <r>
      <rPr>
        <sz val="7.5"/>
        <rFont val="Verdana"/>
        <family val="2"/>
      </rPr>
      <t>TRAZODONA 50MG 60CP REV G. (C1) NOVA QUIMICA</t>
    </r>
  </si>
  <si>
    <r>
      <rPr>
        <sz val="7.5"/>
        <rFont val="Verdana"/>
        <family val="2"/>
      </rPr>
      <t>VENLAFAXINA 150MG 30CAP DURA LIB PROL G. (C1) NOVA QUIMICA</t>
    </r>
  </si>
  <si>
    <r>
      <rPr>
        <sz val="7.5"/>
        <rFont val="Verdana"/>
        <family val="2"/>
      </rPr>
      <t>VENLAFAXINA 37,5MG 30CAP DURA LIB PROL G. (C1) NOVA QUIMICA</t>
    </r>
  </si>
  <si>
    <r>
      <rPr>
        <sz val="7.5"/>
        <rFont val="Verdana"/>
        <family val="2"/>
      </rPr>
      <t>VENLAFAXINA 75MG 30CAP DURA LIB PROL G. (C1) NOVA QUIMICA</t>
    </r>
  </si>
  <si>
    <r>
      <rPr>
        <sz val="7.5"/>
        <rFont val="Verdana"/>
        <family val="2"/>
      </rPr>
      <t>VERAPAMIL 80MG 30CP REV G. NOVA QUIMICA</t>
    </r>
  </si>
  <si>
    <r>
      <rPr>
        <sz val="7.5"/>
        <rFont val="Verdana"/>
        <family val="2"/>
      </rPr>
      <t>ZOLPIDEM 10MG 20CP REV G. (B1) NOVA QUIMICA</t>
    </r>
  </si>
  <si>
    <r>
      <rPr>
        <sz val="7.5"/>
        <rFont val="Verdana"/>
        <family val="2"/>
      </rPr>
      <t>ZOLPIDEM 10MG 30CP REV G. (B1) NOVA QUIMICA</t>
    </r>
  </si>
  <si>
    <r>
      <rPr>
        <sz val="8"/>
        <rFont val="Tahoma"/>
        <family val="2"/>
      </rPr>
      <t>NOVA Q. GEN</t>
    </r>
  </si>
  <si>
    <r>
      <rPr>
        <sz val="8"/>
        <rFont val="Tahoma"/>
        <family val="2"/>
      </rPr>
      <t>ACEBROFILINA 25MG/5ML 120ML XPE INF G. NOVA QUIMICA</t>
    </r>
  </si>
  <si>
    <r>
      <rPr>
        <b/>
        <sz val="8"/>
        <rFont val="Tahoma"/>
        <family val="2"/>
      </rPr>
      <t>R$</t>
    </r>
  </si>
  <si>
    <r>
      <rPr>
        <sz val="8"/>
        <rFont val="Tahoma"/>
        <family val="2"/>
      </rPr>
      <t>ACEBROFILINA 50MG/5ML 120ML XPE AD G. NOVA QUIMICA</t>
    </r>
  </si>
  <si>
    <r>
      <rPr>
        <sz val="8"/>
        <rFont val="Tahoma"/>
        <family val="2"/>
      </rPr>
      <t>ACECLOFENACO 100MG 12CP REV G. NOVA QUIMICA</t>
    </r>
  </si>
  <si>
    <r>
      <rPr>
        <sz val="8"/>
        <rFont val="Tahoma"/>
        <family val="2"/>
      </rPr>
      <t>ACICLOVIR 200MG 30CP G. NOVA QUIMICA</t>
    </r>
  </si>
  <si>
    <r>
      <rPr>
        <sz val="8"/>
        <rFont val="Tahoma"/>
        <family val="2"/>
      </rPr>
      <t>ACICLOVIR 50MG/G 10G CR G. NOVA QUIMICA</t>
    </r>
  </si>
  <si>
    <r>
      <rPr>
        <sz val="8"/>
        <rFont val="Tahoma"/>
        <family val="2"/>
      </rPr>
      <t>ACIDO FUSIDICO+BETA 20+1MG/G 15G CR G. (*) NOVA QUIMICA</t>
    </r>
  </si>
  <si>
    <r>
      <rPr>
        <sz val="8"/>
        <rFont val="Tahoma"/>
        <family val="2"/>
      </rPr>
      <t>ALBENDAZOL 40MG/ML 10ML SOL G. NOVA QUIMICA</t>
    </r>
  </si>
  <si>
    <r>
      <rPr>
        <sz val="8"/>
        <rFont val="Tahoma"/>
        <family val="2"/>
      </rPr>
      <t>ALENDRONATO DE SODIO 70MG 4CP G. NOVA QUIMICA</t>
    </r>
  </si>
  <si>
    <r>
      <rPr>
        <sz val="8"/>
        <rFont val="Tahoma"/>
        <family val="2"/>
      </rPr>
      <t>ALPRAZOLAM 0,5MG 30CP G. (B1) NOVA QUIMICA</t>
    </r>
  </si>
  <si>
    <r>
      <rPr>
        <sz val="8"/>
        <rFont val="Tahoma"/>
        <family val="2"/>
      </rPr>
      <t>ALPRAZOLAM 1MG 30CP G. (B1) NOVA QUIMICA</t>
    </r>
  </si>
  <si>
    <r>
      <rPr>
        <sz val="8"/>
        <rFont val="Tahoma"/>
        <family val="2"/>
      </rPr>
      <t>ALPRAZOLAM 2MG 30CP G. (B1) NOVA QUIMICA</t>
    </r>
  </si>
  <si>
    <r>
      <rPr>
        <sz val="8"/>
        <rFont val="Tahoma"/>
        <family val="2"/>
      </rPr>
      <t>AMOXICILINA 500MG 15CAP GEL DURA G. (*) NOVA QUIMICA</t>
    </r>
  </si>
  <si>
    <r>
      <rPr>
        <sz val="8"/>
        <rFont val="Tahoma"/>
        <family val="2"/>
      </rPr>
      <t>AMOXICILINA 500MG 21CAP GEL DURA G. (*) NOVA QUIMICA</t>
    </r>
  </si>
  <si>
    <r>
      <rPr>
        <sz val="8"/>
        <rFont val="Tahoma"/>
        <family val="2"/>
      </rPr>
      <t>AMOXICILINA 875MG 14CP REV G. (*) NOVA QUIMICA</t>
    </r>
  </si>
  <si>
    <r>
      <rPr>
        <sz val="8"/>
        <rFont val="Tahoma"/>
        <family val="2"/>
      </rPr>
      <t>ANLODIPINO 10MG 30CP G. NOVA QUIMICA</t>
    </r>
  </si>
  <si>
    <r>
      <rPr>
        <sz val="8"/>
        <rFont val="Tahoma"/>
        <family val="2"/>
      </rPr>
      <t>ANLODIPINO 5MG 30CP G. NOVA QUIMICA</t>
    </r>
  </si>
  <si>
    <r>
      <rPr>
        <sz val="8"/>
        <rFont val="Tahoma"/>
        <family val="2"/>
      </rPr>
      <t>ARIPIPRAZOL 10MG 30CP G. (C1) NOVA QUIMICA</t>
    </r>
  </si>
  <si>
    <r>
      <rPr>
        <sz val="8"/>
        <rFont val="Tahoma"/>
        <family val="2"/>
      </rPr>
      <t>ARIPIPRAZOL 15MG 30CP G. (C1) NOVA QUIMICA</t>
    </r>
  </si>
  <si>
    <r>
      <rPr>
        <sz val="8"/>
        <rFont val="Tahoma"/>
        <family val="2"/>
      </rPr>
      <t>ATORVASTATINA CALCICA 10MG 30CP REV G. NOVA QUIMICA</t>
    </r>
  </si>
  <si>
    <r>
      <rPr>
        <sz val="8"/>
        <rFont val="Tahoma"/>
        <family val="2"/>
      </rPr>
      <t>ATORVASTATINA CALCICA 20MG 30CP REV G. NOVA QUIMICA</t>
    </r>
  </si>
  <si>
    <r>
      <rPr>
        <sz val="8"/>
        <rFont val="Tahoma"/>
        <family val="2"/>
      </rPr>
      <t>ATORVASTATINA CALCICA 20MG 60CP REV G. NOVA QUIMICA</t>
    </r>
  </si>
  <si>
    <r>
      <rPr>
        <sz val="8"/>
        <rFont val="Tahoma"/>
        <family val="2"/>
      </rPr>
      <t>ATORVASTATINA CALCICA 40MG 30CP REV G. NOVA QUIMICA</t>
    </r>
  </si>
  <si>
    <r>
      <rPr>
        <sz val="8"/>
        <rFont val="Tahoma"/>
        <family val="2"/>
      </rPr>
      <t>AZITROMICINA 500MG 3CP REV G. (*) NOVA QUIMICA</t>
    </r>
  </si>
  <si>
    <r>
      <rPr>
        <sz val="8"/>
        <rFont val="Tahoma"/>
        <family val="2"/>
      </rPr>
      <t>BETA+GENT+TOLNAF+CLIOQ 20G POM G. (*) NOVA QUIMICA</t>
    </r>
  </si>
  <si>
    <r>
      <rPr>
        <sz val="8"/>
        <rFont val="Tahoma"/>
        <family val="2"/>
      </rPr>
      <t>BISOPROLOL 2,5MG 30CP REV G. NOVA QUIMICA</t>
    </r>
  </si>
  <si>
    <r>
      <rPr>
        <sz val="8"/>
        <rFont val="Tahoma"/>
        <family val="2"/>
      </rPr>
      <t>BISOPROLOL 5MG 30CP REV G. NOVA QUIMICA</t>
    </r>
  </si>
  <si>
    <r>
      <rPr>
        <sz val="8"/>
        <rFont val="Tahoma"/>
        <family val="2"/>
      </rPr>
      <t>BROMOPRIDA 4MG/ML 20ML GTS G. NOVA QUIMICA</t>
    </r>
  </si>
  <si>
    <r>
      <rPr>
        <sz val="8"/>
        <rFont val="Tahoma"/>
        <family val="2"/>
      </rPr>
      <t>BUPROPIONA 150MG 30CP REV LIB PROL G. (C1) NOVA QUIMICA</t>
    </r>
  </si>
  <si>
    <r>
      <rPr>
        <sz val="8"/>
        <rFont val="Tahoma"/>
        <family val="2"/>
      </rPr>
      <t>BUPROPIONA 150MG 60CP REV LIB PROL G. (C1) NOVA QUIMICA</t>
    </r>
  </si>
  <si>
    <r>
      <rPr>
        <sz val="8"/>
        <rFont val="Tahoma"/>
        <family val="2"/>
      </rPr>
      <t>CABERGOLINA 0,5MG 2CP G. NOVA QUIMICA</t>
    </r>
  </si>
  <si>
    <r>
      <rPr>
        <sz val="8"/>
        <rFont val="Tahoma"/>
        <family val="2"/>
      </rPr>
      <t>CABERGOLINA 0,5MG 8CP G. NOVA QUIMICA</t>
    </r>
  </si>
  <si>
    <r>
      <rPr>
        <sz val="8"/>
        <rFont val="Tahoma"/>
        <family val="2"/>
      </rPr>
      <t>CAPTOPRIL 25MG 30CP G. MULTILAB</t>
    </r>
  </si>
  <si>
    <r>
      <rPr>
        <sz val="8"/>
        <rFont val="Tahoma"/>
        <family val="2"/>
      </rPr>
      <t>CARVEDILOL 12,5MG 30CP G.NOVA QUIMICA</t>
    </r>
  </si>
  <si>
    <r>
      <rPr>
        <sz val="8"/>
        <rFont val="Tahoma"/>
        <family val="2"/>
      </rPr>
      <t>CARVEDILOL 25MG 30CP G. NOVA QUIMICA</t>
    </r>
  </si>
  <si>
    <r>
      <rPr>
        <sz val="8"/>
        <rFont val="Tahoma"/>
        <family val="2"/>
      </rPr>
      <t>CARVEDILOL 3,125MG 30CP G. NOVA QUIMICA</t>
    </r>
  </si>
  <si>
    <r>
      <rPr>
        <sz val="8"/>
        <rFont val="Tahoma"/>
        <family val="2"/>
      </rPr>
      <t>CARVEDILOL 6,25MG 30CP G. NOVA QUIMICA</t>
    </r>
  </si>
  <si>
    <r>
      <rPr>
        <sz val="8"/>
        <rFont val="Tahoma"/>
        <family val="2"/>
      </rPr>
      <t>CEFALEXINA 500MG 10CP REV G. (*) NOVA QUIMICA</t>
    </r>
  </si>
  <si>
    <r>
      <rPr>
        <sz val="8"/>
        <rFont val="Tahoma"/>
        <family val="2"/>
      </rPr>
      <t>CETOCONAZOL+BETA 20+0,64MG/G 30G CR G. NOVA QUIMICA</t>
    </r>
  </si>
  <si>
    <r>
      <rPr>
        <sz val="8"/>
        <rFont val="Tahoma"/>
        <family val="2"/>
      </rPr>
      <t>CETOCONAZOL+BETA+NEO 30G CR G. (*) NOVA QUIMICA</t>
    </r>
  </si>
  <si>
    <r>
      <rPr>
        <sz val="8"/>
        <rFont val="Tahoma"/>
        <family val="2"/>
      </rPr>
      <t>CICLOBENZAPRINA 10MG 15CP REV G. NOVA QUIMICA</t>
    </r>
  </si>
  <si>
    <r>
      <rPr>
        <sz val="8"/>
        <rFont val="Tahoma"/>
        <family val="2"/>
      </rPr>
      <t>CICLOBENZAPRINA 10MG 30CP REV G. NOVA QUIMICA</t>
    </r>
  </si>
  <si>
    <r>
      <rPr>
        <sz val="8"/>
        <rFont val="Tahoma"/>
        <family val="2"/>
      </rPr>
      <t>CICLOBENZAPRINA 5MG 15CP REV G. NOVA QUIMICA</t>
    </r>
  </si>
  <si>
    <r>
      <rPr>
        <sz val="8"/>
        <rFont val="Tahoma"/>
        <family val="2"/>
      </rPr>
      <t>CICLOBENZAPRINA 5MG 30CP REV G. NOVA QUIMICA</t>
    </r>
  </si>
  <si>
    <r>
      <rPr>
        <sz val="8"/>
        <rFont val="Tahoma"/>
        <family val="2"/>
      </rPr>
      <t>CIPROFLOXACINO 500MG 14CP REV G. (*) NOVA QUIMICA</t>
    </r>
  </si>
  <si>
    <r>
      <rPr>
        <sz val="8"/>
        <rFont val="Tahoma"/>
        <family val="2"/>
      </rPr>
      <t>CITALOPRAM 20MG 30CP REV G. (C1) NOVA QUIMICA</t>
    </r>
  </si>
  <si>
    <r>
      <rPr>
        <sz val="8"/>
        <rFont val="Tahoma"/>
        <family val="2"/>
      </rPr>
      <t>CLONAZEPAM 2MG 30CP G. (B1) NOVA QUIMICA</t>
    </r>
  </si>
  <si>
    <r>
      <rPr>
        <sz val="8"/>
        <rFont val="Tahoma"/>
        <family val="2"/>
      </rPr>
      <t>CLOPIDOGREL 75MG 28CP REV G. NOVA QUIMICA</t>
    </r>
  </si>
  <si>
    <r>
      <rPr>
        <sz val="8"/>
        <rFont val="Tahoma"/>
        <family val="2"/>
      </rPr>
      <t>COLCHICINA 0,5MG 30CP G. MULTILAB</t>
    </r>
  </si>
  <si>
    <r>
      <rPr>
        <sz val="8"/>
        <rFont val="Tahoma"/>
        <family val="2"/>
      </rPr>
      <t>COLCHICINA 0,5MG 30CP G. NOVA QUIMICA</t>
    </r>
  </si>
  <si>
    <r>
      <rPr>
        <sz val="8"/>
        <rFont val="Tahoma"/>
        <family val="2"/>
      </rPr>
      <t>DEFLAZACORTE 30MG 10CP G. NOVA QUIMICA</t>
    </r>
  </si>
  <si>
    <r>
      <rPr>
        <sz val="8"/>
        <rFont val="Tahoma"/>
        <family val="2"/>
      </rPr>
      <t>DEFLAZACORTE 6MG 20CP G. NOVA QUIMICA</t>
    </r>
  </si>
  <si>
    <r>
      <rPr>
        <sz val="8"/>
        <rFont val="Tahoma"/>
        <family val="2"/>
      </rPr>
      <t>DESLORATADINA 0,5MG/ML 100ML XPE INF G. NOVA QUIMICA</t>
    </r>
  </si>
  <si>
    <r>
      <rPr>
        <sz val="8"/>
        <rFont val="Tahoma"/>
        <family val="2"/>
      </rPr>
      <t>DESLORATADINA 0,5MG/ML 60ML XPE G. NOVA QUIMICA</t>
    </r>
  </si>
  <si>
    <r>
      <rPr>
        <sz val="8"/>
        <rFont val="Tahoma"/>
        <family val="2"/>
      </rPr>
      <t>DESLORATADINA 5MG 10CP REV G. NOVA QUIMICA</t>
    </r>
  </si>
  <si>
    <r>
      <rPr>
        <sz val="8"/>
        <rFont val="Tahoma"/>
        <family val="2"/>
      </rPr>
      <t>DESLORATADINA 5MG 30CP REV G. NOVA QUIMICA</t>
    </r>
  </si>
  <si>
    <r>
      <rPr>
        <sz val="8"/>
        <rFont val="Tahoma"/>
        <family val="2"/>
      </rPr>
      <t>DEXAMETASONA 1MG/G 10G CR G. NOVA QUIMICA</t>
    </r>
  </si>
  <si>
    <r>
      <rPr>
        <sz val="8"/>
        <rFont val="Tahoma"/>
        <family val="2"/>
      </rPr>
      <t>DEXCLORFENIRAMINA+BETA 2+0,25MG 20CP G. NOVA QUIMICA</t>
    </r>
  </si>
  <si>
    <r>
      <rPr>
        <sz val="8"/>
        <rFont val="Tahoma"/>
        <family val="2"/>
      </rPr>
      <t>DICLOFENACO SODICO 100MG 10CP REV LIB PROL G. NOVA QUIMICA</t>
    </r>
  </si>
  <si>
    <r>
      <rPr>
        <sz val="8"/>
        <rFont val="Tahoma"/>
        <family val="2"/>
      </rPr>
      <t>DILTIAZEM 30MG 50CP G. NOVA QUIMICA</t>
    </r>
  </si>
  <si>
    <r>
      <rPr>
        <sz val="8"/>
        <rFont val="Tahoma"/>
        <family val="2"/>
      </rPr>
      <t>DILTIAZEM 60MG 50CP G. NOVA QUIMICA</t>
    </r>
  </si>
  <si>
    <r>
      <rPr>
        <sz val="8"/>
        <rFont val="Tahoma"/>
        <family val="2"/>
      </rPr>
      <t>DIPIRONA 500MG 24X10CP G. NOVA QUIMICA</t>
    </r>
  </si>
  <si>
    <r>
      <rPr>
        <sz val="8"/>
        <rFont val="Tahoma"/>
        <family val="2"/>
      </rPr>
      <t>DOMPERIDONA 10MG 30CP G. NOVA QUIMICA</t>
    </r>
  </si>
  <si>
    <r>
      <rPr>
        <sz val="8"/>
        <rFont val="Tahoma"/>
        <family val="2"/>
      </rPr>
      <t>DOMPERIDONA 10MG 60CP G. NOVA QUIMICA</t>
    </r>
  </si>
  <si>
    <r>
      <rPr>
        <sz val="8"/>
        <rFont val="Tahoma"/>
        <family val="2"/>
      </rPr>
      <t>DONEPEZILA 10MG 30CP REV G. (C1) NOVA QUIMICA</t>
    </r>
  </si>
  <si>
    <r>
      <rPr>
        <sz val="8"/>
        <rFont val="Tahoma"/>
        <family val="2"/>
      </rPr>
      <t>DONEPEZILA 5MG 30CP REV G. (C1) NOVA QUIMICA</t>
    </r>
  </si>
  <si>
    <r>
      <rPr>
        <sz val="8"/>
        <rFont val="Tahoma"/>
        <family val="2"/>
      </rPr>
      <t>DORZOLAMIDA + TIMOLOL G. NQM 20 MG SOL OFT 5 ML</t>
    </r>
  </si>
  <si>
    <r>
      <rPr>
        <sz val="8"/>
        <rFont val="Tahoma"/>
        <family val="2"/>
      </rPr>
      <t>DORZOLAMIDA 20MG/ML 5ML SOL OFTAL G. NOVA QUIMICA</t>
    </r>
  </si>
  <si>
    <r>
      <rPr>
        <sz val="8"/>
        <rFont val="Tahoma"/>
        <family val="2"/>
      </rPr>
      <t>DROSPIRENONA+ETINILESTRADIOL 3+0,02MG 24CP REV G. NOVA QUIMICA</t>
    </r>
  </si>
  <si>
    <r>
      <rPr>
        <sz val="8"/>
        <rFont val="Tahoma"/>
        <family val="2"/>
      </rPr>
      <t>DROSPIRENONA+ETINILESTRADIOL 3+0,02MG 72CP REV G. NOVA QUIMICA</t>
    </r>
  </si>
  <si>
    <r>
      <rPr>
        <sz val="8"/>
        <rFont val="Tahoma"/>
        <family val="2"/>
      </rPr>
      <t>DROSPIRENONA+ETINILESTRADIOL 3+0,03MG 21CP REV G. NOVA QUIMICA</t>
    </r>
  </si>
  <si>
    <r>
      <rPr>
        <sz val="8"/>
        <rFont val="Tahoma"/>
        <family val="2"/>
      </rPr>
      <t>DROSPIRENONA+ETINILESTRADIOL 3+0,03MG 63CP REV G. NOVA QUIMICA</t>
    </r>
  </si>
  <si>
    <r>
      <rPr>
        <sz val="8"/>
        <rFont val="Tahoma"/>
        <family val="2"/>
      </rPr>
      <t>DULOXETINA 30MG 15CAP DURA LIB RETARD G. (C1) NOVA QUIMICA</t>
    </r>
  </si>
  <si>
    <r>
      <rPr>
        <sz val="8"/>
        <rFont val="Tahoma"/>
        <family val="2"/>
      </rPr>
      <t>DULOXETINA 30MG 30CAP DURA LIB RETARD G. (C1) NOVA QUIMICA</t>
    </r>
  </si>
  <si>
    <r>
      <rPr>
        <sz val="8"/>
        <rFont val="Tahoma"/>
        <family val="2"/>
      </rPr>
      <t>DULOXETINA 60MG 30CAP DURA LIB RETARD G. (C1) NOVA QUIMICA</t>
    </r>
  </si>
  <si>
    <r>
      <rPr>
        <sz val="8"/>
        <rFont val="Tahoma"/>
        <family val="2"/>
      </rPr>
      <t>ENALAPRIL 10MG 30CP G. NOVA QUIMICA</t>
    </r>
  </si>
  <si>
    <r>
      <rPr>
        <sz val="8"/>
        <rFont val="Tahoma"/>
        <family val="2"/>
      </rPr>
      <t>ENALAPRIL 20MG 30CP G. NOVA QUIMICA</t>
    </r>
  </si>
  <si>
    <r>
      <rPr>
        <sz val="8"/>
        <rFont val="Tahoma"/>
        <family val="2"/>
      </rPr>
      <t>ESCITALOPRAM 10MG 30CP REV G. (C1) NOVA QUIMICA</t>
    </r>
  </si>
  <si>
    <r>
      <rPr>
        <sz val="8"/>
        <rFont val="Tahoma"/>
        <family val="2"/>
      </rPr>
      <t>ESCITALOPRAM 15MG 30CP REV G. (C1) NOVA QUIMICA</t>
    </r>
  </si>
  <si>
    <r>
      <rPr>
        <sz val="8"/>
        <rFont val="Tahoma"/>
        <family val="2"/>
      </rPr>
      <t>ESCITALOPRAM 20MG 30CP REV G. (C1) NOVA QUIMICA</t>
    </r>
  </si>
  <si>
    <r>
      <rPr>
        <sz val="8"/>
        <rFont val="Tahoma"/>
        <family val="2"/>
      </rPr>
      <t>ESOMEPRAZOL MAGNESICO 20MG 28CP REV LIB RETARD G. NOVA QUIMICA</t>
    </r>
  </si>
  <si>
    <r>
      <rPr>
        <sz val="8"/>
        <rFont val="Tahoma"/>
        <family val="2"/>
      </rPr>
      <t>ESOMEPRAZOL MAGNESICO 40MG 28CP REV LIB RETARD G. NOVA QUIMICA</t>
    </r>
  </si>
  <si>
    <r>
      <rPr>
        <sz val="8"/>
        <rFont val="Tahoma"/>
        <family val="2"/>
      </rPr>
      <t>EZETIMIBA 10MG 30CP G. NOVA QUIMICA</t>
    </r>
  </si>
  <si>
    <r>
      <rPr>
        <sz val="8"/>
        <rFont val="Tahoma"/>
        <family val="2"/>
      </rPr>
      <t>EZETIMIBA 10MG 60CP G. NOVA QUIMICA</t>
    </r>
  </si>
  <si>
    <r>
      <rPr>
        <sz val="8"/>
        <rFont val="Tahoma"/>
        <family val="2"/>
      </rPr>
      <t>FENOFIBRATO 200MG 30CAP DURA G. NOVA QUIMICA</t>
    </r>
  </si>
  <si>
    <r>
      <rPr>
        <sz val="8"/>
        <rFont val="Tahoma"/>
        <family val="2"/>
      </rPr>
      <t>FEXOFENADINA 120MG 10CP REV G. NOVA QUIMICA</t>
    </r>
  </si>
  <si>
    <r>
      <rPr>
        <sz val="8"/>
        <rFont val="Tahoma"/>
        <family val="2"/>
      </rPr>
      <t>FEXOFENADINA 180MG 10CP REV G. NOVA QUIMICA</t>
    </r>
  </si>
  <si>
    <r>
      <rPr>
        <sz val="8"/>
        <rFont val="Tahoma"/>
        <family val="2"/>
      </rPr>
      <t>FEXOFENADINA 6MG/ML 150ML SUSP ORAL G. NOVA QUIMICA</t>
    </r>
  </si>
  <si>
    <r>
      <rPr>
        <sz val="8"/>
        <rFont val="Tahoma"/>
        <family val="2"/>
      </rPr>
      <t>FEXOFENADINA 6MG/ML 60ML SUSP ORAL G. NOVA QUIMICA</t>
    </r>
  </si>
  <si>
    <r>
      <rPr>
        <sz val="8"/>
        <rFont val="Tahoma"/>
        <family val="2"/>
      </rPr>
      <t>FINASTERIDA 1MG 30CP REV G. NOVA QUIMICA</t>
    </r>
  </si>
  <si>
    <r>
      <rPr>
        <sz val="8"/>
        <rFont val="Tahoma"/>
        <family val="2"/>
      </rPr>
      <t>FINASTERIDA 5MG 30CP REV G. NOVA QUIMICA</t>
    </r>
  </si>
  <si>
    <r>
      <rPr>
        <sz val="8"/>
        <rFont val="Tahoma"/>
        <family val="2"/>
      </rPr>
      <t>GALANTAMINA 8MG 28CAP DURA LIB PROL G. (C1) NOVA QUIMICA</t>
    </r>
  </si>
  <si>
    <r>
      <rPr>
        <sz val="8"/>
        <rFont val="Tahoma"/>
        <family val="2"/>
      </rPr>
      <t>GLIBENCLAMIDA 5MG 30CP G. NOVA QUIMICA</t>
    </r>
  </si>
  <si>
    <r>
      <rPr>
        <sz val="8"/>
        <rFont val="Tahoma"/>
        <family val="2"/>
      </rPr>
      <t>HIDROXIZINA 25MG 30CP G. NOVA QUIMICA</t>
    </r>
  </si>
  <si>
    <r>
      <rPr>
        <sz val="8"/>
        <rFont val="Tahoma"/>
        <family val="2"/>
      </rPr>
      <t>IBUPROFENO 100MG/ML 20ML GTS G. NOVA QUIMICA</t>
    </r>
  </si>
  <si>
    <r>
      <rPr>
        <sz val="8"/>
        <rFont val="Tahoma"/>
        <family val="2"/>
      </rPr>
      <t>IPRATROPIO 0,25MG/ML 20ML GTS G. NOVA QUIMICA</t>
    </r>
  </si>
  <si>
    <r>
      <rPr>
        <sz val="8"/>
        <rFont val="Tahoma"/>
        <family val="2"/>
      </rPr>
      <t>ISOTRETINOINA 10MG 30CAP GEL G. (C2) NOVA QUIMICA</t>
    </r>
  </si>
  <si>
    <r>
      <rPr>
        <sz val="8"/>
        <rFont val="Tahoma"/>
        <family val="2"/>
      </rPr>
      <t>ISOTRETINOINA 20MG 30CAP GEL G. (C2) NOVA QUIMICA</t>
    </r>
  </si>
  <si>
    <r>
      <rPr>
        <sz val="8"/>
        <rFont val="Tahoma"/>
        <family val="2"/>
      </rPr>
      <t>LANSOPRAZOL 30MG 28CAP DURA LIB RETARD G. NOVA QUIMICA</t>
    </r>
  </si>
  <si>
    <r>
      <rPr>
        <sz val="8"/>
        <rFont val="Tahoma"/>
        <family val="2"/>
      </rPr>
      <t>LERCANDIPINO 10MG 30CP REV NOVA QUIMICA</t>
    </r>
  </si>
  <si>
    <r>
      <rPr>
        <sz val="8"/>
        <rFont val="Tahoma"/>
        <family val="2"/>
      </rPr>
      <t>LOSARTANA POTASSICA 50MG 30CP REV G. MULTILAB</t>
    </r>
  </si>
  <si>
    <r>
      <rPr>
        <sz val="8"/>
        <rFont val="Tahoma"/>
        <family val="2"/>
      </rPr>
      <t>MELOXICAM 15MG 10CP G. NOVA QUIMICA</t>
    </r>
  </si>
  <si>
    <r>
      <rPr>
        <sz val="8"/>
        <rFont val="Tahoma"/>
        <family val="2"/>
      </rPr>
      <t>MELOXICAM 7,5MG 10CP G. NOVA QUIMICA</t>
    </r>
  </si>
  <si>
    <r>
      <rPr>
        <sz val="8"/>
        <rFont val="Tahoma"/>
        <family val="2"/>
      </rPr>
      <t>MEMANTINA 10MG 30CP REV G. (C1) NOVA QUIMICA</t>
    </r>
  </si>
  <si>
    <r>
      <rPr>
        <sz val="8"/>
        <rFont val="Tahoma"/>
        <family val="2"/>
      </rPr>
      <t>MEMANTINA 10MG 60CP REV G. (C1) NOVA QUIMICA</t>
    </r>
  </si>
  <si>
    <r>
      <rPr>
        <sz val="8"/>
        <rFont val="Tahoma"/>
        <family val="2"/>
      </rPr>
      <t>METRONIDAZOL 100MG/G 50G GEL VAG G. (*) NOVA QUIMICA</t>
    </r>
  </si>
  <si>
    <r>
      <rPr>
        <sz val="8"/>
        <rFont val="Tahoma"/>
        <family val="2"/>
      </rPr>
      <t>MIRTAZAPINA 30MG 30CP ORODISP G. (C1) NOVA QUIMICA</t>
    </r>
  </si>
  <si>
    <r>
      <rPr>
        <sz val="8"/>
        <rFont val="Tahoma"/>
        <family val="2"/>
      </rPr>
      <t>MIRTAZAPINA G. NQM 15 MG 30 CAP (C1)</t>
    </r>
  </si>
  <si>
    <r>
      <rPr>
        <sz val="8"/>
        <rFont val="Tahoma"/>
        <family val="2"/>
      </rPr>
      <t>MOXIFLOXACINO 400MG 7CP REV G. (*) NOVA QUIMICA</t>
    </r>
  </si>
  <si>
    <r>
      <rPr>
        <sz val="8"/>
        <rFont val="Tahoma"/>
        <family val="2"/>
      </rPr>
      <t>NARATRIPTANA 2,5MG 10CP REV G. NOVA QUIMICA</t>
    </r>
  </si>
  <si>
    <r>
      <rPr>
        <sz val="8"/>
        <rFont val="Tahoma"/>
        <family val="2"/>
      </rPr>
      <t>NARATRIPTANA 2,5MG 20CP REV G. MULTILAB</t>
    </r>
  </si>
  <si>
    <r>
      <rPr>
        <sz val="8"/>
        <rFont val="Tahoma"/>
        <family val="2"/>
      </rPr>
      <t>NARATRIPTANA 2,5MG 4CP REV G. NOVA QUIMICA</t>
    </r>
  </si>
  <si>
    <r>
      <rPr>
        <sz val="8"/>
        <rFont val="Tahoma"/>
        <family val="2"/>
      </rPr>
      <t>NIMESULIDA 100MG 12CP G. NOVA QUIMICA</t>
    </r>
  </si>
  <si>
    <r>
      <rPr>
        <sz val="8"/>
        <rFont val="Tahoma"/>
        <family val="2"/>
      </rPr>
      <t>NISTATINA+OXIDO DE ZINCO 60G POM G. NOVA QUIMICA</t>
    </r>
  </si>
  <si>
    <r>
      <rPr>
        <sz val="8"/>
        <rFont val="Tahoma"/>
        <family val="2"/>
      </rPr>
      <t>OLANZAPINA 10MG 30CP G. (C1) NOVA QUIMICA</t>
    </r>
  </si>
  <si>
    <r>
      <rPr>
        <sz val="8"/>
        <rFont val="Tahoma"/>
        <family val="2"/>
      </rPr>
      <t>OLANZAPINA 2,5MG 30CP G. (C1) NOVA QUIMICA</t>
    </r>
  </si>
  <si>
    <r>
      <rPr>
        <sz val="8"/>
        <rFont val="Tahoma"/>
        <family val="2"/>
      </rPr>
      <t>OLANZAPINA 5MG 30CP G. (C1) NOVA QUIMICA</t>
    </r>
  </si>
  <si>
    <r>
      <rPr>
        <sz val="8"/>
        <rFont val="Tahoma"/>
        <family val="2"/>
      </rPr>
      <t>OMEPRAZOL 20MG 28CAP DURA LIB RETARD G. NOVA QUIMICA</t>
    </r>
  </si>
  <si>
    <r>
      <rPr>
        <sz val="8"/>
        <rFont val="Tahoma"/>
        <family val="2"/>
      </rPr>
      <t>OMEPRAZOL 20MG 56CAP DURA LIB RETARD G. NOVA QUIMICA</t>
    </r>
  </si>
  <si>
    <r>
      <rPr>
        <sz val="8"/>
        <rFont val="Tahoma"/>
        <family val="2"/>
      </rPr>
      <t>OMEPRAZOL 40MG 30CAP DURA LIB RETARD G. NOVA QUIMICA</t>
    </r>
  </si>
  <si>
    <r>
      <rPr>
        <sz val="8"/>
        <rFont val="Tahoma"/>
        <family val="2"/>
      </rPr>
      <t>ONDANSETRONA 4MG 10CP ORODISP G. NOVA QUIMICA</t>
    </r>
  </si>
  <si>
    <r>
      <rPr>
        <sz val="8"/>
        <rFont val="Tahoma"/>
        <family val="2"/>
      </rPr>
      <t>PANTOPRAZOL 20MG 28CP REV LIB RETARD G. NOVA QUIMICA</t>
    </r>
  </si>
  <si>
    <r>
      <rPr>
        <sz val="8"/>
        <rFont val="Tahoma"/>
        <family val="2"/>
      </rPr>
      <t>PANTOPRAZOL 40MG 28CP REV LIB RETARD G. NOVA QUIMICA</t>
    </r>
  </si>
  <si>
    <r>
      <rPr>
        <sz val="8"/>
        <rFont val="Tahoma"/>
        <family val="2"/>
      </rPr>
      <t>PARACETAMOL 200MG/ML 15ML GTS G. NOVA QUIMICA</t>
    </r>
  </si>
  <si>
    <r>
      <rPr>
        <sz val="8"/>
        <rFont val="Tahoma"/>
        <family val="2"/>
      </rPr>
      <t>PARACETAMOL 750MG 20CP REV G. NOVA QUIMICA</t>
    </r>
  </si>
  <si>
    <r>
      <rPr>
        <sz val="8"/>
        <rFont val="Tahoma"/>
        <family val="2"/>
      </rPr>
      <t>PARACETAMOL+CODEINA 500+30MG 12CP G. (A2) NOVA QUIMICA</t>
    </r>
  </si>
  <si>
    <r>
      <rPr>
        <sz val="8"/>
        <rFont val="Tahoma"/>
        <family val="2"/>
      </rPr>
      <t>PARACETAMOL+CODEINA 500+30MG 24CP G. (A2) NOVA QUIMICA</t>
    </r>
  </si>
  <si>
    <r>
      <rPr>
        <sz val="8"/>
        <rFont val="Tahoma"/>
        <family val="2"/>
      </rPr>
      <t>PARACETAMOL+CODEINA 500+30MG 36CP G. (A2) NOVA QUIMICA</t>
    </r>
  </si>
  <si>
    <r>
      <rPr>
        <sz val="8"/>
        <rFont val="Tahoma"/>
        <family val="2"/>
      </rPr>
      <t>PAROXETINA 20MG 30CP REV G. (C1) NOVA QUIMICA</t>
    </r>
  </si>
  <si>
    <r>
      <rPr>
        <sz val="8"/>
        <rFont val="Tahoma"/>
        <family val="2"/>
      </rPr>
      <t>PIOGLITAZONA 30MG 15CP G. NOVA QUIMICA</t>
    </r>
  </si>
  <si>
    <r>
      <rPr>
        <sz val="8"/>
        <rFont val="Tahoma"/>
        <family val="2"/>
      </rPr>
      <t>PIOGLITAZONA 30MG 30CP G. NOVA QUIMICA</t>
    </r>
  </si>
  <si>
    <r>
      <rPr>
        <sz val="8"/>
        <rFont val="Tahoma"/>
        <family val="2"/>
      </rPr>
      <t>PREDNISONA 20MG 10CP G. NOVA QUIMICA</t>
    </r>
  </si>
  <si>
    <r>
      <rPr>
        <sz val="8"/>
        <rFont val="Tahoma"/>
        <family val="2"/>
      </rPr>
      <t>PREDNISONA 5MG 20CP G. NOVA QUIMICA</t>
    </r>
  </si>
  <si>
    <r>
      <rPr>
        <sz val="8"/>
        <rFont val="Tahoma"/>
        <family val="2"/>
      </rPr>
      <t>PREGABALINA 150MG 30CAP DURA G. (C1) NOVA QUIMICA</t>
    </r>
  </si>
  <si>
    <r>
      <rPr>
        <sz val="8"/>
        <rFont val="Tahoma"/>
        <family val="2"/>
      </rPr>
      <t>PREGABALINA G. NQM 75 MG 30 CAP (C1)</t>
    </r>
  </si>
  <si>
    <r>
      <rPr>
        <sz val="8"/>
        <rFont val="Tahoma"/>
        <family val="2"/>
      </rPr>
      <t>PROPIONATO DE CLOBETASOL 0,5MG/G 30G CR G. NOVA QUIMICA</t>
    </r>
  </si>
  <si>
    <r>
      <rPr>
        <sz val="8"/>
        <rFont val="Tahoma"/>
        <family val="2"/>
      </rPr>
      <t>PROPIONATO DE CLOBETASOL 0,5MG/G 30G POM G. NOVA QUIMICA</t>
    </r>
  </si>
  <si>
    <r>
      <rPr>
        <sz val="8"/>
        <rFont val="Tahoma"/>
        <family val="2"/>
      </rPr>
      <t>QUETIAPINA 100MG 30CP REV G. (C1) NOVA QUIMICA</t>
    </r>
  </si>
  <si>
    <r>
      <rPr>
        <sz val="8"/>
        <rFont val="Tahoma"/>
        <family val="2"/>
      </rPr>
      <t>QUETIAPINA 200MG 30CP REV G. (C1) NOVA QUIMICA</t>
    </r>
  </si>
  <si>
    <r>
      <rPr>
        <sz val="8"/>
        <rFont val="Tahoma"/>
        <family val="2"/>
      </rPr>
      <t>QUETIAPINA 25MG 30CP REV G. (C1) NOVA QUIMICA</t>
    </r>
  </si>
  <si>
    <r>
      <rPr>
        <sz val="8"/>
        <rFont val="Tahoma"/>
        <family val="2"/>
      </rPr>
      <t>RISEDRONATO SODICO 35MG 4CP REV G. NOVA QUIMICA</t>
    </r>
  </si>
  <si>
    <r>
      <rPr>
        <sz val="8"/>
        <rFont val="Tahoma"/>
        <family val="2"/>
      </rPr>
      <t>RISPERIDONA 1MG/ML 30ML GTS G. (C1) NOVA QUIMICA</t>
    </r>
  </si>
  <si>
    <r>
      <rPr>
        <sz val="8"/>
        <rFont val="Tahoma"/>
        <family val="2"/>
      </rPr>
      <t>ROSUVASTATINA CALCICA 10MG 30CP REV G. NOVA QUIMICA</t>
    </r>
  </si>
  <si>
    <r>
      <rPr>
        <sz val="8"/>
        <rFont val="Tahoma"/>
        <family val="2"/>
      </rPr>
      <t>ROSUVASTATINA CALCICA 20MG 30CP REV G. NOVA QUIMICA</t>
    </r>
  </si>
  <si>
    <r>
      <rPr>
        <sz val="8"/>
        <rFont val="Tahoma"/>
        <family val="2"/>
      </rPr>
      <t>SECNIDAZOL 1G 2CP REV G. NOVA QUIMICA</t>
    </r>
  </si>
  <si>
    <r>
      <rPr>
        <sz val="8"/>
        <rFont val="Tahoma"/>
        <family val="2"/>
      </rPr>
      <t>SERTRALINA 50MG 30CP REV G. (C1) NOVA QUIMICA</t>
    </r>
  </si>
  <si>
    <r>
      <rPr>
        <sz val="8"/>
        <rFont val="Tahoma"/>
        <family val="2"/>
      </rPr>
      <t>SIBUTRAMINA 15MG 30CAP GEL DURA G. (B2) NOVA QUIMICA</t>
    </r>
  </si>
  <si>
    <r>
      <rPr>
        <sz val="8"/>
        <rFont val="Tahoma"/>
        <family val="2"/>
      </rPr>
      <t>SIMETICONA 125MG 10CAP G. NOVA QUIMICA</t>
    </r>
  </si>
  <si>
    <r>
      <rPr>
        <sz val="8"/>
        <rFont val="Tahoma"/>
        <family val="2"/>
      </rPr>
      <t>SIMETICONA 40MG 20CP G. NOVA QUIMICA</t>
    </r>
  </si>
  <si>
    <r>
      <rPr>
        <sz val="8"/>
        <rFont val="Tahoma"/>
        <family val="2"/>
      </rPr>
      <t>SIMETICONA 75MG/ML 15ML GTS G. NOVA QUIMICA</t>
    </r>
  </si>
  <si>
    <r>
      <rPr>
        <sz val="8"/>
        <rFont val="Tahoma"/>
        <family val="2"/>
      </rPr>
      <t>SINVASTATINA 20MG 30CP REV G. MULTILAB</t>
    </r>
  </si>
  <si>
    <r>
      <rPr>
        <sz val="8"/>
        <rFont val="Tahoma"/>
        <family val="2"/>
      </rPr>
      <t>SINVASTATINA 40MG 30CP REV G. MULTILAB</t>
    </r>
  </si>
  <si>
    <r>
      <rPr>
        <sz val="8"/>
        <rFont val="Tahoma"/>
        <family val="2"/>
      </rPr>
      <t>SULFATO DE GLICOSAMINA 1,5G 3,5GPO SUSP ORAL G. NOVA QUIMICA</t>
    </r>
  </si>
  <si>
    <r>
      <rPr>
        <sz val="8"/>
        <rFont val="Tahoma"/>
        <family val="2"/>
      </rPr>
      <t>TADALAFILA 20MG 2CP REV G. NOVA QUIMICA</t>
    </r>
  </si>
  <si>
    <r>
      <rPr>
        <sz val="8"/>
        <rFont val="Tahoma"/>
        <family val="2"/>
      </rPr>
      <t>TADALAFILA 20MG 4CP REV G. NOVA QUIMICA</t>
    </r>
  </si>
  <si>
    <r>
      <rPr>
        <sz val="8"/>
        <rFont val="Tahoma"/>
        <family val="2"/>
      </rPr>
      <t>TADALAFILA 5MG 30CP REV G. NOVA QUIMICA</t>
    </r>
  </si>
  <si>
    <r>
      <rPr>
        <sz val="8"/>
        <rFont val="Tahoma"/>
        <family val="2"/>
      </rPr>
      <t>TIBOLONA 2,5MG 30CP G. NOVA QUIMICA</t>
    </r>
  </si>
  <si>
    <r>
      <rPr>
        <sz val="8"/>
        <rFont val="Tahoma"/>
        <family val="2"/>
      </rPr>
      <t>TOBRAMICINA 3MG/ML 5ML SOL OFTAL G. (*) NOVA QUIMICA</t>
    </r>
  </si>
  <si>
    <r>
      <rPr>
        <sz val="8"/>
        <rFont val="Tahoma"/>
        <family val="2"/>
      </rPr>
      <t>TOPIRAMATO 100MG 60CP REV G. (C1) NOVA QUIMICA</t>
    </r>
  </si>
  <si>
    <r>
      <rPr>
        <sz val="8"/>
        <rFont val="Tahoma"/>
        <family val="2"/>
      </rPr>
      <t>TOPIRAMATO 25MG 60CP REV G. (C1) NOVA QUIMICA</t>
    </r>
  </si>
  <si>
    <r>
      <rPr>
        <sz val="8"/>
        <rFont val="Tahoma"/>
        <family val="2"/>
      </rPr>
      <t>TOPIRAMATO 50MG 60CP REV G. (C1) NOVA QUIMICA</t>
    </r>
  </si>
  <si>
    <r>
      <rPr>
        <sz val="8"/>
        <rFont val="Tahoma"/>
        <family val="2"/>
      </rPr>
      <t>TRAMADOL 50MG 10CAP DURA G. (A2) NOVA QUIMICA</t>
    </r>
  </si>
  <si>
    <r>
      <rPr>
        <sz val="8"/>
        <rFont val="Tahoma"/>
        <family val="2"/>
      </rPr>
      <t>TRAVOPROSTA 0,04MG/MG 2,5SOL OFTAL G. NOVA QUIMICA</t>
    </r>
  </si>
  <si>
    <r>
      <rPr>
        <sz val="8"/>
        <rFont val="Tahoma"/>
        <family val="2"/>
      </rPr>
      <t>TRAZODONA 100MG 30CP REV G. (C1) NOVA QUIMICA</t>
    </r>
  </si>
  <si>
    <r>
      <rPr>
        <sz val="8"/>
        <rFont val="Tahoma"/>
        <family val="2"/>
      </rPr>
      <t>TRAZODONA 50MG 60CP REV G. (C1) NOVA QUIMICA</t>
    </r>
  </si>
  <si>
    <r>
      <rPr>
        <sz val="8"/>
        <rFont val="Tahoma"/>
        <family val="2"/>
      </rPr>
      <t>TROMETAMOL CETOROLACO 10MG 10CP SUBL G. NOVA QUIMICA</t>
    </r>
  </si>
  <si>
    <r>
      <rPr>
        <sz val="8"/>
        <rFont val="Tahoma"/>
        <family val="2"/>
      </rPr>
      <t>TROMETAMOL CETOROLACO 10MG 20CP SUBL G. NOVA QUIMICA</t>
    </r>
  </si>
  <si>
    <r>
      <rPr>
        <sz val="8"/>
        <rFont val="Tahoma"/>
        <family val="2"/>
      </rPr>
      <t>VALSARTANA 160MG 30CP REV G. NOVA QUIMICA</t>
    </r>
  </si>
  <si>
    <r>
      <rPr>
        <sz val="8"/>
        <rFont val="Tahoma"/>
        <family val="2"/>
      </rPr>
      <t>VALSARTANA 320MG 30CP REV G. NOVA QUIMICA</t>
    </r>
  </si>
  <si>
    <r>
      <rPr>
        <sz val="8"/>
        <rFont val="Tahoma"/>
        <family val="2"/>
      </rPr>
      <t>VENLAFAXINA 150MG 30CAP DURA LIB PROL G. (C1) NOVA QUIMICA</t>
    </r>
  </si>
  <si>
    <r>
      <rPr>
        <sz val="8"/>
        <rFont val="Tahoma"/>
        <family val="2"/>
      </rPr>
      <t>VENLAFAXINA 37,5MG 30CAP DURA LIB PROL G. (C1) NOVA QUIMICA</t>
    </r>
  </si>
  <si>
    <r>
      <rPr>
        <sz val="8"/>
        <rFont val="Tahoma"/>
        <family val="2"/>
      </rPr>
      <t>VENLAFAXINA 75MG 30CAP DURA LIB PROL G. (C1) NOVA QUIMICA</t>
    </r>
  </si>
  <si>
    <r>
      <rPr>
        <sz val="8"/>
        <rFont val="Tahoma"/>
        <family val="2"/>
      </rPr>
      <t>VERAPAMIL 80MG 30CP REV G. NOVA QUIMICA</t>
    </r>
  </si>
  <si>
    <r>
      <rPr>
        <sz val="8"/>
        <rFont val="Tahoma"/>
        <family val="2"/>
      </rPr>
      <t>ZOLPIDEM 10MG 20CP REV G. (B1) NOVA QUIMICA</t>
    </r>
  </si>
  <si>
    <r>
      <rPr>
        <sz val="8"/>
        <rFont val="Tahoma"/>
        <family val="2"/>
      </rPr>
      <t>ZOLPIDEM 10MG 30CP REV G. (B1) NOVA QUIMICA</t>
    </r>
  </si>
  <si>
    <r>
      <rPr>
        <sz val="8"/>
        <rFont val="Tahoma"/>
        <family val="2"/>
      </rPr>
      <t>ZOLPIDEM 5MG 30CP SUBL G. (B1) NOVA QUIMICA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</si>
</sst>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name val="Calibri"/>
      <family val="2"/>
    </font>
    <font>
      <sz val="8"/>
      <name val="Arial"/>
      <family val="2"/>
      <scheme val="minor"/>
    </font>
    <font>
      <sz val="8"/>
      <color theme="1"/>
      <name val="Arial"/>
      <family val="2"/>
      <scheme val="minor"/>
    </font>
    <font>
      <sz val="7.5"/>
      <color rgb="FF000000"/>
      <name val="Verdana"/>
      <family val="2"/>
    </font>
    <font>
      <b/>
      <sz val="7.5"/>
      <color rgb="FF000000"/>
      <name val="Trebuchet MS"/>
      <family val="2"/>
    </font>
    <font>
      <sz val="7.5"/>
      <name val="Verdana"/>
    </font>
    <font>
      <sz val="7.5"/>
      <name val="Verdana"/>
      <family val="2"/>
    </font>
    <font>
      <sz val="8"/>
      <color rgb="FF242424"/>
      <name val="Arial"/>
      <family val="2"/>
      <scheme val="minor"/>
    </font>
    <font>
      <sz val="8"/>
      <name val="Tahoma"/>
    </font>
    <font>
      <sz val="8"/>
      <name val="Tahoma"/>
      <family val="2"/>
    </font>
    <font>
      <sz val="8"/>
      <color rgb="FF000000"/>
      <name val="Tahoma"/>
      <family val="2"/>
    </font>
    <font>
      <b/>
      <sz val="8"/>
      <name val="Tahoma"/>
    </font>
    <font>
      <b/>
      <sz val="8"/>
      <name val="Tahoma"/>
      <family val="2"/>
    </font>
    <font>
      <b/>
      <sz val="8"/>
      <color rgb="FF000000"/>
      <name val="Tahoma"/>
      <family val="2"/>
    </font>
    <font>
      <sz val="9"/>
      <color rgb="FF000000"/>
      <name val="Arial"/>
      <family val="2"/>
      <scheme val="minor"/>
    </font>
    <font>
      <sz val="9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6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9AC1E6"/>
      </top>
      <bottom style="thin">
        <color rgb="FF9AC1E6"/>
      </bottom>
      <diagonal/>
    </border>
    <border>
      <left style="thin">
        <color rgb="FF4472C3"/>
      </left>
      <right/>
      <top style="thin">
        <color rgb="FF4472C3"/>
      </top>
      <bottom style="thin">
        <color rgb="FF4472C3"/>
      </bottom>
      <diagonal/>
    </border>
    <border>
      <left/>
      <right/>
      <top style="thin">
        <color rgb="FF4472C3"/>
      </top>
      <bottom style="thin">
        <color rgb="FF4472C3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165" fontId="1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0" fontId="5" fillId="2" borderId="3" xfId="2" applyFont="1" applyFill="1" applyBorder="1" applyAlignment="1">
      <alignment horizontal="left" vertical="center"/>
    </xf>
    <xf numFmtId="2" fontId="6" fillId="3" borderId="4" xfId="0" applyNumberFormat="1" applyFont="1" applyFill="1" applyBorder="1" applyAlignment="1">
      <alignment horizontal="center" vertical="top" shrinkToFit="1"/>
    </xf>
    <xf numFmtId="10" fontId="6" fillId="3" borderId="4" xfId="0" applyNumberFormat="1" applyFont="1" applyFill="1" applyBorder="1" applyAlignment="1">
      <alignment horizontal="center" vertical="top" shrinkToFit="1"/>
    </xf>
    <xf numFmtId="0" fontId="8" fillId="0" borderId="4" xfId="0" applyFont="1" applyBorder="1" applyAlignment="1">
      <alignment horizontal="left" vertical="top"/>
    </xf>
    <xf numFmtId="2" fontId="6" fillId="0" borderId="4" xfId="0" applyNumberFormat="1" applyFont="1" applyBorder="1" applyAlignment="1">
      <alignment horizontal="center" vertical="top" shrinkToFit="1"/>
    </xf>
    <xf numFmtId="10" fontId="6" fillId="0" borderId="4" xfId="0" applyNumberFormat="1" applyFont="1" applyBorder="1" applyAlignment="1">
      <alignment horizontal="center" vertical="top" shrinkToFit="1"/>
    </xf>
    <xf numFmtId="0" fontId="8" fillId="3" borderId="4" xfId="0" applyFont="1" applyFill="1" applyBorder="1" applyAlignment="1">
      <alignment horizontal="left" vertical="top"/>
    </xf>
    <xf numFmtId="0" fontId="8" fillId="3" borderId="4" xfId="0" applyFont="1" applyFill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3" borderId="4" xfId="0" applyFont="1" applyFill="1" applyBorder="1" applyAlignment="1">
      <alignment horizontal="center" vertical="top"/>
    </xf>
    <xf numFmtId="1" fontId="10" fillId="0" borderId="0" xfId="0" applyNumberFormat="1" applyFont="1"/>
    <xf numFmtId="1" fontId="4" fillId="4" borderId="2" xfId="0" applyNumberFormat="1" applyFont="1" applyFill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right" vertical="top" shrinkToFit="1"/>
    </xf>
    <xf numFmtId="0" fontId="0" fillId="2" borderId="0" xfId="0" applyFill="1"/>
    <xf numFmtId="1" fontId="5" fillId="0" borderId="1" xfId="1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2" fontId="13" fillId="0" borderId="6" xfId="0" applyNumberFormat="1" applyFont="1" applyBorder="1" applyAlignment="1">
      <alignment horizontal="left" vertical="top" shrinkToFit="1"/>
    </xf>
    <xf numFmtId="10" fontId="13" fillId="0" borderId="6" xfId="0" applyNumberFormat="1" applyFont="1" applyBorder="1" applyAlignment="1">
      <alignment horizontal="center" vertical="top" shrinkToFit="1"/>
    </xf>
    <xf numFmtId="0" fontId="14" fillId="0" borderId="6" xfId="0" applyFont="1" applyBorder="1" applyAlignment="1">
      <alignment horizontal="center" vertical="top" wrapText="1"/>
    </xf>
    <xf numFmtId="2" fontId="16" fillId="0" borderId="6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/>
    </xf>
    <xf numFmtId="1" fontId="13" fillId="0" borderId="6" xfId="0" applyNumberFormat="1" applyFont="1" applyBorder="1" applyAlignment="1">
      <alignment horizontal="center" vertical="top" shrinkToFit="1"/>
    </xf>
    <xf numFmtId="2" fontId="7" fillId="3" borderId="0" xfId="0" applyNumberFormat="1" applyFont="1" applyFill="1" applyAlignment="1">
      <alignment horizontal="right" vertical="top" shrinkToFit="1"/>
    </xf>
    <xf numFmtId="2" fontId="7" fillId="2" borderId="0" xfId="0" applyNumberFormat="1" applyFont="1" applyFill="1" applyAlignment="1">
      <alignment horizontal="right" vertical="top" shrinkToFit="1"/>
    </xf>
    <xf numFmtId="1" fontId="17" fillId="2" borderId="0" xfId="0" applyNumberFormat="1" applyFont="1" applyFill="1"/>
    <xf numFmtId="1" fontId="18" fillId="2" borderId="0" xfId="0" applyNumberFormat="1" applyFont="1" applyFill="1" applyAlignment="1">
      <alignment horizontal="right" vertical="top" shrinkToFit="1"/>
    </xf>
  </cellXfs>
  <cellStyles count="3">
    <cellStyle name="Mo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97"/>
  <sheetViews>
    <sheetView tabSelected="1" topLeftCell="B1" workbookViewId="0">
      <selection activeCell="K180" sqref="K180"/>
    </sheetView>
  </sheetViews>
  <sheetFormatPr defaultRowHeight="12.75" x14ac:dyDescent="0.2"/>
  <cols>
    <col min="1" max="1" width="17.28515625" hidden="1" customWidth="1"/>
    <col min="2" max="2" width="49.7109375" customWidth="1"/>
    <col min="3" max="3" width="17.28515625" customWidth="1"/>
    <col min="7" max="7" width="9.140625" style="17"/>
    <col min="8" max="8" width="13.7109375" style="29" customWidth="1"/>
    <col min="9" max="9" width="17.7109375" customWidth="1"/>
    <col min="11" max="11" width="27.28515625" customWidth="1"/>
  </cols>
  <sheetData>
    <row r="1" spans="1:16" ht="12.75" customHeight="1" x14ac:dyDescent="0.2">
      <c r="A1" s="2">
        <v>7895296271042</v>
      </c>
      <c r="B1" s="3" t="s">
        <v>0</v>
      </c>
      <c r="C1" s="2">
        <v>7895296271042</v>
      </c>
      <c r="D1" s="4">
        <v>22.26</v>
      </c>
      <c r="E1" s="5">
        <v>0.61029999999999995</v>
      </c>
      <c r="F1" s="27" t="e">
        <f t="shared" ref="F1:F32" si="0">VLOOKUP(B1,$K$1:$L$197,2,0)</f>
        <v>#N/A</v>
      </c>
      <c r="G1" s="28"/>
      <c r="H1" s="30">
        <v>7895296271042</v>
      </c>
      <c r="I1" s="19" t="s">
        <v>166</v>
      </c>
      <c r="J1" s="26">
        <v>161020</v>
      </c>
      <c r="K1" s="20" t="s">
        <v>167</v>
      </c>
      <c r="L1" s="21">
        <v>23.78</v>
      </c>
      <c r="M1" s="22">
        <v>0.63519999999999999</v>
      </c>
      <c r="N1" s="23" t="s">
        <v>168</v>
      </c>
      <c r="O1" s="24">
        <v>8.67</v>
      </c>
      <c r="P1" s="25"/>
    </row>
    <row r="2" spans="1:16" ht="12.75" customHeight="1" x14ac:dyDescent="0.2">
      <c r="A2" s="2">
        <v>7895296271035</v>
      </c>
      <c r="B2" s="6" t="s">
        <v>1</v>
      </c>
      <c r="C2" s="2">
        <v>7895296271035</v>
      </c>
      <c r="D2" s="7">
        <v>31.47</v>
      </c>
      <c r="E2" s="8">
        <v>0.60629999999999995</v>
      </c>
      <c r="F2" s="27">
        <f t="shared" si="0"/>
        <v>33.51</v>
      </c>
      <c r="G2" s="28"/>
      <c r="H2" s="30">
        <f>VLOOKUP(K2,$B$1:$C$166,2,0)</f>
        <v>7895296271035</v>
      </c>
      <c r="I2" s="19" t="s">
        <v>166</v>
      </c>
      <c r="J2" s="26">
        <v>161039</v>
      </c>
      <c r="K2" s="20" t="s">
        <v>169</v>
      </c>
      <c r="L2" s="21">
        <v>33.51</v>
      </c>
      <c r="M2" s="22">
        <v>0.63029999999999997</v>
      </c>
      <c r="N2" s="23" t="s">
        <v>168</v>
      </c>
      <c r="O2" s="24">
        <v>12.39</v>
      </c>
      <c r="P2" s="25"/>
    </row>
    <row r="3" spans="1:16" ht="12.75" customHeight="1" x14ac:dyDescent="0.2">
      <c r="A3" s="2">
        <v>7895296118064</v>
      </c>
      <c r="B3" s="9" t="s">
        <v>2</v>
      </c>
      <c r="C3" s="2">
        <v>7895296118064</v>
      </c>
      <c r="D3" s="4">
        <v>36.03</v>
      </c>
      <c r="E3" s="5">
        <v>0.7722</v>
      </c>
      <c r="F3" s="27">
        <f t="shared" si="0"/>
        <v>38.15</v>
      </c>
      <c r="G3" s="28"/>
      <c r="H3" s="30">
        <f>VLOOKUP(K3,$B$1:$C$166,2,0)</f>
        <v>7895296118064</v>
      </c>
      <c r="I3" s="19" t="s">
        <v>166</v>
      </c>
      <c r="J3" s="26">
        <v>161047</v>
      </c>
      <c r="K3" s="20" t="s">
        <v>170</v>
      </c>
      <c r="L3" s="21">
        <v>38.15</v>
      </c>
      <c r="M3" s="22">
        <v>0.78490000000000004</v>
      </c>
      <c r="N3" s="23" t="s">
        <v>168</v>
      </c>
      <c r="O3" s="24">
        <v>8.2100000000000009</v>
      </c>
      <c r="P3" s="25"/>
    </row>
    <row r="4" spans="1:16" ht="12.75" customHeight="1" x14ac:dyDescent="0.2">
      <c r="A4" s="2">
        <v>7895296436014</v>
      </c>
      <c r="B4" s="6" t="s">
        <v>3</v>
      </c>
      <c r="C4" s="2">
        <v>7895296436014</v>
      </c>
      <c r="D4" s="7">
        <v>98.56</v>
      </c>
      <c r="E4" s="8">
        <v>0.86229999999999996</v>
      </c>
      <c r="F4" s="27">
        <f t="shared" si="0"/>
        <v>104.38</v>
      </c>
      <c r="G4" s="28"/>
      <c r="H4" s="30">
        <f>VLOOKUP(K4,$B$1:$C$166,2,0)</f>
        <v>7895296436014</v>
      </c>
      <c r="I4" s="19" t="s">
        <v>166</v>
      </c>
      <c r="J4" s="26">
        <v>9685450</v>
      </c>
      <c r="K4" s="20" t="s">
        <v>171</v>
      </c>
      <c r="L4" s="21">
        <v>104.38</v>
      </c>
      <c r="M4" s="22">
        <v>0.87</v>
      </c>
      <c r="N4" s="23" t="s">
        <v>168</v>
      </c>
      <c r="O4" s="24">
        <v>13.57</v>
      </c>
      <c r="P4" s="25"/>
    </row>
    <row r="5" spans="1:16" ht="12.75" customHeight="1" x14ac:dyDescent="0.2">
      <c r="A5" s="2">
        <v>7895296446655</v>
      </c>
      <c r="B5" s="9" t="s">
        <v>4</v>
      </c>
      <c r="C5" s="2">
        <v>7895296446655</v>
      </c>
      <c r="D5" s="4">
        <v>24.06</v>
      </c>
      <c r="E5" s="5">
        <v>0.76519999999999999</v>
      </c>
      <c r="F5" s="27">
        <f t="shared" si="0"/>
        <v>24.41</v>
      </c>
      <c r="G5" s="28"/>
      <c r="H5" s="30">
        <f t="shared" ref="H5:H22" si="1">VLOOKUP(K5,$B$1:$C$166,2,0)</f>
        <v>7895296446655</v>
      </c>
      <c r="I5" s="19" t="s">
        <v>166</v>
      </c>
      <c r="J5" s="26">
        <v>161071</v>
      </c>
      <c r="K5" s="20" t="s">
        <v>172</v>
      </c>
      <c r="L5" s="21">
        <v>24.41</v>
      </c>
      <c r="M5" s="22">
        <v>0.76859999999999995</v>
      </c>
      <c r="N5" s="23" t="s">
        <v>168</v>
      </c>
      <c r="O5" s="24">
        <v>5.65</v>
      </c>
      <c r="P5" s="25"/>
    </row>
    <row r="6" spans="1:16" ht="12.75" customHeight="1" x14ac:dyDescent="0.2">
      <c r="A6" s="2">
        <v>7895296034029</v>
      </c>
      <c r="B6" s="6" t="s">
        <v>5</v>
      </c>
      <c r="C6" s="2">
        <v>7895296034029</v>
      </c>
      <c r="D6" s="7">
        <v>54.45</v>
      </c>
      <c r="E6" s="8">
        <v>0.26279999999999998</v>
      </c>
      <c r="F6" s="27">
        <f t="shared" si="0"/>
        <v>54.59</v>
      </c>
      <c r="G6" s="28"/>
      <c r="H6" s="30">
        <f t="shared" si="1"/>
        <v>7895296034029</v>
      </c>
      <c r="I6" s="19" t="s">
        <v>166</v>
      </c>
      <c r="J6" s="26">
        <v>161012</v>
      </c>
      <c r="K6" s="20" t="s">
        <v>173</v>
      </c>
      <c r="L6" s="21">
        <v>54.59</v>
      </c>
      <c r="M6" s="22">
        <v>0.26469999999999999</v>
      </c>
      <c r="N6" s="23" t="s">
        <v>168</v>
      </c>
      <c r="O6" s="24">
        <v>40.14</v>
      </c>
      <c r="P6" s="25"/>
    </row>
    <row r="7" spans="1:16" ht="12.75" customHeight="1" x14ac:dyDescent="0.2">
      <c r="A7" s="2">
        <v>7895296210218</v>
      </c>
      <c r="B7" s="9" t="s">
        <v>6</v>
      </c>
      <c r="C7" s="2">
        <v>7895296210218</v>
      </c>
      <c r="D7" s="4">
        <v>10.5</v>
      </c>
      <c r="E7" s="5">
        <v>0.56589999999999996</v>
      </c>
      <c r="F7" s="27">
        <f t="shared" si="0"/>
        <v>10.9</v>
      </c>
      <c r="G7" s="28"/>
      <c r="H7" s="30">
        <f t="shared" si="1"/>
        <v>7895296210218</v>
      </c>
      <c r="I7" s="19" t="s">
        <v>166</v>
      </c>
      <c r="J7" s="26">
        <v>161080</v>
      </c>
      <c r="K7" s="20" t="s">
        <v>174</v>
      </c>
      <c r="L7" s="21">
        <v>10.9</v>
      </c>
      <c r="M7" s="22">
        <v>0.58179999999999998</v>
      </c>
      <c r="N7" s="23" t="s">
        <v>168</v>
      </c>
      <c r="O7" s="24">
        <v>4.5599999999999996</v>
      </c>
      <c r="P7" s="25"/>
    </row>
    <row r="8" spans="1:16" ht="12.75" customHeight="1" x14ac:dyDescent="0.2">
      <c r="A8" s="2">
        <v>7895296420020</v>
      </c>
      <c r="B8" s="6" t="s">
        <v>7</v>
      </c>
      <c r="C8" s="2">
        <v>7895296420020</v>
      </c>
      <c r="D8" s="7">
        <v>52.5</v>
      </c>
      <c r="E8" s="8">
        <v>0.95889999999999997</v>
      </c>
      <c r="F8" s="27">
        <f t="shared" si="0"/>
        <v>55.15</v>
      </c>
      <c r="G8" s="28"/>
      <c r="H8" s="30">
        <f t="shared" si="1"/>
        <v>7895296420020</v>
      </c>
      <c r="I8" s="19" t="s">
        <v>166</v>
      </c>
      <c r="J8" s="26">
        <v>9684043</v>
      </c>
      <c r="K8" s="20" t="s">
        <v>175</v>
      </c>
      <c r="L8" s="21">
        <v>55.15</v>
      </c>
      <c r="M8" s="22">
        <v>0.96089999999999998</v>
      </c>
      <c r="N8" s="23" t="s">
        <v>168</v>
      </c>
      <c r="O8" s="24">
        <v>2.16</v>
      </c>
      <c r="P8" s="25"/>
    </row>
    <row r="9" spans="1:16" ht="12.75" customHeight="1" x14ac:dyDescent="0.2">
      <c r="A9" s="2">
        <v>7895296280082</v>
      </c>
      <c r="B9" s="9" t="s">
        <v>8</v>
      </c>
      <c r="C9" s="2">
        <v>7895296280082</v>
      </c>
      <c r="D9" s="4">
        <v>12.29</v>
      </c>
      <c r="E9" s="5">
        <v>0.84619999999999995</v>
      </c>
      <c r="F9" s="27">
        <f t="shared" si="0"/>
        <v>12.92</v>
      </c>
      <c r="G9" s="28"/>
      <c r="H9" s="30">
        <f t="shared" si="1"/>
        <v>7895296280082</v>
      </c>
      <c r="I9" s="19" t="s">
        <v>166</v>
      </c>
      <c r="J9" s="26">
        <v>161128</v>
      </c>
      <c r="K9" s="20" t="s">
        <v>176</v>
      </c>
      <c r="L9" s="21">
        <v>12.92</v>
      </c>
      <c r="M9" s="22">
        <v>0.85370000000000001</v>
      </c>
      <c r="N9" s="23" t="s">
        <v>168</v>
      </c>
      <c r="O9" s="24">
        <v>1.89</v>
      </c>
      <c r="P9" s="25"/>
    </row>
    <row r="10" spans="1:16" ht="12.75" customHeight="1" x14ac:dyDescent="0.2">
      <c r="A10" s="2">
        <v>7895296280143</v>
      </c>
      <c r="B10" s="6" t="s">
        <v>9</v>
      </c>
      <c r="C10" s="2">
        <v>7895296280143</v>
      </c>
      <c r="D10" s="7">
        <v>24.1</v>
      </c>
      <c r="E10" s="8">
        <v>0.88009999999999999</v>
      </c>
      <c r="F10" s="27">
        <f t="shared" si="0"/>
        <v>25.32</v>
      </c>
      <c r="G10" s="28"/>
      <c r="H10" s="30">
        <f t="shared" si="1"/>
        <v>7895296280143</v>
      </c>
      <c r="I10" s="19" t="s">
        <v>166</v>
      </c>
      <c r="J10" s="26">
        <v>161144</v>
      </c>
      <c r="K10" s="20" t="s">
        <v>177</v>
      </c>
      <c r="L10" s="21">
        <v>25.32</v>
      </c>
      <c r="M10" s="22">
        <v>0.88590000000000002</v>
      </c>
      <c r="N10" s="23" t="s">
        <v>168</v>
      </c>
      <c r="O10" s="24">
        <v>2.89</v>
      </c>
      <c r="P10" s="25"/>
    </row>
    <row r="11" spans="1:16" ht="12.75" customHeight="1" x14ac:dyDescent="0.2">
      <c r="A11" s="2">
        <v>7895296280204</v>
      </c>
      <c r="B11" s="9" t="s">
        <v>10</v>
      </c>
      <c r="C11" s="2">
        <v>7895296280204</v>
      </c>
      <c r="D11" s="4">
        <v>64.63</v>
      </c>
      <c r="E11" s="5">
        <v>0.89649999999999996</v>
      </c>
      <c r="F11" s="27">
        <f t="shared" si="0"/>
        <v>67.900000000000006</v>
      </c>
      <c r="G11" s="28"/>
      <c r="H11" s="30">
        <f t="shared" si="1"/>
        <v>7895296280204</v>
      </c>
      <c r="I11" s="19" t="s">
        <v>166</v>
      </c>
      <c r="J11" s="26">
        <v>161152</v>
      </c>
      <c r="K11" s="20" t="s">
        <v>178</v>
      </c>
      <c r="L11" s="21">
        <v>67.900000000000006</v>
      </c>
      <c r="M11" s="22">
        <v>0.90149999999999997</v>
      </c>
      <c r="N11" s="23" t="s">
        <v>168</v>
      </c>
      <c r="O11" s="24">
        <v>6.69</v>
      </c>
      <c r="P11" s="25"/>
    </row>
    <row r="12" spans="1:16" ht="12.75" customHeight="1" x14ac:dyDescent="0.2">
      <c r="B12" s="6" t="s">
        <v>11</v>
      </c>
      <c r="D12" s="7">
        <v>20.78</v>
      </c>
      <c r="E12" s="8">
        <v>0.62690000000000001</v>
      </c>
      <c r="F12" s="27">
        <f t="shared" si="0"/>
        <v>21.83</v>
      </c>
      <c r="G12" s="28"/>
      <c r="H12" s="30">
        <f t="shared" si="1"/>
        <v>0</v>
      </c>
      <c r="I12" s="19" t="s">
        <v>166</v>
      </c>
      <c r="J12" s="26">
        <v>96951481</v>
      </c>
      <c r="K12" s="20" t="s">
        <v>179</v>
      </c>
      <c r="L12" s="21">
        <v>21.83</v>
      </c>
      <c r="M12" s="22">
        <v>0.64480000000000004</v>
      </c>
      <c r="N12" s="23" t="s">
        <v>168</v>
      </c>
      <c r="O12" s="24">
        <v>7.75</v>
      </c>
      <c r="P12" s="25"/>
    </row>
    <row r="13" spans="1:16" ht="12.75" customHeight="1" x14ac:dyDescent="0.2">
      <c r="A13" s="2">
        <v>7895296449687</v>
      </c>
      <c r="B13" s="9" t="s">
        <v>12</v>
      </c>
      <c r="C13" s="2">
        <v>7895296449687</v>
      </c>
      <c r="D13" s="4">
        <v>24.78</v>
      </c>
      <c r="E13" s="5">
        <v>0.62109999999999999</v>
      </c>
      <c r="F13" s="27">
        <f t="shared" si="0"/>
        <v>26.04</v>
      </c>
      <c r="G13" s="28"/>
      <c r="H13" s="30">
        <f t="shared" si="1"/>
        <v>7895296449687</v>
      </c>
      <c r="I13" s="19" t="s">
        <v>166</v>
      </c>
      <c r="J13" s="26">
        <v>96951482</v>
      </c>
      <c r="K13" s="20" t="s">
        <v>180</v>
      </c>
      <c r="L13" s="21">
        <v>26.04</v>
      </c>
      <c r="M13" s="22">
        <v>0.63939999999999997</v>
      </c>
      <c r="N13" s="23" t="s">
        <v>168</v>
      </c>
      <c r="O13" s="24">
        <v>9.39</v>
      </c>
      <c r="P13" s="25"/>
    </row>
    <row r="14" spans="1:16" ht="12.75" customHeight="1" x14ac:dyDescent="0.2">
      <c r="A14" s="2">
        <v>7895296193016</v>
      </c>
      <c r="B14" s="6" t="s">
        <v>13</v>
      </c>
      <c r="C14" s="2">
        <v>7895296193016</v>
      </c>
      <c r="D14" s="7">
        <v>57.85</v>
      </c>
      <c r="E14" s="8">
        <v>0.67310000000000003</v>
      </c>
      <c r="F14" s="27">
        <f t="shared" si="0"/>
        <v>64.45</v>
      </c>
      <c r="G14" s="28"/>
      <c r="H14" s="30">
        <f t="shared" si="1"/>
        <v>7895296193016</v>
      </c>
      <c r="I14" s="19" t="s">
        <v>166</v>
      </c>
      <c r="J14" s="26">
        <v>161225</v>
      </c>
      <c r="K14" s="20" t="s">
        <v>181</v>
      </c>
      <c r="L14" s="21">
        <v>64.45</v>
      </c>
      <c r="M14" s="22">
        <v>0.70660000000000001</v>
      </c>
      <c r="N14" s="23" t="s">
        <v>168</v>
      </c>
      <c r="O14" s="24">
        <v>18.91</v>
      </c>
      <c r="P14" s="25"/>
    </row>
    <row r="15" spans="1:16" ht="12.75" customHeight="1" x14ac:dyDescent="0.2">
      <c r="A15" s="2">
        <v>7895296415026</v>
      </c>
      <c r="B15" s="9" t="s">
        <v>14</v>
      </c>
      <c r="C15" s="2">
        <v>7895296415026</v>
      </c>
      <c r="D15" s="4">
        <v>48.65</v>
      </c>
      <c r="E15" s="5">
        <v>0.86119999999999997</v>
      </c>
      <c r="F15" s="27">
        <f t="shared" si="0"/>
        <v>51.12</v>
      </c>
      <c r="G15" s="28"/>
      <c r="H15" s="30">
        <f t="shared" si="1"/>
        <v>7895296415026</v>
      </c>
      <c r="I15" s="19" t="s">
        <v>166</v>
      </c>
      <c r="J15" s="26">
        <v>161357</v>
      </c>
      <c r="K15" s="20" t="s">
        <v>182</v>
      </c>
      <c r="L15" s="21">
        <v>51.12</v>
      </c>
      <c r="M15" s="22">
        <v>0.8679</v>
      </c>
      <c r="N15" s="23" t="s">
        <v>168</v>
      </c>
      <c r="O15" s="24">
        <v>6.75</v>
      </c>
      <c r="P15" s="25"/>
    </row>
    <row r="16" spans="1:16" ht="12.75" customHeight="1" x14ac:dyDescent="0.2">
      <c r="A16" s="2">
        <v>7895296415019</v>
      </c>
      <c r="B16" s="6" t="s">
        <v>15</v>
      </c>
      <c r="C16" s="2">
        <v>7895296415019</v>
      </c>
      <c r="D16" s="7">
        <v>24.59</v>
      </c>
      <c r="E16" s="8">
        <v>0.81040000000000001</v>
      </c>
      <c r="F16" s="27">
        <f t="shared" si="0"/>
        <v>25.83</v>
      </c>
      <c r="G16" s="28"/>
      <c r="H16" s="30">
        <f t="shared" si="1"/>
        <v>7895296415019</v>
      </c>
      <c r="I16" s="19" t="s">
        <v>166</v>
      </c>
      <c r="J16" s="26">
        <v>161365</v>
      </c>
      <c r="K16" s="20" t="s">
        <v>183</v>
      </c>
      <c r="L16" s="21">
        <v>25.83</v>
      </c>
      <c r="M16" s="22">
        <v>0.81950000000000001</v>
      </c>
      <c r="N16" s="23" t="s">
        <v>168</v>
      </c>
      <c r="O16" s="24">
        <v>4.66</v>
      </c>
      <c r="P16" s="25"/>
    </row>
    <row r="17" spans="1:16" ht="12.75" customHeight="1" x14ac:dyDescent="0.2">
      <c r="A17" s="2">
        <v>7895296219020</v>
      </c>
      <c r="B17" s="9" t="s">
        <v>16</v>
      </c>
      <c r="C17" s="2">
        <v>7895296219020</v>
      </c>
      <c r="D17" s="4">
        <v>182.46</v>
      </c>
      <c r="E17" s="5">
        <v>0.62060000000000004</v>
      </c>
      <c r="F17" s="27">
        <f t="shared" si="0"/>
        <v>231.91</v>
      </c>
      <c r="G17" s="28"/>
      <c r="H17" s="30">
        <f t="shared" si="1"/>
        <v>7895296219020</v>
      </c>
      <c r="I17" s="19" t="s">
        <v>166</v>
      </c>
      <c r="J17" s="26">
        <v>400010238</v>
      </c>
      <c r="K17" s="20" t="s">
        <v>184</v>
      </c>
      <c r="L17" s="21">
        <v>231.91</v>
      </c>
      <c r="M17" s="22">
        <v>0.70150000000000001</v>
      </c>
      <c r="N17" s="23" t="s">
        <v>168</v>
      </c>
      <c r="O17" s="24">
        <v>69.23</v>
      </c>
      <c r="P17" s="25"/>
    </row>
    <row r="18" spans="1:16" ht="12.75" customHeight="1" x14ac:dyDescent="0.2">
      <c r="A18" s="2">
        <v>7895296219037</v>
      </c>
      <c r="B18" s="6" t="s">
        <v>17</v>
      </c>
      <c r="C18" s="2">
        <v>7895296219037</v>
      </c>
      <c r="D18" s="7">
        <v>269.10000000000002</v>
      </c>
      <c r="E18" s="8">
        <v>0.68230000000000002</v>
      </c>
      <c r="F18" s="27">
        <f t="shared" si="0"/>
        <v>334.73</v>
      </c>
      <c r="G18" s="28"/>
      <c r="H18" s="30">
        <f t="shared" si="1"/>
        <v>7895296219037</v>
      </c>
      <c r="I18" s="19" t="s">
        <v>166</v>
      </c>
      <c r="J18" s="26">
        <v>400010239</v>
      </c>
      <c r="K18" s="20" t="s">
        <v>185</v>
      </c>
      <c r="L18" s="21">
        <v>334.73</v>
      </c>
      <c r="M18" s="22">
        <v>0.74460000000000004</v>
      </c>
      <c r="N18" s="23" t="s">
        <v>168</v>
      </c>
      <c r="O18" s="24">
        <v>85.49</v>
      </c>
      <c r="P18" s="25"/>
    </row>
    <row r="19" spans="1:16" ht="12.75" customHeight="1" x14ac:dyDescent="0.2">
      <c r="A19" s="2">
        <v>7895296087032</v>
      </c>
      <c r="B19" s="9" t="s">
        <v>18</v>
      </c>
      <c r="C19" s="2">
        <v>7895296087032</v>
      </c>
      <c r="D19" s="4">
        <v>62.41</v>
      </c>
      <c r="E19" s="5">
        <v>0.84750000000000003</v>
      </c>
      <c r="F19" s="27">
        <f t="shared" si="0"/>
        <v>66.099999999999994</v>
      </c>
      <c r="G19" s="28"/>
      <c r="H19" s="30">
        <f t="shared" si="1"/>
        <v>7895296087032</v>
      </c>
      <c r="I19" s="19" t="s">
        <v>166</v>
      </c>
      <c r="J19" s="26">
        <v>161276</v>
      </c>
      <c r="K19" s="20" t="s">
        <v>186</v>
      </c>
      <c r="L19" s="21">
        <v>66.099999999999994</v>
      </c>
      <c r="M19" s="22">
        <v>0.85599999999999998</v>
      </c>
      <c r="N19" s="23" t="s">
        <v>168</v>
      </c>
      <c r="O19" s="24">
        <v>9.52</v>
      </c>
      <c r="P19" s="25"/>
    </row>
    <row r="20" spans="1:16" ht="12.75" customHeight="1" x14ac:dyDescent="0.2">
      <c r="A20" s="2">
        <v>7895296087087</v>
      </c>
      <c r="B20" s="6" t="s">
        <v>19</v>
      </c>
      <c r="C20" s="2">
        <v>7895296087087</v>
      </c>
      <c r="D20" s="7">
        <v>62.41</v>
      </c>
      <c r="E20" s="8">
        <v>0.82940000000000003</v>
      </c>
      <c r="F20" s="27">
        <f t="shared" si="0"/>
        <v>66.099999999999994</v>
      </c>
      <c r="G20" s="28"/>
      <c r="H20" s="30">
        <f t="shared" si="1"/>
        <v>7895296087087</v>
      </c>
      <c r="I20" s="19" t="s">
        <v>166</v>
      </c>
      <c r="J20" s="26">
        <v>161292</v>
      </c>
      <c r="K20" s="20" t="s">
        <v>187</v>
      </c>
      <c r="L20" s="21">
        <v>66.099999999999994</v>
      </c>
      <c r="M20" s="22">
        <v>0.83889999999999998</v>
      </c>
      <c r="N20" s="23" t="s">
        <v>168</v>
      </c>
      <c r="O20" s="24">
        <v>10.65</v>
      </c>
      <c r="P20" s="25"/>
    </row>
    <row r="21" spans="1:16" ht="12.75" customHeight="1" x14ac:dyDescent="0.2">
      <c r="A21" s="2">
        <v>7895296087131</v>
      </c>
      <c r="B21" s="6" t="s">
        <v>20</v>
      </c>
      <c r="C21" s="2">
        <v>7895296087131</v>
      </c>
      <c r="D21" s="7">
        <v>124.81</v>
      </c>
      <c r="E21" s="8">
        <v>0.84350000000000003</v>
      </c>
      <c r="F21" s="27">
        <f t="shared" si="0"/>
        <v>132.19</v>
      </c>
      <c r="G21" s="28"/>
      <c r="H21" s="30">
        <v>7895296087087</v>
      </c>
      <c r="I21" s="19" t="s">
        <v>166</v>
      </c>
      <c r="J21" s="26">
        <v>161306</v>
      </c>
      <c r="K21" s="20" t="s">
        <v>188</v>
      </c>
      <c r="L21" s="21">
        <v>113.35</v>
      </c>
      <c r="M21" s="22">
        <v>0.79259999999999997</v>
      </c>
      <c r="N21" s="23" t="s">
        <v>168</v>
      </c>
      <c r="O21" s="24">
        <v>23.51</v>
      </c>
      <c r="P21" s="25"/>
    </row>
    <row r="22" spans="1:16" ht="12.75" customHeight="1" x14ac:dyDescent="0.2">
      <c r="A22" s="2">
        <v>7895296220033</v>
      </c>
      <c r="B22" s="6" t="s">
        <v>21</v>
      </c>
      <c r="C22" s="2">
        <v>7895296220033</v>
      </c>
      <c r="D22" s="7">
        <v>22.94</v>
      </c>
      <c r="E22" s="8">
        <v>0.77410000000000001</v>
      </c>
      <c r="F22" s="27">
        <f t="shared" si="0"/>
        <v>24.1</v>
      </c>
      <c r="G22" s="28"/>
      <c r="H22" s="30">
        <f t="shared" si="1"/>
        <v>7895296087131</v>
      </c>
      <c r="I22" s="19" t="s">
        <v>166</v>
      </c>
      <c r="J22" s="26">
        <v>161314</v>
      </c>
      <c r="K22" s="20" t="s">
        <v>189</v>
      </c>
      <c r="L22" s="21">
        <v>132.19</v>
      </c>
      <c r="M22" s="22">
        <v>0.85219999999999996</v>
      </c>
      <c r="N22" s="23" t="s">
        <v>168</v>
      </c>
      <c r="O22" s="24">
        <v>19.54</v>
      </c>
      <c r="P22" s="25"/>
    </row>
    <row r="23" spans="1:16" ht="12.75" customHeight="1" x14ac:dyDescent="0.2">
      <c r="A23" s="2">
        <v>7895296293013</v>
      </c>
      <c r="B23" s="9" t="s">
        <v>22</v>
      </c>
      <c r="C23" s="2">
        <v>7895296293013</v>
      </c>
      <c r="D23" s="4">
        <v>27.78</v>
      </c>
      <c r="E23" s="5">
        <v>0.7097</v>
      </c>
      <c r="F23" s="27" t="e">
        <f t="shared" si="0"/>
        <v>#N/A</v>
      </c>
      <c r="G23" s="28"/>
      <c r="H23" s="30">
        <f>VLOOKUP(K23,$B$1:$C$166,2,0)</f>
        <v>7895296220033</v>
      </c>
      <c r="I23" s="19" t="s">
        <v>166</v>
      </c>
      <c r="J23" s="26">
        <v>161349</v>
      </c>
      <c r="K23" s="20" t="s">
        <v>190</v>
      </c>
      <c r="L23" s="21">
        <v>24.1</v>
      </c>
      <c r="M23" s="22">
        <v>0.78500000000000003</v>
      </c>
      <c r="N23" s="23" t="s">
        <v>168</v>
      </c>
      <c r="O23" s="24">
        <v>5.18</v>
      </c>
      <c r="P23" s="25"/>
    </row>
    <row r="24" spans="1:16" ht="12.75" customHeight="1" x14ac:dyDescent="0.2">
      <c r="A24" s="2">
        <v>7895296292016</v>
      </c>
      <c r="B24" s="6" t="s">
        <v>23</v>
      </c>
      <c r="C24" s="2">
        <v>7895296292016</v>
      </c>
      <c r="D24" s="7">
        <v>27.84</v>
      </c>
      <c r="E24" s="8">
        <v>0.77049999999999996</v>
      </c>
      <c r="F24" s="27">
        <f t="shared" si="0"/>
        <v>27.91</v>
      </c>
      <c r="G24" s="28"/>
      <c r="H24" s="30">
        <f>VLOOKUP(K24,$B$1:$C$166,2,0)</f>
        <v>7895296292016</v>
      </c>
      <c r="I24" s="19" t="s">
        <v>166</v>
      </c>
      <c r="J24" s="26">
        <v>163228</v>
      </c>
      <c r="K24" s="20" t="s">
        <v>191</v>
      </c>
      <c r="L24" s="21">
        <v>27.91</v>
      </c>
      <c r="M24" s="22">
        <v>0.77110000000000001</v>
      </c>
      <c r="N24" s="23" t="s">
        <v>168</v>
      </c>
      <c r="O24" s="24">
        <v>6.39</v>
      </c>
      <c r="P24" s="25"/>
    </row>
    <row r="25" spans="1:16" ht="12.75" customHeight="1" x14ac:dyDescent="0.2">
      <c r="A25" s="2">
        <v>7895296210744</v>
      </c>
      <c r="B25" s="9" t="s">
        <v>24</v>
      </c>
      <c r="C25" s="2">
        <v>7895296210744</v>
      </c>
      <c r="D25" s="4">
        <v>17.940000000000001</v>
      </c>
      <c r="E25" s="5">
        <v>0.75529999999999997</v>
      </c>
      <c r="F25" s="27">
        <f t="shared" si="0"/>
        <v>18.309999999999999</v>
      </c>
      <c r="G25" s="28"/>
      <c r="H25" s="30">
        <v>7896472521937</v>
      </c>
      <c r="I25" s="19" t="s">
        <v>166</v>
      </c>
      <c r="J25" s="26">
        <v>400017474</v>
      </c>
      <c r="K25" s="20" t="s">
        <v>192</v>
      </c>
      <c r="L25" s="21">
        <v>39.85</v>
      </c>
      <c r="M25" s="22">
        <v>0.5262</v>
      </c>
      <c r="N25" s="23" t="s">
        <v>168</v>
      </c>
      <c r="O25" s="24">
        <v>18.88</v>
      </c>
      <c r="P25" s="25"/>
    </row>
    <row r="26" spans="1:16" ht="12.75" customHeight="1" x14ac:dyDescent="0.2">
      <c r="A26" s="2">
        <v>7895296213042</v>
      </c>
      <c r="B26" s="6" t="s">
        <v>25</v>
      </c>
      <c r="C26" s="2">
        <v>7895296213042</v>
      </c>
      <c r="D26" s="7">
        <v>96.69</v>
      </c>
      <c r="E26" s="8">
        <v>0.8004</v>
      </c>
      <c r="F26" s="27">
        <f t="shared" si="0"/>
        <v>99.21</v>
      </c>
      <c r="G26" s="28"/>
      <c r="H26" s="30">
        <v>7896472521944</v>
      </c>
      <c r="I26" s="19" t="s">
        <v>166</v>
      </c>
      <c r="J26" s="26">
        <v>400017476</v>
      </c>
      <c r="K26" s="20" t="s">
        <v>193</v>
      </c>
      <c r="L26" s="21">
        <v>48.5</v>
      </c>
      <c r="M26" s="22">
        <v>0.51829999999999998</v>
      </c>
      <c r="N26" s="23" t="s">
        <v>168</v>
      </c>
      <c r="O26" s="24">
        <v>23.36</v>
      </c>
      <c r="P26" s="25"/>
    </row>
    <row r="27" spans="1:16" ht="12.75" customHeight="1" x14ac:dyDescent="0.2">
      <c r="A27" s="2">
        <v>7895296213059</v>
      </c>
      <c r="B27" s="9" t="s">
        <v>26</v>
      </c>
      <c r="C27" s="2">
        <v>7895296213059</v>
      </c>
      <c r="D27" s="4">
        <v>176.6</v>
      </c>
      <c r="E27" s="5">
        <v>0.80640000000000001</v>
      </c>
      <c r="F27" s="27">
        <f t="shared" si="0"/>
        <v>181.19</v>
      </c>
      <c r="G27" s="28"/>
      <c r="H27" s="30">
        <f t="shared" ref="H27:H48" si="2">VLOOKUP(K27,$B$1:$C$166,2,0)</f>
        <v>7895296210744</v>
      </c>
      <c r="I27" s="19" t="s">
        <v>166</v>
      </c>
      <c r="J27" s="26">
        <v>161403</v>
      </c>
      <c r="K27" s="20" t="s">
        <v>194</v>
      </c>
      <c r="L27" s="21">
        <v>18.309999999999999</v>
      </c>
      <c r="M27" s="22">
        <v>0.76019999999999999</v>
      </c>
      <c r="N27" s="23" t="s">
        <v>168</v>
      </c>
      <c r="O27" s="24">
        <v>4.3899999999999997</v>
      </c>
      <c r="P27" s="25"/>
    </row>
    <row r="28" spans="1:16" ht="12.75" customHeight="1" x14ac:dyDescent="0.2">
      <c r="A28" s="2">
        <v>7895296211017</v>
      </c>
      <c r="B28" s="6" t="s">
        <v>27</v>
      </c>
      <c r="C28" s="2">
        <v>7895296211017</v>
      </c>
      <c r="D28" s="7">
        <v>69.959999999999994</v>
      </c>
      <c r="E28" s="8">
        <v>0.81640000000000001</v>
      </c>
      <c r="F28" s="27">
        <f t="shared" si="0"/>
        <v>76.86</v>
      </c>
      <c r="G28" s="28"/>
      <c r="H28" s="30">
        <f t="shared" si="2"/>
        <v>7895296213042</v>
      </c>
      <c r="I28" s="19" t="s">
        <v>166</v>
      </c>
      <c r="J28" s="26">
        <v>161667</v>
      </c>
      <c r="K28" s="20" t="s">
        <v>195</v>
      </c>
      <c r="L28" s="21">
        <v>99.21</v>
      </c>
      <c r="M28" s="22">
        <v>0.80549999999999999</v>
      </c>
      <c r="N28" s="23" t="s">
        <v>168</v>
      </c>
      <c r="O28" s="24">
        <v>19.3</v>
      </c>
      <c r="P28" s="25"/>
    </row>
    <row r="29" spans="1:16" ht="12.75" customHeight="1" x14ac:dyDescent="0.2">
      <c r="A29" s="2">
        <v>7895296211024</v>
      </c>
      <c r="B29" s="9" t="s">
        <v>28</v>
      </c>
      <c r="C29" s="2">
        <v>7895296211024</v>
      </c>
      <c r="D29" s="4">
        <v>255.92</v>
      </c>
      <c r="E29" s="5">
        <v>0.81630000000000003</v>
      </c>
      <c r="F29" s="27">
        <f t="shared" si="0"/>
        <v>268.87</v>
      </c>
      <c r="G29" s="28"/>
      <c r="H29" s="30">
        <f t="shared" si="2"/>
        <v>7895296213059</v>
      </c>
      <c r="I29" s="19" t="s">
        <v>166</v>
      </c>
      <c r="J29" s="26">
        <v>161675</v>
      </c>
      <c r="K29" s="20" t="s">
        <v>196</v>
      </c>
      <c r="L29" s="21">
        <v>181.19</v>
      </c>
      <c r="M29" s="22">
        <v>0.81130000000000002</v>
      </c>
      <c r="N29" s="23" t="s">
        <v>168</v>
      </c>
      <c r="O29" s="24">
        <v>34.19</v>
      </c>
      <c r="P29" s="25"/>
    </row>
    <row r="30" spans="1:16" ht="12.75" customHeight="1" x14ac:dyDescent="0.2">
      <c r="A30" s="2">
        <v>7896004777740</v>
      </c>
      <c r="B30" s="6" t="s">
        <v>29</v>
      </c>
      <c r="C30" s="2">
        <v>7896004777740</v>
      </c>
      <c r="D30" s="7">
        <v>13.9</v>
      </c>
      <c r="E30" s="8">
        <v>0.87109999999999999</v>
      </c>
      <c r="F30" s="27">
        <f t="shared" si="0"/>
        <v>14.6</v>
      </c>
      <c r="G30" s="28"/>
      <c r="H30" s="30">
        <f t="shared" si="2"/>
        <v>7895296211017</v>
      </c>
      <c r="I30" s="19" t="s">
        <v>166</v>
      </c>
      <c r="J30" s="26">
        <v>96951170</v>
      </c>
      <c r="K30" s="20" t="s">
        <v>197</v>
      </c>
      <c r="L30" s="21">
        <v>76.86</v>
      </c>
      <c r="M30" s="22">
        <v>0.83289999999999997</v>
      </c>
      <c r="N30" s="23" t="s">
        <v>168</v>
      </c>
      <c r="O30" s="24">
        <v>12.84</v>
      </c>
      <c r="P30" s="25"/>
    </row>
    <row r="31" spans="1:16" ht="12.75" customHeight="1" x14ac:dyDescent="0.2">
      <c r="A31" s="2">
        <v>7895296092180</v>
      </c>
      <c r="B31" s="6" t="s">
        <v>30</v>
      </c>
      <c r="C31" s="2">
        <v>7895296092180</v>
      </c>
      <c r="D31" s="7">
        <v>44.64</v>
      </c>
      <c r="E31" s="8">
        <v>0.90200000000000002</v>
      </c>
      <c r="F31" s="27">
        <f t="shared" si="0"/>
        <v>47.29</v>
      </c>
      <c r="G31" s="28"/>
      <c r="H31" s="30">
        <f t="shared" si="2"/>
        <v>7895296211024</v>
      </c>
      <c r="I31" s="19" t="s">
        <v>166</v>
      </c>
      <c r="J31" s="26">
        <v>96951203</v>
      </c>
      <c r="K31" s="20" t="s">
        <v>198</v>
      </c>
      <c r="L31" s="21">
        <v>268.87</v>
      </c>
      <c r="M31" s="22">
        <v>0.82509999999999994</v>
      </c>
      <c r="N31" s="23" t="s">
        <v>168</v>
      </c>
      <c r="O31" s="24">
        <v>47.03</v>
      </c>
      <c r="P31" s="25"/>
    </row>
    <row r="32" spans="1:16" ht="12.75" customHeight="1" x14ac:dyDescent="0.2">
      <c r="A32" s="2">
        <v>7895296092302</v>
      </c>
      <c r="B32" s="6" t="s">
        <v>31</v>
      </c>
      <c r="C32" s="2">
        <v>7895296092302</v>
      </c>
      <c r="D32" s="7">
        <v>85.18</v>
      </c>
      <c r="E32" s="8">
        <v>0.91369999999999996</v>
      </c>
      <c r="F32" s="27">
        <f t="shared" si="0"/>
        <v>90.23</v>
      </c>
      <c r="G32" s="28"/>
      <c r="H32" s="30">
        <f t="shared" si="2"/>
        <v>7896004777740</v>
      </c>
      <c r="I32" s="19" t="s">
        <v>166</v>
      </c>
      <c r="J32" s="26">
        <v>9682335</v>
      </c>
      <c r="K32" s="20" t="s">
        <v>199</v>
      </c>
      <c r="L32" s="21">
        <v>14.6</v>
      </c>
      <c r="M32" s="22">
        <v>0.87729999999999997</v>
      </c>
      <c r="N32" s="23" t="s">
        <v>168</v>
      </c>
      <c r="O32" s="24">
        <v>1.79</v>
      </c>
      <c r="P32" s="25"/>
    </row>
    <row r="33" spans="1:16" ht="12.75" customHeight="1" x14ac:dyDescent="0.2">
      <c r="A33" s="2">
        <v>7895296092326</v>
      </c>
      <c r="B33" s="9" t="s">
        <v>32</v>
      </c>
      <c r="C33" s="2">
        <v>7895296092326</v>
      </c>
      <c r="D33" s="4">
        <v>37.81</v>
      </c>
      <c r="E33" s="5">
        <v>0.90280000000000005</v>
      </c>
      <c r="F33" s="27">
        <f t="shared" ref="F33:F64" si="3">VLOOKUP(B33,$K$1:$L$197,2,0)</f>
        <v>40.06</v>
      </c>
      <c r="G33" s="28"/>
      <c r="H33" s="30">
        <f t="shared" si="2"/>
        <v>7895296092180</v>
      </c>
      <c r="I33" s="19" t="s">
        <v>166</v>
      </c>
      <c r="J33" s="26">
        <v>176753</v>
      </c>
      <c r="K33" s="20" t="s">
        <v>200</v>
      </c>
      <c r="L33" s="21">
        <v>47.29</v>
      </c>
      <c r="M33" s="22">
        <v>0.88680000000000003</v>
      </c>
      <c r="N33" s="23" t="s">
        <v>168</v>
      </c>
      <c r="O33" s="24">
        <v>5.35</v>
      </c>
      <c r="P33" s="25"/>
    </row>
    <row r="34" spans="1:16" ht="12.75" customHeight="1" x14ac:dyDescent="0.2">
      <c r="A34" s="2">
        <v>7895296092111</v>
      </c>
      <c r="B34" s="6" t="s">
        <v>33</v>
      </c>
      <c r="C34" s="2">
        <v>7895296092111</v>
      </c>
      <c r="D34" s="7">
        <v>43.97</v>
      </c>
      <c r="E34" s="8">
        <v>0.9032</v>
      </c>
      <c r="F34" s="27">
        <f t="shared" si="3"/>
        <v>46.58</v>
      </c>
      <c r="G34" s="28"/>
      <c r="H34" s="30">
        <f t="shared" si="2"/>
        <v>7895296092302</v>
      </c>
      <c r="I34" s="19" t="s">
        <v>166</v>
      </c>
      <c r="J34" s="26">
        <v>161489</v>
      </c>
      <c r="K34" s="20" t="s">
        <v>201</v>
      </c>
      <c r="L34" s="21">
        <v>90.23</v>
      </c>
      <c r="M34" s="22">
        <v>0.91849999999999998</v>
      </c>
      <c r="N34" s="23" t="s">
        <v>168</v>
      </c>
      <c r="O34" s="24">
        <v>7.35</v>
      </c>
      <c r="P34" s="25"/>
    </row>
    <row r="35" spans="1:16" ht="12.75" customHeight="1" x14ac:dyDescent="0.2">
      <c r="A35" s="2">
        <v>7896472519033</v>
      </c>
      <c r="B35" s="9" t="s">
        <v>34</v>
      </c>
      <c r="C35" s="2">
        <v>7896472519033</v>
      </c>
      <c r="D35" s="4">
        <v>31.05</v>
      </c>
      <c r="E35" s="5">
        <v>0.7298</v>
      </c>
      <c r="F35" s="27">
        <f t="shared" si="3"/>
        <v>32.24</v>
      </c>
      <c r="G35" s="28"/>
      <c r="H35" s="30">
        <f t="shared" si="2"/>
        <v>7895296092326</v>
      </c>
      <c r="I35" s="19" t="s">
        <v>166</v>
      </c>
      <c r="J35" s="26">
        <v>161470</v>
      </c>
      <c r="K35" s="20" t="s">
        <v>202</v>
      </c>
      <c r="L35" s="21">
        <v>40.06</v>
      </c>
      <c r="M35" s="22">
        <v>0.90280000000000005</v>
      </c>
      <c r="N35" s="23" t="s">
        <v>168</v>
      </c>
      <c r="O35" s="24">
        <v>3.89</v>
      </c>
      <c r="P35" s="25"/>
    </row>
    <row r="36" spans="1:16" ht="12.75" customHeight="1" x14ac:dyDescent="0.2">
      <c r="A36" s="2">
        <v>7895296270014</v>
      </c>
      <c r="B36" s="6" t="s">
        <v>35</v>
      </c>
      <c r="C36" s="2">
        <v>7895296270014</v>
      </c>
      <c r="D36" s="7">
        <v>32.770000000000003</v>
      </c>
      <c r="E36" s="8">
        <v>0.79549999999999998</v>
      </c>
      <c r="F36" s="27">
        <f t="shared" si="3"/>
        <v>32.86</v>
      </c>
      <c r="G36" s="28"/>
      <c r="H36" s="30">
        <f t="shared" si="2"/>
        <v>7895296092111</v>
      </c>
      <c r="I36" s="19" t="s">
        <v>166</v>
      </c>
      <c r="J36" s="26">
        <v>161500</v>
      </c>
      <c r="K36" s="20" t="s">
        <v>203</v>
      </c>
      <c r="L36" s="21">
        <v>46.58</v>
      </c>
      <c r="M36" s="22">
        <v>0.9032</v>
      </c>
      <c r="N36" s="23" t="s">
        <v>168</v>
      </c>
      <c r="O36" s="24">
        <v>4.51</v>
      </c>
      <c r="P36" s="25"/>
    </row>
    <row r="37" spans="1:16" ht="12.75" customHeight="1" x14ac:dyDescent="0.2">
      <c r="A37" s="2">
        <v>7895296297042</v>
      </c>
      <c r="B37" s="9" t="s">
        <v>36</v>
      </c>
      <c r="C37" s="2">
        <v>7895296297042</v>
      </c>
      <c r="D37" s="4">
        <v>24.79</v>
      </c>
      <c r="E37" s="5">
        <v>0.63690000000000002</v>
      </c>
      <c r="F37" s="27">
        <f t="shared" si="3"/>
        <v>25.15</v>
      </c>
      <c r="G37" s="28"/>
      <c r="H37" s="30">
        <f t="shared" si="2"/>
        <v>7896472519033</v>
      </c>
      <c r="I37" s="19" t="s">
        <v>166</v>
      </c>
      <c r="J37" s="26">
        <v>9691563</v>
      </c>
      <c r="K37" s="20" t="s">
        <v>204</v>
      </c>
      <c r="L37" s="21">
        <v>32.24</v>
      </c>
      <c r="M37" s="22">
        <v>0.73980000000000001</v>
      </c>
      <c r="N37" s="23" t="s">
        <v>168</v>
      </c>
      <c r="O37" s="24">
        <v>8.39</v>
      </c>
      <c r="P37" s="25"/>
    </row>
    <row r="38" spans="1:16" ht="12.75" customHeight="1" x14ac:dyDescent="0.2">
      <c r="A38" s="2">
        <v>7895296033053</v>
      </c>
      <c r="B38" s="6" t="s">
        <v>37</v>
      </c>
      <c r="C38" s="2">
        <v>7895296033053</v>
      </c>
      <c r="D38" s="7">
        <v>18.100000000000001</v>
      </c>
      <c r="E38" s="8">
        <v>0.72809999999999997</v>
      </c>
      <c r="F38" s="27">
        <f t="shared" si="3"/>
        <v>17.920000000000002</v>
      </c>
      <c r="G38" s="28"/>
      <c r="H38" s="30">
        <f t="shared" si="2"/>
        <v>7895296270014</v>
      </c>
      <c r="I38" s="19" t="s">
        <v>166</v>
      </c>
      <c r="J38" s="26">
        <v>161560</v>
      </c>
      <c r="K38" s="20" t="s">
        <v>205</v>
      </c>
      <c r="L38" s="21">
        <v>32.86</v>
      </c>
      <c r="M38" s="22">
        <v>0.79610000000000003</v>
      </c>
      <c r="N38" s="23" t="s">
        <v>168</v>
      </c>
      <c r="O38" s="24">
        <v>6.7</v>
      </c>
      <c r="P38" s="25"/>
    </row>
    <row r="39" spans="1:16" ht="12.75" customHeight="1" x14ac:dyDescent="0.2">
      <c r="A39" s="2">
        <v>7895296033077</v>
      </c>
      <c r="B39" s="9" t="s">
        <v>38</v>
      </c>
      <c r="C39" s="2">
        <v>7895296033077</v>
      </c>
      <c r="D39" s="4">
        <v>36.29</v>
      </c>
      <c r="E39" s="5">
        <v>0.85419999999999996</v>
      </c>
      <c r="F39" s="27">
        <f t="shared" si="3"/>
        <v>35.950000000000003</v>
      </c>
      <c r="G39" s="28"/>
      <c r="H39" s="30">
        <f t="shared" si="2"/>
        <v>7895296297042</v>
      </c>
      <c r="I39" s="19" t="s">
        <v>166</v>
      </c>
      <c r="J39" s="26">
        <v>161608</v>
      </c>
      <c r="K39" s="20" t="s">
        <v>206</v>
      </c>
      <c r="L39" s="21">
        <v>25.15</v>
      </c>
      <c r="M39" s="22">
        <v>0.6421</v>
      </c>
      <c r="N39" s="23" t="s">
        <v>168</v>
      </c>
      <c r="O39" s="24">
        <v>9</v>
      </c>
      <c r="P39" s="25"/>
    </row>
    <row r="40" spans="1:16" ht="12.75" customHeight="1" x14ac:dyDescent="0.2">
      <c r="A40" s="2">
        <v>7895296033121</v>
      </c>
      <c r="B40" s="6" t="s">
        <v>39</v>
      </c>
      <c r="C40" s="2">
        <v>7895296033121</v>
      </c>
      <c r="D40" s="7">
        <v>15.91</v>
      </c>
      <c r="E40" s="8">
        <v>0.74209999999999998</v>
      </c>
      <c r="F40" s="27">
        <f t="shared" si="3"/>
        <v>15.76</v>
      </c>
      <c r="G40" s="28"/>
      <c r="H40" s="30">
        <f t="shared" si="2"/>
        <v>7895296033053</v>
      </c>
      <c r="I40" s="19" t="s">
        <v>166</v>
      </c>
      <c r="J40" s="26">
        <v>161853</v>
      </c>
      <c r="K40" s="20" t="s">
        <v>207</v>
      </c>
      <c r="L40" s="21">
        <v>17.920000000000002</v>
      </c>
      <c r="M40" s="22">
        <v>0.72540000000000004</v>
      </c>
      <c r="N40" s="23" t="s">
        <v>168</v>
      </c>
      <c r="O40" s="24">
        <v>4.92</v>
      </c>
      <c r="P40" s="25"/>
    </row>
    <row r="41" spans="1:16" ht="12.75" customHeight="1" x14ac:dyDescent="0.2">
      <c r="A41" s="2">
        <v>7895296033138</v>
      </c>
      <c r="B41" s="9" t="s">
        <v>40</v>
      </c>
      <c r="C41" s="2">
        <v>7895296033138</v>
      </c>
      <c r="D41" s="4">
        <v>32.51</v>
      </c>
      <c r="E41" s="5">
        <v>0.75590000000000002</v>
      </c>
      <c r="F41" s="27">
        <f t="shared" si="3"/>
        <v>32.21</v>
      </c>
      <c r="G41" s="28"/>
      <c r="H41" s="30">
        <f t="shared" si="2"/>
        <v>7895296033077</v>
      </c>
      <c r="I41" s="19" t="s">
        <v>166</v>
      </c>
      <c r="J41" s="26">
        <v>161861</v>
      </c>
      <c r="K41" s="20" t="s">
        <v>208</v>
      </c>
      <c r="L41" s="21">
        <v>35.950000000000003</v>
      </c>
      <c r="M41" s="22">
        <v>0.8528</v>
      </c>
      <c r="N41" s="23" t="s">
        <v>168</v>
      </c>
      <c r="O41" s="24">
        <v>5.29</v>
      </c>
      <c r="P41" s="25"/>
    </row>
    <row r="42" spans="1:16" ht="12.75" customHeight="1" x14ac:dyDescent="0.2">
      <c r="A42" s="2">
        <v>7896004778198</v>
      </c>
      <c r="B42" s="6" t="s">
        <v>41</v>
      </c>
      <c r="C42" s="2">
        <v>7896004778198</v>
      </c>
      <c r="D42" s="7">
        <v>37.450000000000003</v>
      </c>
      <c r="E42" s="8">
        <v>0.83809999999999996</v>
      </c>
      <c r="F42" s="27">
        <f t="shared" si="3"/>
        <v>39.35</v>
      </c>
      <c r="G42" s="28"/>
      <c r="H42" s="30">
        <f t="shared" si="2"/>
        <v>7895296033121</v>
      </c>
      <c r="I42" s="19" t="s">
        <v>166</v>
      </c>
      <c r="J42" s="26">
        <v>161829</v>
      </c>
      <c r="K42" s="20" t="s">
        <v>209</v>
      </c>
      <c r="L42" s="21">
        <v>15.76</v>
      </c>
      <c r="M42" s="22">
        <v>0.73960000000000004</v>
      </c>
      <c r="N42" s="23" t="s">
        <v>168</v>
      </c>
      <c r="O42" s="24">
        <v>4.0999999999999996</v>
      </c>
      <c r="P42" s="25"/>
    </row>
    <row r="43" spans="1:16" ht="12.75" customHeight="1" x14ac:dyDescent="0.2">
      <c r="A43" s="2">
        <v>7895296408011</v>
      </c>
      <c r="B43" s="9" t="s">
        <v>42</v>
      </c>
      <c r="C43" s="2">
        <v>7895296408011</v>
      </c>
      <c r="D43" s="4">
        <v>36.42</v>
      </c>
      <c r="E43" s="5">
        <v>0.79330000000000001</v>
      </c>
      <c r="F43" s="27">
        <f t="shared" si="3"/>
        <v>47.53</v>
      </c>
      <c r="G43" s="28"/>
      <c r="H43" s="30">
        <f t="shared" si="2"/>
        <v>7895296033138</v>
      </c>
      <c r="I43" s="19" t="s">
        <v>166</v>
      </c>
      <c r="J43" s="26">
        <v>161837</v>
      </c>
      <c r="K43" s="20" t="s">
        <v>210</v>
      </c>
      <c r="L43" s="21">
        <v>32.21</v>
      </c>
      <c r="M43" s="22">
        <v>0.75360000000000005</v>
      </c>
      <c r="N43" s="23" t="s">
        <v>168</v>
      </c>
      <c r="O43" s="24">
        <v>7.94</v>
      </c>
      <c r="P43" s="25"/>
    </row>
    <row r="44" spans="1:16" ht="12.75" customHeight="1" x14ac:dyDescent="0.2">
      <c r="A44" s="2">
        <v>7895296055024</v>
      </c>
      <c r="B44" s="6" t="s">
        <v>43</v>
      </c>
      <c r="C44" s="2">
        <v>7895296055024</v>
      </c>
      <c r="D44" s="7">
        <v>16.73</v>
      </c>
      <c r="E44" s="8">
        <v>0.78959999999999997</v>
      </c>
      <c r="F44" s="27">
        <f t="shared" si="3"/>
        <v>17.579999999999998</v>
      </c>
      <c r="G44" s="28"/>
      <c r="H44" s="30">
        <f t="shared" si="2"/>
        <v>7896004778198</v>
      </c>
      <c r="I44" s="19" t="s">
        <v>166</v>
      </c>
      <c r="J44" s="26">
        <v>88021</v>
      </c>
      <c r="K44" s="20" t="s">
        <v>211</v>
      </c>
      <c r="L44" s="21">
        <v>39.35</v>
      </c>
      <c r="M44" s="22">
        <v>0.84589999999999999</v>
      </c>
      <c r="N44" s="23" t="s">
        <v>168</v>
      </c>
      <c r="O44" s="24">
        <v>6.06</v>
      </c>
      <c r="P44" s="25"/>
    </row>
    <row r="45" spans="1:16" ht="12.75" customHeight="1" x14ac:dyDescent="0.2">
      <c r="A45" s="2">
        <v>7895296365017</v>
      </c>
      <c r="B45" s="9" t="s">
        <v>44</v>
      </c>
      <c r="C45" s="2">
        <v>7895296365017</v>
      </c>
      <c r="D45" s="4">
        <v>64.099999999999994</v>
      </c>
      <c r="E45" s="5">
        <v>0.81399999999999995</v>
      </c>
      <c r="F45" s="27">
        <f t="shared" si="3"/>
        <v>67.900000000000006</v>
      </c>
      <c r="G45" s="28"/>
      <c r="H45" s="30">
        <f t="shared" si="2"/>
        <v>7895296408011</v>
      </c>
      <c r="I45" s="19" t="s">
        <v>166</v>
      </c>
      <c r="J45" s="26">
        <v>9683521</v>
      </c>
      <c r="K45" s="20" t="s">
        <v>212</v>
      </c>
      <c r="L45" s="21">
        <v>47.53</v>
      </c>
      <c r="M45" s="22">
        <v>0.84160000000000001</v>
      </c>
      <c r="N45" s="23" t="s">
        <v>168</v>
      </c>
      <c r="O45" s="24">
        <v>7.53</v>
      </c>
      <c r="P45" s="25"/>
    </row>
    <row r="46" spans="1:16" ht="12.75" customHeight="1" x14ac:dyDescent="0.2">
      <c r="A46" s="2">
        <v>7896472516292</v>
      </c>
      <c r="B46" s="6" t="s">
        <v>45</v>
      </c>
      <c r="C46" s="2">
        <v>7896472516292</v>
      </c>
      <c r="D46" s="7">
        <v>25.24</v>
      </c>
      <c r="E46" s="8">
        <v>0.69799999999999995</v>
      </c>
      <c r="F46" s="27" t="e">
        <f t="shared" si="3"/>
        <v>#N/A</v>
      </c>
      <c r="G46" s="28"/>
      <c r="H46" s="30">
        <f t="shared" si="2"/>
        <v>7895296055024</v>
      </c>
      <c r="I46" s="19" t="s">
        <v>166</v>
      </c>
      <c r="J46" s="26">
        <v>171158</v>
      </c>
      <c r="K46" s="20" t="s">
        <v>213</v>
      </c>
      <c r="L46" s="21">
        <v>17.579999999999998</v>
      </c>
      <c r="M46" s="22">
        <v>0.79979999999999996</v>
      </c>
      <c r="N46" s="23" t="s">
        <v>168</v>
      </c>
      <c r="O46" s="24">
        <v>3.52</v>
      </c>
      <c r="P46" s="25"/>
    </row>
    <row r="47" spans="1:16" ht="12.75" customHeight="1" x14ac:dyDescent="0.2">
      <c r="A47" s="2">
        <v>7895296449076</v>
      </c>
      <c r="B47" s="9" t="s">
        <v>46</v>
      </c>
      <c r="C47" s="2">
        <v>7895296449076</v>
      </c>
      <c r="D47" s="4">
        <v>37.880000000000003</v>
      </c>
      <c r="E47" s="5">
        <v>0.79149999999999998</v>
      </c>
      <c r="F47" s="27">
        <f t="shared" si="3"/>
        <v>37.880000000000003</v>
      </c>
      <c r="G47" s="28"/>
      <c r="H47" s="30">
        <f t="shared" si="2"/>
        <v>7895296365017</v>
      </c>
      <c r="I47" s="19" t="s">
        <v>166</v>
      </c>
      <c r="J47" s="26">
        <v>179347</v>
      </c>
      <c r="K47" s="20" t="s">
        <v>214</v>
      </c>
      <c r="L47" s="21">
        <v>67.900000000000006</v>
      </c>
      <c r="M47" s="22">
        <v>0.82440000000000002</v>
      </c>
      <c r="N47" s="23" t="s">
        <v>168</v>
      </c>
      <c r="O47" s="24">
        <v>11.92</v>
      </c>
      <c r="P47" s="25"/>
    </row>
    <row r="48" spans="1:16" ht="12.75" customHeight="1" x14ac:dyDescent="0.2">
      <c r="A48" s="2">
        <v>7895296277174</v>
      </c>
      <c r="B48" s="6" t="s">
        <v>47</v>
      </c>
      <c r="C48" s="2">
        <v>7895296277174</v>
      </c>
      <c r="D48" s="7">
        <v>112.85</v>
      </c>
      <c r="E48" s="8">
        <v>0.20749999999999999</v>
      </c>
      <c r="F48" s="27">
        <f t="shared" si="3"/>
        <v>117.17</v>
      </c>
      <c r="G48" s="28"/>
      <c r="H48" s="30">
        <f t="shared" si="2"/>
        <v>7895296449076</v>
      </c>
      <c r="I48" s="19" t="s">
        <v>166</v>
      </c>
      <c r="J48" s="26">
        <v>9692941</v>
      </c>
      <c r="K48" s="20" t="s">
        <v>215</v>
      </c>
      <c r="L48" s="21">
        <v>37.880000000000003</v>
      </c>
      <c r="M48" s="22">
        <v>0.79149999999999998</v>
      </c>
      <c r="N48" s="23" t="s">
        <v>168</v>
      </c>
      <c r="O48" s="24">
        <v>7.9</v>
      </c>
      <c r="P48" s="25"/>
    </row>
    <row r="49" spans="1:16" ht="12.75" customHeight="1" x14ac:dyDescent="0.2">
      <c r="A49" s="2">
        <v>7895296277051</v>
      </c>
      <c r="B49" s="9" t="s">
        <v>48</v>
      </c>
      <c r="C49" s="2">
        <v>7895296277051</v>
      </c>
      <c r="D49" s="4">
        <v>47.31</v>
      </c>
      <c r="E49" s="5">
        <v>0.3135</v>
      </c>
      <c r="F49" s="27">
        <f t="shared" si="3"/>
        <v>49.12</v>
      </c>
      <c r="G49" s="28"/>
      <c r="H49" s="30">
        <v>7895296449076</v>
      </c>
      <c r="I49" s="19" t="s">
        <v>166</v>
      </c>
      <c r="J49" s="26">
        <v>400016804</v>
      </c>
      <c r="K49" s="20" t="s">
        <v>216</v>
      </c>
      <c r="L49" s="21">
        <v>39.33</v>
      </c>
      <c r="M49" s="22">
        <v>0.7046</v>
      </c>
      <c r="N49" s="23" t="s">
        <v>168</v>
      </c>
      <c r="O49" s="24">
        <v>11.62</v>
      </c>
      <c r="P49" s="25"/>
    </row>
    <row r="50" spans="1:16" ht="12.75" customHeight="1" x14ac:dyDescent="0.2">
      <c r="A50" s="2">
        <v>7895296446228</v>
      </c>
      <c r="B50" s="6" t="s">
        <v>49</v>
      </c>
      <c r="C50" s="2">
        <v>7895296446228</v>
      </c>
      <c r="D50" s="7">
        <v>66.42</v>
      </c>
      <c r="E50" s="8">
        <v>0.68189999999999995</v>
      </c>
      <c r="F50" s="27">
        <f t="shared" si="3"/>
        <v>72.489999999999995</v>
      </c>
      <c r="G50" s="28"/>
      <c r="H50" s="30">
        <f t="shared" ref="H50:H56" si="4">VLOOKUP(K50,$B$1:$C$166,2,0)</f>
        <v>7895296277174</v>
      </c>
      <c r="I50" s="19" t="s">
        <v>166</v>
      </c>
      <c r="J50" s="26">
        <v>162043</v>
      </c>
      <c r="K50" s="20" t="s">
        <v>217</v>
      </c>
      <c r="L50" s="21">
        <v>117.17</v>
      </c>
      <c r="M50" s="22">
        <v>0.23669999999999999</v>
      </c>
      <c r="N50" s="23" t="s">
        <v>168</v>
      </c>
      <c r="O50" s="24">
        <v>89.44</v>
      </c>
      <c r="P50" s="25"/>
    </row>
    <row r="51" spans="1:16" ht="12.75" customHeight="1" x14ac:dyDescent="0.2">
      <c r="A51" s="2">
        <v>7895296446211</v>
      </c>
      <c r="B51" s="10" t="s">
        <v>50</v>
      </c>
      <c r="C51" s="2">
        <v>7895296446211</v>
      </c>
      <c r="D51" s="4">
        <v>39.81</v>
      </c>
      <c r="E51" s="5">
        <v>0.55730000000000002</v>
      </c>
      <c r="F51" s="27">
        <f t="shared" si="3"/>
        <v>43.45</v>
      </c>
      <c r="G51" s="28"/>
      <c r="H51" s="30">
        <f t="shared" si="4"/>
        <v>7895296277051</v>
      </c>
      <c r="I51" s="19" t="s">
        <v>166</v>
      </c>
      <c r="J51" s="26">
        <v>162051</v>
      </c>
      <c r="K51" s="20" t="s">
        <v>218</v>
      </c>
      <c r="L51" s="21">
        <v>49.12</v>
      </c>
      <c r="M51" s="22">
        <v>0.33879999999999999</v>
      </c>
      <c r="N51" s="23" t="s">
        <v>168</v>
      </c>
      <c r="O51" s="24">
        <v>32.479999999999997</v>
      </c>
      <c r="P51" s="25"/>
    </row>
    <row r="52" spans="1:16" ht="12.75" customHeight="1" x14ac:dyDescent="0.2">
      <c r="A52" s="2">
        <v>7895296045032</v>
      </c>
      <c r="B52" s="11" t="s">
        <v>51</v>
      </c>
      <c r="C52" s="2">
        <v>7895296045032</v>
      </c>
      <c r="D52" s="7">
        <v>49.85</v>
      </c>
      <c r="E52" s="8">
        <v>0.89810000000000001</v>
      </c>
      <c r="F52" s="27">
        <f t="shared" si="3"/>
        <v>50.56</v>
      </c>
      <c r="G52" s="28"/>
      <c r="H52" s="30">
        <f t="shared" si="4"/>
        <v>7895296446228</v>
      </c>
      <c r="I52" s="19" t="s">
        <v>166</v>
      </c>
      <c r="J52" s="26">
        <v>162086</v>
      </c>
      <c r="K52" s="20" t="s">
        <v>219</v>
      </c>
      <c r="L52" s="21">
        <v>72.489999999999995</v>
      </c>
      <c r="M52" s="22">
        <v>0.70850000000000002</v>
      </c>
      <c r="N52" s="23" t="s">
        <v>168</v>
      </c>
      <c r="O52" s="24">
        <v>21.13</v>
      </c>
      <c r="P52" s="25"/>
    </row>
    <row r="53" spans="1:16" ht="12.75" customHeight="1" x14ac:dyDescent="0.2">
      <c r="A53" s="2">
        <v>7895296045063</v>
      </c>
      <c r="B53" s="10" t="s">
        <v>52</v>
      </c>
      <c r="C53" s="2">
        <v>7895296045063</v>
      </c>
      <c r="D53" s="4">
        <v>113.2</v>
      </c>
      <c r="E53" s="5">
        <v>0.87380000000000002</v>
      </c>
      <c r="F53" s="27">
        <f t="shared" si="3"/>
        <v>114.83</v>
      </c>
      <c r="G53" s="28"/>
      <c r="H53" s="30">
        <f t="shared" si="4"/>
        <v>7895296446211</v>
      </c>
      <c r="I53" s="19" t="s">
        <v>166</v>
      </c>
      <c r="J53" s="26">
        <v>162094</v>
      </c>
      <c r="K53" s="20" t="s">
        <v>220</v>
      </c>
      <c r="L53" s="21">
        <v>43.45</v>
      </c>
      <c r="M53" s="22">
        <v>0.59440000000000004</v>
      </c>
      <c r="N53" s="23" t="s">
        <v>168</v>
      </c>
      <c r="O53" s="24">
        <v>17.62</v>
      </c>
      <c r="P53" s="25"/>
    </row>
    <row r="54" spans="1:16" ht="12.75" customHeight="1" x14ac:dyDescent="0.2">
      <c r="A54" s="2">
        <v>7895296449267</v>
      </c>
      <c r="B54" s="11" t="s">
        <v>53</v>
      </c>
      <c r="C54" s="2">
        <v>7895296449267</v>
      </c>
      <c r="D54" s="7">
        <v>10.33</v>
      </c>
      <c r="E54" s="8">
        <v>0.71340000000000003</v>
      </c>
      <c r="F54" s="27">
        <f t="shared" si="3"/>
        <v>10.86</v>
      </c>
      <c r="G54" s="28"/>
      <c r="H54" s="30">
        <f t="shared" si="4"/>
        <v>7895296045032</v>
      </c>
      <c r="I54" s="19" t="s">
        <v>166</v>
      </c>
      <c r="J54" s="26">
        <v>162078</v>
      </c>
      <c r="K54" s="20" t="s">
        <v>221</v>
      </c>
      <c r="L54" s="21">
        <v>50.56</v>
      </c>
      <c r="M54" s="22">
        <v>0.89949999999999997</v>
      </c>
      <c r="N54" s="23" t="s">
        <v>168</v>
      </c>
      <c r="O54" s="24">
        <v>5.08</v>
      </c>
      <c r="P54" s="25"/>
    </row>
    <row r="55" spans="1:16" ht="12.75" customHeight="1" x14ac:dyDescent="0.2">
      <c r="A55" s="2">
        <v>7895296291071</v>
      </c>
      <c r="B55" s="11" t="s">
        <v>54</v>
      </c>
      <c r="C55" s="2">
        <v>7895296291071</v>
      </c>
      <c r="D55" s="7">
        <v>20.41</v>
      </c>
      <c r="E55" s="8">
        <v>0.54310000000000003</v>
      </c>
      <c r="F55" s="27">
        <f t="shared" si="3"/>
        <v>20.46</v>
      </c>
      <c r="G55" s="28"/>
      <c r="H55" s="30">
        <f t="shared" si="4"/>
        <v>7895296045063</v>
      </c>
      <c r="I55" s="19" t="s">
        <v>166</v>
      </c>
      <c r="J55" s="26">
        <v>162060</v>
      </c>
      <c r="K55" s="20" t="s">
        <v>222</v>
      </c>
      <c r="L55" s="21">
        <v>114.83</v>
      </c>
      <c r="M55" s="22">
        <v>0.87560000000000004</v>
      </c>
      <c r="N55" s="23" t="s">
        <v>168</v>
      </c>
      <c r="O55" s="24">
        <v>14.28</v>
      </c>
      <c r="P55" s="25"/>
    </row>
    <row r="56" spans="1:16" ht="12.75" customHeight="1" x14ac:dyDescent="0.2">
      <c r="A56" s="2">
        <v>7895296414012</v>
      </c>
      <c r="B56" s="10" t="s">
        <v>55</v>
      </c>
      <c r="C56" s="2">
        <v>7895296414012</v>
      </c>
      <c r="D56" s="4">
        <v>25.82</v>
      </c>
      <c r="E56" s="5">
        <v>0.82450000000000001</v>
      </c>
      <c r="F56" s="27">
        <f t="shared" si="3"/>
        <v>27.13</v>
      </c>
      <c r="G56" s="28"/>
      <c r="H56" s="30">
        <f t="shared" si="4"/>
        <v>7895296449267</v>
      </c>
      <c r="I56" s="19" t="s">
        <v>166</v>
      </c>
      <c r="J56" s="26">
        <v>96951402</v>
      </c>
      <c r="K56" s="20" t="s">
        <v>223</v>
      </c>
      <c r="L56" s="21">
        <v>10.86</v>
      </c>
      <c r="M56" s="22">
        <v>0.72740000000000005</v>
      </c>
      <c r="N56" s="23" t="s">
        <v>168</v>
      </c>
      <c r="O56" s="24">
        <v>2.96</v>
      </c>
      <c r="P56" s="25"/>
    </row>
    <row r="57" spans="1:16" ht="12.75" customHeight="1" x14ac:dyDescent="0.2">
      <c r="A57" s="2">
        <v>7895296211062</v>
      </c>
      <c r="B57" s="11" t="s">
        <v>56</v>
      </c>
      <c r="C57" s="2">
        <v>7895296211062</v>
      </c>
      <c r="D57" s="7">
        <v>19.989999999999998</v>
      </c>
      <c r="E57" s="8">
        <v>0.34510000000000002</v>
      </c>
      <c r="F57" s="27">
        <f t="shared" si="3"/>
        <v>20.95</v>
      </c>
      <c r="G57" s="28"/>
      <c r="H57" s="30"/>
      <c r="I57" s="19"/>
      <c r="J57" s="26"/>
      <c r="K57" s="20"/>
      <c r="L57" s="21"/>
      <c r="M57" s="22"/>
      <c r="N57" s="23"/>
      <c r="O57" s="24"/>
      <c r="P57" s="25"/>
    </row>
    <row r="58" spans="1:16" ht="12.75" customHeight="1" x14ac:dyDescent="0.2">
      <c r="A58" s="2">
        <v>7895296211086</v>
      </c>
      <c r="B58" s="10" t="s">
        <v>57</v>
      </c>
      <c r="C58" s="2">
        <v>7895296211086</v>
      </c>
      <c r="D58" s="4">
        <v>38.06</v>
      </c>
      <c r="E58" s="5">
        <v>0.38340000000000002</v>
      </c>
      <c r="F58" s="27">
        <f t="shared" si="3"/>
        <v>39.85</v>
      </c>
      <c r="G58" s="28"/>
      <c r="H58" s="30">
        <f>VLOOKUP(K58,$B$1:$C$166,2,0)</f>
        <v>7895296291071</v>
      </c>
      <c r="I58" s="19" t="s">
        <v>166</v>
      </c>
      <c r="J58" s="26">
        <v>162710</v>
      </c>
      <c r="K58" s="20" t="s">
        <v>224</v>
      </c>
      <c r="L58" s="21">
        <v>20.46</v>
      </c>
      <c r="M58" s="22">
        <v>0.54420000000000002</v>
      </c>
      <c r="N58" s="23" t="s">
        <v>168</v>
      </c>
      <c r="O58" s="24">
        <v>9.33</v>
      </c>
      <c r="P58" s="25"/>
    </row>
    <row r="59" spans="1:16" ht="12.75" customHeight="1" x14ac:dyDescent="0.2">
      <c r="A59" s="2">
        <v>7895296210959</v>
      </c>
      <c r="B59" s="11" t="s">
        <v>58</v>
      </c>
      <c r="C59" s="2">
        <v>7895296210959</v>
      </c>
      <c r="D59" s="7">
        <v>179.55</v>
      </c>
      <c r="E59" s="8">
        <v>0.70299999999999996</v>
      </c>
      <c r="F59" s="27">
        <f t="shared" si="3"/>
        <v>195.96</v>
      </c>
      <c r="G59" s="28"/>
      <c r="H59" s="30">
        <f>VLOOKUP(K59,$B$1:$C$166,2,0)</f>
        <v>7895296414012</v>
      </c>
      <c r="I59" s="19" t="s">
        <v>166</v>
      </c>
      <c r="J59" s="26">
        <v>162108</v>
      </c>
      <c r="K59" s="20" t="s">
        <v>225</v>
      </c>
      <c r="L59" s="21">
        <v>27.13</v>
      </c>
      <c r="M59" s="22">
        <v>0.83299999999999996</v>
      </c>
      <c r="N59" s="23" t="s">
        <v>168</v>
      </c>
      <c r="O59" s="24">
        <v>4.53</v>
      </c>
      <c r="P59" s="25"/>
    </row>
    <row r="60" spans="1:16" ht="12.75" customHeight="1" x14ac:dyDescent="0.2">
      <c r="A60" s="2">
        <v>7895296048033</v>
      </c>
      <c r="B60" s="10" t="s">
        <v>59</v>
      </c>
      <c r="C60" s="2">
        <v>7895296048033</v>
      </c>
      <c r="D60" s="4">
        <v>18.760000000000002</v>
      </c>
      <c r="E60" s="5">
        <v>0.77849999999999997</v>
      </c>
      <c r="F60" s="27">
        <f t="shared" si="3"/>
        <v>19.04</v>
      </c>
      <c r="G60" s="28"/>
      <c r="H60" s="30">
        <f>VLOOKUP(K60,$B$1:$C$166,2,0)</f>
        <v>7895296211062</v>
      </c>
      <c r="I60" s="19" t="s">
        <v>166</v>
      </c>
      <c r="J60" s="26">
        <v>161896</v>
      </c>
      <c r="K60" s="20" t="s">
        <v>226</v>
      </c>
      <c r="L60" s="21">
        <v>20.95</v>
      </c>
      <c r="M60" s="22">
        <v>0.37509999999999999</v>
      </c>
      <c r="N60" s="23" t="s">
        <v>168</v>
      </c>
      <c r="O60" s="24">
        <v>13.09</v>
      </c>
      <c r="P60" s="25"/>
    </row>
    <row r="61" spans="1:16" ht="12.75" customHeight="1" x14ac:dyDescent="0.2">
      <c r="A61" s="2">
        <v>7895296048057</v>
      </c>
      <c r="B61" s="11" t="s">
        <v>60</v>
      </c>
      <c r="C61" s="2">
        <v>7895296048057</v>
      </c>
      <c r="D61" s="7">
        <v>35.35</v>
      </c>
      <c r="E61" s="8">
        <v>0.77700000000000002</v>
      </c>
      <c r="F61" s="27">
        <f t="shared" si="3"/>
        <v>35.86</v>
      </c>
      <c r="G61" s="28"/>
      <c r="H61" s="30">
        <f>VLOOKUP(K61,$B$1:$C$166,2,0)</f>
        <v>7895296211086</v>
      </c>
      <c r="I61" s="19" t="s">
        <v>166</v>
      </c>
      <c r="J61" s="26">
        <v>161900</v>
      </c>
      <c r="K61" s="20" t="s">
        <v>227</v>
      </c>
      <c r="L61" s="21">
        <v>39.85</v>
      </c>
      <c r="M61" s="22">
        <v>0.41110000000000002</v>
      </c>
      <c r="N61" s="23" t="s">
        <v>168</v>
      </c>
      <c r="O61" s="24">
        <v>23.47</v>
      </c>
      <c r="P61" s="25"/>
    </row>
    <row r="62" spans="1:16" ht="12.75" customHeight="1" x14ac:dyDescent="0.2">
      <c r="A62" s="2">
        <v>7895296447256</v>
      </c>
      <c r="B62" s="10" t="s">
        <v>61</v>
      </c>
      <c r="C62" s="2">
        <v>7895296447256</v>
      </c>
      <c r="D62" s="4">
        <v>144.59</v>
      </c>
      <c r="E62" s="5">
        <v>0.79349999999999998</v>
      </c>
      <c r="F62" s="27">
        <f t="shared" si="3"/>
        <v>151.91</v>
      </c>
      <c r="G62" s="28"/>
      <c r="H62" s="30">
        <f t="shared" ref="H62:H80" si="5">VLOOKUP(K62,$B$1:$C$166,2,0)</f>
        <v>7895296210959</v>
      </c>
      <c r="I62" s="19" t="s">
        <v>166</v>
      </c>
      <c r="J62" s="26">
        <v>162140</v>
      </c>
      <c r="K62" s="20" t="s">
        <v>228</v>
      </c>
      <c r="L62" s="21">
        <v>195.96</v>
      </c>
      <c r="M62" s="22">
        <v>0.72789999999999999</v>
      </c>
      <c r="N62" s="23" t="s">
        <v>168</v>
      </c>
      <c r="O62" s="24">
        <v>53.32</v>
      </c>
      <c r="P62" s="25"/>
    </row>
    <row r="63" spans="1:16" ht="12.75" customHeight="1" x14ac:dyDescent="0.2">
      <c r="A63" s="2">
        <v>7895296447249</v>
      </c>
      <c r="B63" s="11" t="s">
        <v>62</v>
      </c>
      <c r="C63" s="2">
        <v>7895296447249</v>
      </c>
      <c r="D63" s="7">
        <v>130.5</v>
      </c>
      <c r="E63" s="8">
        <v>0.85709999999999997</v>
      </c>
      <c r="F63" s="27">
        <f t="shared" si="3"/>
        <v>137.1</v>
      </c>
      <c r="G63" s="28"/>
      <c r="H63" s="30">
        <f t="shared" si="5"/>
        <v>7895296048033</v>
      </c>
      <c r="I63" s="19" t="s">
        <v>166</v>
      </c>
      <c r="J63" s="26">
        <v>162175</v>
      </c>
      <c r="K63" s="20" t="s">
        <v>229</v>
      </c>
      <c r="L63" s="21">
        <v>19.04</v>
      </c>
      <c r="M63" s="22">
        <v>0.78180000000000005</v>
      </c>
      <c r="N63" s="23" t="s">
        <v>168</v>
      </c>
      <c r="O63" s="24">
        <v>4.1500000000000004</v>
      </c>
      <c r="P63" s="25"/>
    </row>
    <row r="64" spans="1:16" ht="12.75" customHeight="1" x14ac:dyDescent="0.2">
      <c r="A64" s="2">
        <v>7895296195010</v>
      </c>
      <c r="B64" s="10" t="s">
        <v>63</v>
      </c>
      <c r="C64" s="2">
        <v>7895296195010</v>
      </c>
      <c r="D64" s="4">
        <v>91.46</v>
      </c>
      <c r="E64" s="5">
        <v>0.67859999999999998</v>
      </c>
      <c r="F64" s="27">
        <f t="shared" si="3"/>
        <v>94.96</v>
      </c>
      <c r="G64" s="28"/>
      <c r="H64" s="30">
        <f t="shared" si="5"/>
        <v>7895296048057</v>
      </c>
      <c r="I64" s="19" t="s">
        <v>166</v>
      </c>
      <c r="J64" s="26">
        <v>162183</v>
      </c>
      <c r="K64" s="20" t="s">
        <v>230</v>
      </c>
      <c r="L64" s="21">
        <v>35.86</v>
      </c>
      <c r="M64" s="22">
        <v>0.7802</v>
      </c>
      <c r="N64" s="23" t="s">
        <v>168</v>
      </c>
      <c r="O64" s="24">
        <v>7.88</v>
      </c>
      <c r="P64" s="25"/>
    </row>
    <row r="65" spans="1:16" ht="12.75" customHeight="1" x14ac:dyDescent="0.2">
      <c r="A65" s="2">
        <v>7895296186018</v>
      </c>
      <c r="B65" s="11" t="s">
        <v>64</v>
      </c>
      <c r="C65" s="2">
        <v>7895296186018</v>
      </c>
      <c r="D65" s="7">
        <v>61.4</v>
      </c>
      <c r="E65" s="8">
        <v>0.42209999999999998</v>
      </c>
      <c r="F65" s="27">
        <f t="shared" ref="F65:F96" si="6">VLOOKUP(B65,$K$1:$L$197,2,0)</f>
        <v>64.22</v>
      </c>
      <c r="G65" s="28"/>
      <c r="H65" s="30">
        <f t="shared" si="5"/>
        <v>7895296447256</v>
      </c>
      <c r="I65" s="19" t="s">
        <v>166</v>
      </c>
      <c r="J65" s="26">
        <v>9693769</v>
      </c>
      <c r="K65" s="20" t="s">
        <v>231</v>
      </c>
      <c r="L65" s="21">
        <v>151.91</v>
      </c>
      <c r="M65" s="22">
        <v>0.80349999999999999</v>
      </c>
      <c r="N65" s="23" t="s">
        <v>168</v>
      </c>
      <c r="O65" s="24">
        <v>29.85</v>
      </c>
      <c r="P65" s="25"/>
    </row>
    <row r="66" spans="1:16" ht="12.75" customHeight="1" x14ac:dyDescent="0.2">
      <c r="A66" s="2">
        <v>7895296352017</v>
      </c>
      <c r="B66" s="10" t="s">
        <v>65</v>
      </c>
      <c r="C66" s="2">
        <v>7895296352017</v>
      </c>
      <c r="D66" s="4">
        <v>55.58</v>
      </c>
      <c r="E66" s="5">
        <v>0.80069999999999997</v>
      </c>
      <c r="F66" s="27">
        <f t="shared" si="6"/>
        <v>57.74</v>
      </c>
      <c r="G66" s="28"/>
      <c r="H66" s="30">
        <f t="shared" si="5"/>
        <v>7895296447249</v>
      </c>
      <c r="I66" s="19" t="s">
        <v>166</v>
      </c>
      <c r="J66" s="26">
        <v>9693770</v>
      </c>
      <c r="K66" s="20" t="s">
        <v>232</v>
      </c>
      <c r="L66" s="21">
        <v>137.1</v>
      </c>
      <c r="M66" s="22">
        <v>0.86399999999999999</v>
      </c>
      <c r="N66" s="23" t="s">
        <v>168</v>
      </c>
      <c r="O66" s="24">
        <v>18.649999999999999</v>
      </c>
      <c r="P66" s="25"/>
    </row>
    <row r="67" spans="1:16" ht="12.75" customHeight="1" x14ac:dyDescent="0.2">
      <c r="A67" s="2">
        <v>7895296351041</v>
      </c>
      <c r="B67" s="11" t="s">
        <v>66</v>
      </c>
      <c r="C67" s="2">
        <v>7895296351041</v>
      </c>
      <c r="D67" s="7">
        <v>150.44999999999999</v>
      </c>
      <c r="E67" s="8">
        <v>0.75529999999999997</v>
      </c>
      <c r="F67" s="27">
        <f t="shared" si="6"/>
        <v>158.06</v>
      </c>
      <c r="G67" s="28"/>
      <c r="H67" s="30">
        <f t="shared" si="5"/>
        <v>7895296195010</v>
      </c>
      <c r="I67" s="19" t="s">
        <v>166</v>
      </c>
      <c r="J67" s="26">
        <v>161926</v>
      </c>
      <c r="K67" s="20" t="s">
        <v>233</v>
      </c>
      <c r="L67" s="21">
        <v>94.96</v>
      </c>
      <c r="M67" s="22">
        <v>0.69040000000000001</v>
      </c>
      <c r="N67" s="23" t="s">
        <v>168</v>
      </c>
      <c r="O67" s="24">
        <v>29.4</v>
      </c>
      <c r="P67" s="25"/>
    </row>
    <row r="68" spans="1:16" ht="12.75" customHeight="1" x14ac:dyDescent="0.2">
      <c r="A68" s="2">
        <v>7895296100038</v>
      </c>
      <c r="B68" s="10" t="s">
        <v>67</v>
      </c>
      <c r="C68" s="2">
        <v>7895296100038</v>
      </c>
      <c r="D68" s="4">
        <v>48.18</v>
      </c>
      <c r="E68" s="5">
        <v>0.80620000000000003</v>
      </c>
      <c r="F68" s="27">
        <f t="shared" si="6"/>
        <v>50.62</v>
      </c>
      <c r="G68" s="28"/>
      <c r="H68" s="30">
        <f t="shared" si="5"/>
        <v>7895296186018</v>
      </c>
      <c r="I68" s="19" t="s">
        <v>166</v>
      </c>
      <c r="J68" s="26">
        <v>161918</v>
      </c>
      <c r="K68" s="20" t="s">
        <v>234</v>
      </c>
      <c r="L68" s="21">
        <v>64.22</v>
      </c>
      <c r="M68" s="22">
        <v>0.44750000000000001</v>
      </c>
      <c r="N68" s="23" t="s">
        <v>168</v>
      </c>
      <c r="O68" s="24">
        <v>35.479999999999997</v>
      </c>
      <c r="P68" s="25"/>
    </row>
    <row r="69" spans="1:16" ht="12.75" customHeight="1" x14ac:dyDescent="0.2">
      <c r="A69" s="2">
        <v>7895296378017</v>
      </c>
      <c r="B69" s="11" t="s">
        <v>68</v>
      </c>
      <c r="C69" s="2">
        <v>7895296378017</v>
      </c>
      <c r="D69" s="7">
        <v>114.1</v>
      </c>
      <c r="E69" s="8">
        <v>0.73780000000000001</v>
      </c>
      <c r="F69" s="27">
        <f t="shared" si="6"/>
        <v>119.87</v>
      </c>
      <c r="G69" s="28"/>
      <c r="H69" s="30">
        <f t="shared" si="5"/>
        <v>7895296352017</v>
      </c>
      <c r="I69" s="19" t="s">
        <v>166</v>
      </c>
      <c r="J69" s="26">
        <v>179349</v>
      </c>
      <c r="K69" s="20" t="s">
        <v>235</v>
      </c>
      <c r="L69" s="21">
        <v>57.74</v>
      </c>
      <c r="M69" s="22">
        <v>0.80820000000000003</v>
      </c>
      <c r="N69" s="23" t="s">
        <v>168</v>
      </c>
      <c r="O69" s="24">
        <v>11.07</v>
      </c>
      <c r="P69" s="25"/>
    </row>
    <row r="70" spans="1:16" ht="12.75" customHeight="1" x14ac:dyDescent="0.2">
      <c r="A70" s="2">
        <v>7895296354011</v>
      </c>
      <c r="B70" s="10" t="s">
        <v>69</v>
      </c>
      <c r="C70" s="2">
        <v>7895296354011</v>
      </c>
      <c r="D70" s="4">
        <v>79.27</v>
      </c>
      <c r="E70" s="5">
        <v>0.7298</v>
      </c>
      <c r="F70" s="27">
        <f t="shared" si="6"/>
        <v>83.97</v>
      </c>
      <c r="G70" s="28"/>
      <c r="H70" s="30">
        <f t="shared" si="5"/>
        <v>7895296351041</v>
      </c>
      <c r="I70" s="19" t="s">
        <v>166</v>
      </c>
      <c r="J70" s="26">
        <v>179357</v>
      </c>
      <c r="K70" s="20" t="s">
        <v>236</v>
      </c>
      <c r="L70" s="21">
        <v>158.06</v>
      </c>
      <c r="M70" s="22">
        <v>0.7671</v>
      </c>
      <c r="N70" s="23" t="s">
        <v>168</v>
      </c>
      <c r="O70" s="24">
        <v>36.81</v>
      </c>
      <c r="P70" s="25"/>
    </row>
    <row r="71" spans="1:16" ht="12.75" customHeight="1" x14ac:dyDescent="0.2">
      <c r="A71" s="2">
        <v>7895296354028</v>
      </c>
      <c r="B71" s="11" t="s">
        <v>70</v>
      </c>
      <c r="C71" s="2">
        <v>7895296354028</v>
      </c>
      <c r="D71" s="7">
        <v>53.62</v>
      </c>
      <c r="E71" s="8">
        <v>0.24909999999999999</v>
      </c>
      <c r="F71" s="27">
        <f t="shared" si="6"/>
        <v>56.79</v>
      </c>
      <c r="G71" s="28"/>
      <c r="H71" s="30">
        <f t="shared" si="5"/>
        <v>7895296100038</v>
      </c>
      <c r="I71" s="19" t="s">
        <v>166</v>
      </c>
      <c r="J71" s="26">
        <v>162191</v>
      </c>
      <c r="K71" s="20" t="s">
        <v>237</v>
      </c>
      <c r="L71" s="21">
        <v>50.62</v>
      </c>
      <c r="M71" s="22">
        <v>0.8155</v>
      </c>
      <c r="N71" s="23" t="s">
        <v>168</v>
      </c>
      <c r="O71" s="24">
        <v>9.34</v>
      </c>
      <c r="P71" s="25"/>
    </row>
    <row r="72" spans="1:16" ht="12.75" customHeight="1" x14ac:dyDescent="0.2">
      <c r="A72" s="2">
        <v>7895296354035</v>
      </c>
      <c r="B72" s="10" t="s">
        <v>71</v>
      </c>
      <c r="C72" s="2">
        <v>7895296354035</v>
      </c>
      <c r="D72" s="4">
        <v>96.1</v>
      </c>
      <c r="E72" s="5">
        <v>9.7699999999999995E-2</v>
      </c>
      <c r="F72" s="27">
        <f t="shared" si="6"/>
        <v>101.79</v>
      </c>
      <c r="G72" s="28"/>
      <c r="H72" s="30">
        <f t="shared" si="5"/>
        <v>7895296378017</v>
      </c>
      <c r="I72" s="19" t="s">
        <v>166</v>
      </c>
      <c r="J72" s="26">
        <v>9682728</v>
      </c>
      <c r="K72" s="20" t="s">
        <v>238</v>
      </c>
      <c r="L72" s="21">
        <v>119.87</v>
      </c>
      <c r="M72" s="22">
        <v>0.75039999999999996</v>
      </c>
      <c r="N72" s="23" t="s">
        <v>168</v>
      </c>
      <c r="O72" s="24">
        <v>29.92</v>
      </c>
      <c r="P72" s="25"/>
    </row>
    <row r="73" spans="1:16" ht="12.75" customHeight="1" x14ac:dyDescent="0.2">
      <c r="A73" s="2">
        <v>7895296216036</v>
      </c>
      <c r="B73" s="11" t="s">
        <v>72</v>
      </c>
      <c r="C73" s="2">
        <v>7895296216036</v>
      </c>
      <c r="D73" s="7">
        <v>18.27</v>
      </c>
      <c r="E73" s="8">
        <v>0.92500000000000004</v>
      </c>
      <c r="F73" s="27">
        <f t="shared" si="6"/>
        <v>19.350000000000001</v>
      </c>
      <c r="G73" s="28"/>
      <c r="H73" s="30">
        <f t="shared" si="5"/>
        <v>7895296354011</v>
      </c>
      <c r="I73" s="19" t="s">
        <v>166</v>
      </c>
      <c r="J73" s="26">
        <v>175528</v>
      </c>
      <c r="K73" s="20" t="s">
        <v>239</v>
      </c>
      <c r="L73" s="21">
        <v>83.97</v>
      </c>
      <c r="M73" s="22">
        <v>0.74490000000000001</v>
      </c>
      <c r="N73" s="23" t="s">
        <v>168</v>
      </c>
      <c r="O73" s="24">
        <v>21.42</v>
      </c>
      <c r="P73" s="25"/>
    </row>
    <row r="74" spans="1:16" ht="12.75" customHeight="1" x14ac:dyDescent="0.2">
      <c r="A74" s="2">
        <v>7895296216050</v>
      </c>
      <c r="B74" s="10" t="s">
        <v>73</v>
      </c>
      <c r="C74" s="2">
        <v>7895296216050</v>
      </c>
      <c r="D74" s="4">
        <v>24.26</v>
      </c>
      <c r="E74" s="5">
        <v>0.94240000000000002</v>
      </c>
      <c r="F74" s="27">
        <f t="shared" si="6"/>
        <v>29.38</v>
      </c>
      <c r="G74" s="28"/>
      <c r="H74" s="30">
        <f t="shared" si="5"/>
        <v>7895296354028</v>
      </c>
      <c r="I74" s="19" t="s">
        <v>166</v>
      </c>
      <c r="J74" s="26">
        <v>175536</v>
      </c>
      <c r="K74" s="20" t="s">
        <v>240</v>
      </c>
      <c r="L74" s="21">
        <v>56.79</v>
      </c>
      <c r="M74" s="22">
        <v>0.29099999999999998</v>
      </c>
      <c r="N74" s="23" t="s">
        <v>168</v>
      </c>
      <c r="O74" s="24">
        <v>40.26</v>
      </c>
      <c r="P74" s="25"/>
    </row>
    <row r="75" spans="1:16" ht="12.75" customHeight="1" x14ac:dyDescent="0.2">
      <c r="A75" s="2">
        <v>7895296113137</v>
      </c>
      <c r="B75" s="11" t="s">
        <v>74</v>
      </c>
      <c r="C75" s="2">
        <v>7895296113137</v>
      </c>
      <c r="D75" s="7">
        <v>60.06</v>
      </c>
      <c r="E75" s="8">
        <v>0.87839999999999996</v>
      </c>
      <c r="F75" s="27">
        <f t="shared" si="6"/>
        <v>63.62</v>
      </c>
      <c r="G75" s="28"/>
      <c r="H75" s="30">
        <f t="shared" si="5"/>
        <v>7895296354035</v>
      </c>
      <c r="I75" s="19" t="s">
        <v>166</v>
      </c>
      <c r="J75" s="26">
        <v>175544</v>
      </c>
      <c r="K75" s="20" t="s">
        <v>241</v>
      </c>
      <c r="L75" s="21">
        <v>101.79</v>
      </c>
      <c r="M75" s="22">
        <v>0.14810000000000001</v>
      </c>
      <c r="N75" s="23" t="s">
        <v>168</v>
      </c>
      <c r="O75" s="24">
        <v>86.71</v>
      </c>
      <c r="P75" s="25"/>
    </row>
    <row r="76" spans="1:16" ht="12.75" customHeight="1" x14ac:dyDescent="0.2">
      <c r="A76" s="2">
        <v>7895296204019</v>
      </c>
      <c r="B76" s="10" t="s">
        <v>75</v>
      </c>
      <c r="C76" s="2">
        <v>7895296204019</v>
      </c>
      <c r="D76" s="4">
        <v>140.21</v>
      </c>
      <c r="E76" s="5">
        <v>0.88009999999999999</v>
      </c>
      <c r="F76" s="27">
        <f t="shared" si="6"/>
        <v>148.51</v>
      </c>
      <c r="G76" s="28"/>
      <c r="H76" s="30">
        <f t="shared" si="5"/>
        <v>7895296216036</v>
      </c>
      <c r="I76" s="19" t="s">
        <v>166</v>
      </c>
      <c r="J76" s="26">
        <v>162728</v>
      </c>
      <c r="K76" s="20" t="s">
        <v>242</v>
      </c>
      <c r="L76" s="21">
        <v>19.350000000000001</v>
      </c>
      <c r="M76" s="22">
        <v>0.92920000000000003</v>
      </c>
      <c r="N76" s="23" t="s">
        <v>168</v>
      </c>
      <c r="O76" s="24">
        <v>1.37</v>
      </c>
      <c r="P76" s="25"/>
    </row>
    <row r="77" spans="1:16" ht="12.75" customHeight="1" x14ac:dyDescent="0.2">
      <c r="A77" s="2">
        <v>7895296113182</v>
      </c>
      <c r="B77" s="11" t="s">
        <v>76</v>
      </c>
      <c r="C77" s="2">
        <v>7895296113182</v>
      </c>
      <c r="D77" s="7">
        <v>123.41</v>
      </c>
      <c r="E77" s="8">
        <v>0.86919999999999997</v>
      </c>
      <c r="F77" s="27">
        <f t="shared" si="6"/>
        <v>130.72</v>
      </c>
      <c r="G77" s="28"/>
      <c r="H77" s="30">
        <f t="shared" si="5"/>
        <v>7895296216050</v>
      </c>
      <c r="I77" s="19" t="s">
        <v>166</v>
      </c>
      <c r="J77" s="26">
        <v>162736</v>
      </c>
      <c r="K77" s="20" t="s">
        <v>243</v>
      </c>
      <c r="L77" s="21">
        <v>29.38</v>
      </c>
      <c r="M77" s="22">
        <v>0.95240000000000002</v>
      </c>
      <c r="N77" s="23" t="s">
        <v>168</v>
      </c>
      <c r="O77" s="24">
        <v>1.4</v>
      </c>
      <c r="P77" s="25"/>
    </row>
    <row r="78" spans="1:16" ht="12.75" customHeight="1" x14ac:dyDescent="0.2">
      <c r="A78" s="2">
        <v>7895296128049</v>
      </c>
      <c r="B78" s="11" t="s">
        <v>77</v>
      </c>
      <c r="C78" s="2">
        <v>7895296128049</v>
      </c>
      <c r="D78" s="7">
        <v>63.51</v>
      </c>
      <c r="E78" s="8">
        <v>0.60289999999999999</v>
      </c>
      <c r="F78" s="27">
        <f t="shared" si="6"/>
        <v>67.28</v>
      </c>
      <c r="G78" s="28"/>
      <c r="H78" s="30">
        <f t="shared" si="5"/>
        <v>7895296113137</v>
      </c>
      <c r="I78" s="19" t="s">
        <v>166</v>
      </c>
      <c r="J78" s="26">
        <v>9683522</v>
      </c>
      <c r="K78" s="20" t="s">
        <v>244</v>
      </c>
      <c r="L78" s="21">
        <v>63.62</v>
      </c>
      <c r="M78" s="22">
        <v>0.88519999999999999</v>
      </c>
      <c r="N78" s="23" t="s">
        <v>168</v>
      </c>
      <c r="O78" s="24">
        <v>7.3</v>
      </c>
      <c r="P78" s="25"/>
    </row>
    <row r="79" spans="1:16" ht="12.75" customHeight="1" x14ac:dyDescent="0.2">
      <c r="A79" s="2">
        <v>7895296128087</v>
      </c>
      <c r="B79" s="10" t="s">
        <v>78</v>
      </c>
      <c r="C79" s="2">
        <v>7895296128087</v>
      </c>
      <c r="D79" s="4">
        <v>145.01</v>
      </c>
      <c r="E79" s="5">
        <v>0.61050000000000004</v>
      </c>
      <c r="F79" s="27">
        <f t="shared" si="6"/>
        <v>229.69</v>
      </c>
      <c r="G79" s="28"/>
      <c r="H79" s="30">
        <f t="shared" si="5"/>
        <v>7895296204019</v>
      </c>
      <c r="I79" s="19" t="s">
        <v>166</v>
      </c>
      <c r="J79" s="26">
        <v>9683523</v>
      </c>
      <c r="K79" s="20" t="s">
        <v>245</v>
      </c>
      <c r="L79" s="21">
        <v>148.51</v>
      </c>
      <c r="M79" s="22">
        <v>0.88680000000000003</v>
      </c>
      <c r="N79" s="23" t="s">
        <v>168</v>
      </c>
      <c r="O79" s="24">
        <v>16.809999999999999</v>
      </c>
      <c r="P79" s="25"/>
    </row>
    <row r="80" spans="1:16" ht="12.75" customHeight="1" x14ac:dyDescent="0.2">
      <c r="A80" s="18">
        <v>7896472521838</v>
      </c>
      <c r="B80" s="10" t="s">
        <v>79</v>
      </c>
      <c r="C80" s="18">
        <v>7896472521838</v>
      </c>
      <c r="D80" s="4">
        <v>125.42</v>
      </c>
      <c r="E80" s="5">
        <v>0.79710000000000003</v>
      </c>
      <c r="F80" s="27" t="e">
        <f t="shared" si="6"/>
        <v>#N/A</v>
      </c>
      <c r="G80" s="28"/>
      <c r="H80" s="30">
        <f t="shared" si="5"/>
        <v>7895296113182</v>
      </c>
      <c r="I80" s="19" t="s">
        <v>166</v>
      </c>
      <c r="J80" s="26">
        <v>9684119</v>
      </c>
      <c r="K80" s="20" t="s">
        <v>246</v>
      </c>
      <c r="L80" s="21">
        <v>130.72</v>
      </c>
      <c r="M80" s="22">
        <v>0.87649999999999995</v>
      </c>
      <c r="N80" s="23" t="s">
        <v>168</v>
      </c>
      <c r="O80" s="24">
        <v>16.14</v>
      </c>
      <c r="P80" s="25"/>
    </row>
    <row r="81" spans="1:16" ht="12.75" customHeight="1" x14ac:dyDescent="0.2">
      <c r="A81" s="2">
        <v>7895296194013</v>
      </c>
      <c r="B81" s="11" t="s">
        <v>80</v>
      </c>
      <c r="C81" s="2">
        <v>7895296194013</v>
      </c>
      <c r="D81" s="7">
        <v>93.08</v>
      </c>
      <c r="E81" s="8">
        <v>0.36330000000000001</v>
      </c>
      <c r="F81" s="27">
        <f t="shared" si="6"/>
        <v>97.78</v>
      </c>
      <c r="G81" s="28"/>
      <c r="H81" s="30">
        <f>VLOOKUP(K81,$B$1:$C$166,2,0)</f>
        <v>7895296128049</v>
      </c>
      <c r="I81" s="19" t="s">
        <v>166</v>
      </c>
      <c r="J81" s="26">
        <v>162221</v>
      </c>
      <c r="K81" s="20" t="s">
        <v>247</v>
      </c>
      <c r="L81" s="21">
        <v>67.28</v>
      </c>
      <c r="M81" s="22">
        <v>0.62519999999999998</v>
      </c>
      <c r="N81" s="23" t="s">
        <v>168</v>
      </c>
      <c r="O81" s="24">
        <v>25.22</v>
      </c>
      <c r="P81" s="25"/>
    </row>
    <row r="82" spans="1:16" ht="12.75" customHeight="1" x14ac:dyDescent="0.2">
      <c r="A82" s="2">
        <v>7895296447317</v>
      </c>
      <c r="B82" s="10" t="s">
        <v>81</v>
      </c>
      <c r="C82" s="2">
        <v>7895296447317</v>
      </c>
      <c r="D82" s="4">
        <v>45.23</v>
      </c>
      <c r="E82" s="5">
        <v>0.84899999999999998</v>
      </c>
      <c r="F82" s="27">
        <f t="shared" si="6"/>
        <v>49.36</v>
      </c>
      <c r="G82" s="28"/>
      <c r="H82" s="30">
        <f>VLOOKUP(K82,$B$1:$C$166,2,0)</f>
        <v>7895296128087</v>
      </c>
      <c r="I82" s="19" t="s">
        <v>166</v>
      </c>
      <c r="J82" s="26">
        <v>162256</v>
      </c>
      <c r="K82" s="20" t="s">
        <v>248</v>
      </c>
      <c r="L82" s="21">
        <v>229.69</v>
      </c>
      <c r="M82" s="22">
        <v>0.75409999999999999</v>
      </c>
      <c r="N82" s="23" t="s">
        <v>168</v>
      </c>
      <c r="O82" s="24">
        <v>56.48</v>
      </c>
      <c r="P82" s="25"/>
    </row>
    <row r="83" spans="1:16" ht="12.75" customHeight="1" x14ac:dyDescent="0.2">
      <c r="A83" s="2">
        <v>7895296447324</v>
      </c>
      <c r="B83" s="11" t="s">
        <v>82</v>
      </c>
      <c r="C83" s="2">
        <v>7895296447324</v>
      </c>
      <c r="D83" s="7">
        <v>65.02</v>
      </c>
      <c r="E83" s="8">
        <v>0.84899999999999998</v>
      </c>
      <c r="F83" s="27">
        <f t="shared" si="6"/>
        <v>70.959999999999994</v>
      </c>
      <c r="G83" s="28"/>
      <c r="H83" s="30">
        <v>7896472521845</v>
      </c>
      <c r="I83" s="19" t="s">
        <v>166</v>
      </c>
      <c r="J83" s="26">
        <v>400017472</v>
      </c>
      <c r="K83" s="20" t="s">
        <v>249</v>
      </c>
      <c r="L83" s="21">
        <v>75.67</v>
      </c>
      <c r="M83" s="22">
        <v>0.80479999999999996</v>
      </c>
      <c r="N83" s="23" t="s">
        <v>168</v>
      </c>
      <c r="O83" s="24">
        <v>14.77</v>
      </c>
      <c r="P83" s="25"/>
    </row>
    <row r="84" spans="1:16" ht="12.75" customHeight="1" x14ac:dyDescent="0.2">
      <c r="A84" s="2">
        <v>7896472521814</v>
      </c>
      <c r="B84" s="12" t="s">
        <v>83</v>
      </c>
      <c r="C84" s="2">
        <v>7896472521814</v>
      </c>
      <c r="D84" s="4">
        <v>74.77</v>
      </c>
      <c r="E84" s="5">
        <v>0.60399999999999998</v>
      </c>
      <c r="F84" s="27">
        <f t="shared" si="6"/>
        <v>81.599999999999994</v>
      </c>
      <c r="G84" s="28"/>
      <c r="H84" s="30">
        <v>7896472521838</v>
      </c>
      <c r="I84" s="19" t="s">
        <v>166</v>
      </c>
      <c r="J84" s="26">
        <v>400017473</v>
      </c>
      <c r="K84" s="20" t="s">
        <v>250</v>
      </c>
      <c r="L84" s="21">
        <v>125.42</v>
      </c>
      <c r="M84" s="22">
        <v>0.79710000000000003</v>
      </c>
      <c r="N84" s="23" t="s">
        <v>168</v>
      </c>
      <c r="O84" s="24">
        <v>25.45</v>
      </c>
      <c r="P84" s="25"/>
    </row>
    <row r="85" spans="1:16" ht="12.75" customHeight="1" x14ac:dyDescent="0.2">
      <c r="A85" s="2">
        <v>7896472521821</v>
      </c>
      <c r="B85" s="11" t="s">
        <v>84</v>
      </c>
      <c r="C85" s="2">
        <v>7896472521821</v>
      </c>
      <c r="D85" s="7">
        <v>29.88</v>
      </c>
      <c r="E85" s="8">
        <v>0.54559999999999997</v>
      </c>
      <c r="F85" s="27">
        <f t="shared" si="6"/>
        <v>32.6</v>
      </c>
      <c r="G85" s="28"/>
      <c r="H85" s="30">
        <f t="shared" ref="H85:H120" si="7">VLOOKUP(K85,$B$1:$C$166,2,0)</f>
        <v>7895296194013</v>
      </c>
      <c r="I85" s="19" t="s">
        <v>166</v>
      </c>
      <c r="J85" s="26">
        <v>162264</v>
      </c>
      <c r="K85" s="20" t="s">
        <v>251</v>
      </c>
      <c r="L85" s="21">
        <v>97.78</v>
      </c>
      <c r="M85" s="22">
        <v>0.39389999999999997</v>
      </c>
      <c r="N85" s="23" t="s">
        <v>168</v>
      </c>
      <c r="O85" s="24">
        <v>59.26</v>
      </c>
      <c r="P85" s="25"/>
    </row>
    <row r="86" spans="1:16" ht="12.75" customHeight="1" x14ac:dyDescent="0.2">
      <c r="A86" s="2">
        <v>7895296275040</v>
      </c>
      <c r="B86" s="10" t="s">
        <v>85</v>
      </c>
      <c r="C86" s="2">
        <v>7895296275040</v>
      </c>
      <c r="D86" s="4">
        <v>62.95</v>
      </c>
      <c r="E86" s="5">
        <v>0.82010000000000005</v>
      </c>
      <c r="F86" s="27">
        <f t="shared" si="6"/>
        <v>63.86</v>
      </c>
      <c r="G86" s="28"/>
      <c r="H86" s="30">
        <f t="shared" si="7"/>
        <v>7895296447317</v>
      </c>
      <c r="I86" s="19" t="s">
        <v>166</v>
      </c>
      <c r="J86" s="26">
        <v>161934</v>
      </c>
      <c r="K86" s="20" t="s">
        <v>252</v>
      </c>
      <c r="L86" s="21">
        <v>49.36</v>
      </c>
      <c r="M86" s="22">
        <v>0.89490000000000003</v>
      </c>
      <c r="N86" s="23" t="s">
        <v>168</v>
      </c>
      <c r="O86" s="24">
        <v>5.19</v>
      </c>
      <c r="P86" s="25"/>
    </row>
    <row r="87" spans="1:16" ht="12.75" customHeight="1" x14ac:dyDescent="0.2">
      <c r="A87" s="2">
        <v>7895296276047</v>
      </c>
      <c r="B87" s="11" t="s">
        <v>86</v>
      </c>
      <c r="C87" s="2">
        <v>7895296276047</v>
      </c>
      <c r="D87" s="7">
        <v>98.12</v>
      </c>
      <c r="E87" s="8">
        <v>0.82950000000000002</v>
      </c>
      <c r="F87" s="27">
        <f t="shared" si="6"/>
        <v>103.08</v>
      </c>
      <c r="G87" s="28"/>
      <c r="H87" s="30">
        <f t="shared" si="7"/>
        <v>7895296447324</v>
      </c>
      <c r="I87" s="19" t="s">
        <v>166</v>
      </c>
      <c r="J87" s="26">
        <v>161942</v>
      </c>
      <c r="K87" s="20" t="s">
        <v>253</v>
      </c>
      <c r="L87" s="21">
        <v>70.959999999999994</v>
      </c>
      <c r="M87" s="22">
        <v>0.86160000000000003</v>
      </c>
      <c r="N87" s="23" t="s">
        <v>168</v>
      </c>
      <c r="O87" s="24">
        <v>9.82</v>
      </c>
      <c r="P87" s="25"/>
    </row>
    <row r="88" spans="1:16" ht="12.75" customHeight="1" x14ac:dyDescent="0.2">
      <c r="A88" s="2">
        <v>7895296231015</v>
      </c>
      <c r="B88" s="10" t="s">
        <v>87</v>
      </c>
      <c r="C88" s="2">
        <v>7895296231015</v>
      </c>
      <c r="D88" s="4">
        <v>183.36</v>
      </c>
      <c r="E88" s="5">
        <v>0.41</v>
      </c>
      <c r="F88" s="27">
        <f t="shared" si="6"/>
        <v>192.64</v>
      </c>
      <c r="G88" s="28"/>
      <c r="H88" s="30">
        <f t="shared" si="7"/>
        <v>7896472521814</v>
      </c>
      <c r="I88" s="19" t="s">
        <v>166</v>
      </c>
      <c r="J88" s="26">
        <v>400016758</v>
      </c>
      <c r="K88" s="20" t="s">
        <v>254</v>
      </c>
      <c r="L88" s="21">
        <v>81.599999999999994</v>
      </c>
      <c r="M88" s="22">
        <v>0.6371</v>
      </c>
      <c r="N88" s="23" t="s">
        <v>168</v>
      </c>
      <c r="O88" s="24">
        <v>29.61</v>
      </c>
      <c r="P88" s="25"/>
    </row>
    <row r="89" spans="1:16" ht="12.75" customHeight="1" x14ac:dyDescent="0.2">
      <c r="A89" s="2">
        <v>7895296272018</v>
      </c>
      <c r="B89" s="11" t="s">
        <v>88</v>
      </c>
      <c r="C89" s="2">
        <v>7895296272018</v>
      </c>
      <c r="D89" s="7">
        <v>12.01</v>
      </c>
      <c r="E89" s="8">
        <v>0.84970000000000001</v>
      </c>
      <c r="F89" s="27">
        <f t="shared" si="6"/>
        <v>12.47</v>
      </c>
      <c r="G89" s="28"/>
      <c r="H89" s="30">
        <f t="shared" si="7"/>
        <v>7896472521821</v>
      </c>
      <c r="I89" s="19" t="s">
        <v>166</v>
      </c>
      <c r="J89" s="26">
        <v>400016759</v>
      </c>
      <c r="K89" s="20" t="s">
        <v>255</v>
      </c>
      <c r="L89" s="21">
        <v>32.6</v>
      </c>
      <c r="M89" s="22">
        <v>0.58350000000000002</v>
      </c>
      <c r="N89" s="23" t="s">
        <v>168</v>
      </c>
      <c r="O89" s="24">
        <v>13.58</v>
      </c>
      <c r="P89" s="25"/>
    </row>
    <row r="90" spans="1:16" ht="12.75" customHeight="1" x14ac:dyDescent="0.2">
      <c r="A90" s="2">
        <v>7895296053044</v>
      </c>
      <c r="B90" s="10" t="s">
        <v>89</v>
      </c>
      <c r="C90" s="2">
        <v>7895296053044</v>
      </c>
      <c r="D90" s="4">
        <v>32.76</v>
      </c>
      <c r="E90" s="5">
        <v>0.11559999999999999</v>
      </c>
      <c r="F90" s="27">
        <f t="shared" si="6"/>
        <v>33.229999999999997</v>
      </c>
      <c r="G90" s="28"/>
      <c r="H90" s="30">
        <f t="shared" si="7"/>
        <v>7895296275040</v>
      </c>
      <c r="I90" s="19" t="s">
        <v>166</v>
      </c>
      <c r="J90" s="26">
        <v>162272</v>
      </c>
      <c r="K90" s="20" t="s">
        <v>256</v>
      </c>
      <c r="L90" s="21">
        <v>63.86</v>
      </c>
      <c r="M90" s="22">
        <v>0.82269999999999999</v>
      </c>
      <c r="N90" s="23" t="s">
        <v>168</v>
      </c>
      <c r="O90" s="24">
        <v>11.32</v>
      </c>
      <c r="P90" s="25"/>
    </row>
    <row r="91" spans="1:16" ht="12.75" customHeight="1" x14ac:dyDescent="0.2">
      <c r="A91" s="2">
        <v>7895296038010</v>
      </c>
      <c r="B91" s="11" t="s">
        <v>90</v>
      </c>
      <c r="C91" s="2">
        <v>7895296038010</v>
      </c>
      <c r="D91" s="7">
        <v>20.77</v>
      </c>
      <c r="E91" s="8">
        <v>0.80310000000000004</v>
      </c>
      <c r="F91" s="27">
        <f t="shared" si="6"/>
        <v>22.67</v>
      </c>
      <c r="G91" s="28"/>
      <c r="H91" s="30">
        <f t="shared" si="7"/>
        <v>7895296276047</v>
      </c>
      <c r="I91" s="19" t="s">
        <v>166</v>
      </c>
      <c r="J91" s="26">
        <v>162280</v>
      </c>
      <c r="K91" s="20" t="s">
        <v>257</v>
      </c>
      <c r="L91" s="21">
        <v>103.08</v>
      </c>
      <c r="M91" s="22">
        <v>0.8377</v>
      </c>
      <c r="N91" s="23" t="s">
        <v>168</v>
      </c>
      <c r="O91" s="24">
        <v>16.73</v>
      </c>
      <c r="P91" s="25"/>
    </row>
    <row r="92" spans="1:16" ht="12.75" customHeight="1" x14ac:dyDescent="0.2">
      <c r="A92" s="2">
        <v>7895296044011</v>
      </c>
      <c r="B92" s="10" t="s">
        <v>91</v>
      </c>
      <c r="C92" s="2">
        <v>7895296044011</v>
      </c>
      <c r="D92" s="4">
        <v>15.47</v>
      </c>
      <c r="E92" s="5">
        <v>0.80520000000000003</v>
      </c>
      <c r="F92" s="27">
        <f t="shared" si="6"/>
        <v>15.87</v>
      </c>
      <c r="G92" s="28"/>
      <c r="H92" s="30">
        <f t="shared" si="7"/>
        <v>7895296231015</v>
      </c>
      <c r="I92" s="19" t="s">
        <v>166</v>
      </c>
      <c r="J92" s="26">
        <v>9685268</v>
      </c>
      <c r="K92" s="20" t="s">
        <v>258</v>
      </c>
      <c r="L92" s="21">
        <v>192.64</v>
      </c>
      <c r="M92" s="22">
        <v>0.43840000000000001</v>
      </c>
      <c r="N92" s="23" t="s">
        <v>168</v>
      </c>
      <c r="O92" s="24">
        <v>108.19</v>
      </c>
      <c r="P92" s="25"/>
    </row>
    <row r="93" spans="1:16" ht="12.75" customHeight="1" x14ac:dyDescent="0.2">
      <c r="A93" s="2">
        <v>7895296043021</v>
      </c>
      <c r="B93" s="11" t="s">
        <v>92</v>
      </c>
      <c r="C93" s="2">
        <v>7895296043021</v>
      </c>
      <c r="D93" s="7">
        <v>86.83</v>
      </c>
      <c r="E93" s="8">
        <v>0.58350000000000002</v>
      </c>
      <c r="F93" s="27">
        <f t="shared" si="6"/>
        <v>90.15</v>
      </c>
      <c r="G93" s="28"/>
      <c r="H93" s="30">
        <f t="shared" si="7"/>
        <v>7895296272018</v>
      </c>
      <c r="I93" s="19" t="s">
        <v>166</v>
      </c>
      <c r="J93" s="26">
        <v>162345</v>
      </c>
      <c r="K93" s="20" t="s">
        <v>259</v>
      </c>
      <c r="L93" s="21">
        <v>12.47</v>
      </c>
      <c r="M93" s="22">
        <v>0.85519999999999996</v>
      </c>
      <c r="N93" s="23" t="s">
        <v>168</v>
      </c>
      <c r="O93" s="24">
        <v>1.81</v>
      </c>
      <c r="P93" s="25"/>
    </row>
    <row r="94" spans="1:16" ht="12.75" customHeight="1" x14ac:dyDescent="0.2">
      <c r="A94" s="2">
        <v>7895296043069</v>
      </c>
      <c r="B94" s="10" t="s">
        <v>93</v>
      </c>
      <c r="C94" s="2">
        <v>7895296043069</v>
      </c>
      <c r="D94" s="4">
        <v>111.73</v>
      </c>
      <c r="E94" s="5">
        <v>0.70860000000000001</v>
      </c>
      <c r="F94" s="27">
        <f t="shared" si="6"/>
        <v>117.38</v>
      </c>
      <c r="G94" s="28"/>
      <c r="H94" s="30">
        <f t="shared" si="7"/>
        <v>7895296053044</v>
      </c>
      <c r="I94" s="19" t="s">
        <v>166</v>
      </c>
      <c r="J94" s="26">
        <v>179355</v>
      </c>
      <c r="K94" s="20" t="s">
        <v>260</v>
      </c>
      <c r="L94" s="21">
        <v>33.229999999999997</v>
      </c>
      <c r="M94" s="22">
        <v>0.12809999999999999</v>
      </c>
      <c r="N94" s="23" t="s">
        <v>168</v>
      </c>
      <c r="O94" s="24">
        <v>28.97</v>
      </c>
      <c r="P94" s="25"/>
    </row>
    <row r="95" spans="1:16" ht="12.75" customHeight="1" x14ac:dyDescent="0.2">
      <c r="A95" s="2">
        <v>7895296422024</v>
      </c>
      <c r="B95" s="11" t="s">
        <v>94</v>
      </c>
      <c r="C95" s="2">
        <v>7895296422024</v>
      </c>
      <c r="D95" s="7">
        <v>98.46</v>
      </c>
      <c r="E95" s="8">
        <v>0.70779999999999998</v>
      </c>
      <c r="F95" s="27">
        <f t="shared" si="6"/>
        <v>104.29</v>
      </c>
      <c r="G95" s="28"/>
      <c r="H95" s="30">
        <f t="shared" si="7"/>
        <v>7895296038010</v>
      </c>
      <c r="I95" s="19" t="s">
        <v>166</v>
      </c>
      <c r="J95" s="26">
        <v>162523</v>
      </c>
      <c r="K95" s="20" t="s">
        <v>261</v>
      </c>
      <c r="L95" s="21">
        <v>22.67</v>
      </c>
      <c r="M95" s="22">
        <v>0.8196</v>
      </c>
      <c r="N95" s="23" t="s">
        <v>168</v>
      </c>
      <c r="O95" s="24">
        <v>4.09</v>
      </c>
      <c r="P95" s="25"/>
    </row>
    <row r="96" spans="1:16" ht="12.75" customHeight="1" x14ac:dyDescent="0.2">
      <c r="A96" s="2">
        <v>7895296344029</v>
      </c>
      <c r="B96" s="10" t="s">
        <v>95</v>
      </c>
      <c r="C96" s="2">
        <v>7895296344029</v>
      </c>
      <c r="D96" s="4">
        <v>91.62</v>
      </c>
      <c r="E96" s="5">
        <v>0.36070000000000002</v>
      </c>
      <c r="F96" s="27">
        <f t="shared" si="6"/>
        <v>95.13</v>
      </c>
      <c r="G96" s="28"/>
      <c r="H96" s="30">
        <f t="shared" si="7"/>
        <v>7895296044011</v>
      </c>
      <c r="I96" s="19" t="s">
        <v>166</v>
      </c>
      <c r="J96" s="26">
        <v>161390</v>
      </c>
      <c r="K96" s="20" t="s">
        <v>262</v>
      </c>
      <c r="L96" s="21">
        <v>15.87</v>
      </c>
      <c r="M96" s="22">
        <v>0.81010000000000004</v>
      </c>
      <c r="N96" s="23" t="s">
        <v>168</v>
      </c>
      <c r="O96" s="24">
        <v>3.01</v>
      </c>
      <c r="P96" s="25"/>
    </row>
    <row r="97" spans="1:16" ht="12.75" customHeight="1" x14ac:dyDescent="0.2">
      <c r="A97" s="2">
        <v>7896004778204</v>
      </c>
      <c r="B97" s="11" t="s">
        <v>96</v>
      </c>
      <c r="C97" s="2">
        <v>7896004778204</v>
      </c>
      <c r="D97" s="7">
        <v>12.79</v>
      </c>
      <c r="E97" s="8">
        <v>0.90620000000000001</v>
      </c>
      <c r="F97" s="27">
        <f t="shared" ref="F97:F128" si="8">VLOOKUP(B97,$K$1:$L$197,2,0)</f>
        <v>13.45</v>
      </c>
      <c r="G97" s="28"/>
      <c r="H97" s="30">
        <f t="shared" si="7"/>
        <v>7895296043021</v>
      </c>
      <c r="I97" s="19" t="s">
        <v>166</v>
      </c>
      <c r="J97" s="26">
        <v>162531</v>
      </c>
      <c r="K97" s="20" t="s">
        <v>263</v>
      </c>
      <c r="L97" s="21">
        <v>90.15</v>
      </c>
      <c r="M97" s="22">
        <v>0.5988</v>
      </c>
      <c r="N97" s="23" t="s">
        <v>168</v>
      </c>
      <c r="O97" s="24">
        <v>36.17</v>
      </c>
      <c r="P97" s="25"/>
    </row>
    <row r="98" spans="1:16" ht="12.75" customHeight="1" x14ac:dyDescent="0.2">
      <c r="A98" s="2">
        <v>7895296282109</v>
      </c>
      <c r="B98" s="10" t="s">
        <v>97</v>
      </c>
      <c r="C98" s="2">
        <v>7895296282109</v>
      </c>
      <c r="D98" s="4">
        <v>35.47</v>
      </c>
      <c r="E98" s="5">
        <v>0.91690000000000005</v>
      </c>
      <c r="F98" s="27">
        <f t="shared" si="8"/>
        <v>37.58</v>
      </c>
      <c r="G98" s="28"/>
      <c r="H98" s="30">
        <f t="shared" si="7"/>
        <v>7895296043069</v>
      </c>
      <c r="I98" s="19" t="s">
        <v>166</v>
      </c>
      <c r="J98" s="26">
        <v>162558</v>
      </c>
      <c r="K98" s="20" t="s">
        <v>264</v>
      </c>
      <c r="L98" s="21">
        <v>117.38</v>
      </c>
      <c r="M98" s="22">
        <v>0.72260000000000002</v>
      </c>
      <c r="N98" s="23" t="s">
        <v>168</v>
      </c>
      <c r="O98" s="24">
        <v>32.56</v>
      </c>
      <c r="P98" s="25"/>
    </row>
    <row r="99" spans="1:16" ht="12.75" customHeight="1" x14ac:dyDescent="0.2">
      <c r="A99" s="2">
        <v>7895296282239</v>
      </c>
      <c r="B99" s="11" t="s">
        <v>98</v>
      </c>
      <c r="C99" s="2">
        <v>7895296282239</v>
      </c>
      <c r="D99" s="7">
        <v>20.12</v>
      </c>
      <c r="E99" s="8">
        <v>0.86829999999999996</v>
      </c>
      <c r="F99" s="27">
        <f t="shared" si="8"/>
        <v>21.78</v>
      </c>
      <c r="G99" s="28"/>
      <c r="H99" s="30">
        <f t="shared" si="7"/>
        <v>7895296422024</v>
      </c>
      <c r="I99" s="19" t="s">
        <v>166</v>
      </c>
      <c r="J99" s="26">
        <v>9685453</v>
      </c>
      <c r="K99" s="20" t="s">
        <v>265</v>
      </c>
      <c r="L99" s="21">
        <v>104.29</v>
      </c>
      <c r="M99" s="22">
        <v>0.72409999999999997</v>
      </c>
      <c r="N99" s="23" t="s">
        <v>168</v>
      </c>
      <c r="O99" s="24">
        <v>28.77</v>
      </c>
      <c r="P99" s="25"/>
    </row>
    <row r="100" spans="1:16" ht="12.75" customHeight="1" x14ac:dyDescent="0.2">
      <c r="A100" s="2">
        <v>7895296097055</v>
      </c>
      <c r="B100" s="10" t="s">
        <v>99</v>
      </c>
      <c r="C100" s="2">
        <v>7895296097055</v>
      </c>
      <c r="D100" s="4">
        <v>96.27</v>
      </c>
      <c r="E100" s="5">
        <v>0.90849999999999997</v>
      </c>
      <c r="F100" s="27">
        <f t="shared" si="8"/>
        <v>101.14</v>
      </c>
      <c r="G100" s="28"/>
      <c r="H100" s="30">
        <f t="shared" si="7"/>
        <v>7895296344029</v>
      </c>
      <c r="I100" s="19" t="s">
        <v>166</v>
      </c>
      <c r="J100" s="26">
        <v>9683378</v>
      </c>
      <c r="K100" s="20" t="s">
        <v>266</v>
      </c>
      <c r="L100" s="21">
        <v>95.13</v>
      </c>
      <c r="M100" s="22">
        <v>0.38429999999999997</v>
      </c>
      <c r="N100" s="23" t="s">
        <v>168</v>
      </c>
      <c r="O100" s="24">
        <v>58.57</v>
      </c>
      <c r="P100" s="25"/>
    </row>
    <row r="101" spans="1:16" ht="12.75" customHeight="1" x14ac:dyDescent="0.2">
      <c r="A101" s="2">
        <v>7895296449847</v>
      </c>
      <c r="B101" s="11" t="s">
        <v>100</v>
      </c>
      <c r="C101" s="2">
        <v>7895296449847</v>
      </c>
      <c r="D101" s="7">
        <v>190.71</v>
      </c>
      <c r="E101" s="8">
        <v>0.86180000000000001</v>
      </c>
      <c r="F101" s="27">
        <f t="shared" si="8"/>
        <v>200.36</v>
      </c>
      <c r="G101" s="28"/>
      <c r="H101" s="30">
        <f t="shared" si="7"/>
        <v>7896004778204</v>
      </c>
      <c r="I101" s="19" t="s">
        <v>166</v>
      </c>
      <c r="J101" s="26">
        <v>9682367</v>
      </c>
      <c r="K101" s="20" t="s">
        <v>267</v>
      </c>
      <c r="L101" s="21">
        <v>13.45</v>
      </c>
      <c r="M101" s="22">
        <v>0.91080000000000005</v>
      </c>
      <c r="N101" s="23" t="s">
        <v>168</v>
      </c>
      <c r="O101" s="24">
        <v>1.2</v>
      </c>
      <c r="P101" s="25"/>
    </row>
    <row r="102" spans="1:16" ht="12.75" customHeight="1" x14ac:dyDescent="0.2">
      <c r="A102" s="2">
        <v>7895296279017</v>
      </c>
      <c r="B102" s="10" t="s">
        <v>101</v>
      </c>
      <c r="C102" s="2">
        <v>7895296279017</v>
      </c>
      <c r="D102" s="4">
        <v>28.44</v>
      </c>
      <c r="E102" s="5">
        <v>0.56069999999999998</v>
      </c>
      <c r="F102" s="27">
        <f t="shared" si="8"/>
        <v>30.12</v>
      </c>
      <c r="G102" s="28"/>
      <c r="H102" s="30">
        <f t="shared" si="7"/>
        <v>7895296282109</v>
      </c>
      <c r="I102" s="19" t="s">
        <v>166</v>
      </c>
      <c r="J102" s="26">
        <v>162760</v>
      </c>
      <c r="K102" s="20" t="s">
        <v>268</v>
      </c>
      <c r="L102" s="21">
        <v>37.58</v>
      </c>
      <c r="M102" s="22">
        <v>0.92159999999999997</v>
      </c>
      <c r="N102" s="23" t="s">
        <v>168</v>
      </c>
      <c r="O102" s="24">
        <v>2.95</v>
      </c>
      <c r="P102" s="25"/>
    </row>
    <row r="103" spans="1:16" ht="12.75" customHeight="1" x14ac:dyDescent="0.2">
      <c r="A103" s="1">
        <v>7895296405027</v>
      </c>
      <c r="B103" s="11" t="s">
        <v>102</v>
      </c>
      <c r="C103" s="1">
        <v>7895296405027</v>
      </c>
      <c r="D103" s="7">
        <v>114.5</v>
      </c>
      <c r="E103" s="8">
        <v>0.56079999999999997</v>
      </c>
      <c r="F103" s="27">
        <f t="shared" si="8"/>
        <v>146.41999999999999</v>
      </c>
      <c r="G103" s="28"/>
      <c r="H103" s="30">
        <f t="shared" si="7"/>
        <v>7895296282239</v>
      </c>
      <c r="I103" s="19" t="s">
        <v>166</v>
      </c>
      <c r="J103" s="26">
        <v>162787</v>
      </c>
      <c r="K103" s="20" t="s">
        <v>269</v>
      </c>
      <c r="L103" s="21">
        <v>21.78</v>
      </c>
      <c r="M103" s="22">
        <v>0.87829999999999997</v>
      </c>
      <c r="N103" s="23" t="s">
        <v>168</v>
      </c>
      <c r="O103" s="24">
        <v>2.65</v>
      </c>
      <c r="P103" s="25"/>
    </row>
    <row r="104" spans="1:16" ht="12.75" customHeight="1" x14ac:dyDescent="0.2">
      <c r="A104" s="1">
        <v>7895296405010</v>
      </c>
      <c r="B104" s="10" t="s">
        <v>103</v>
      </c>
      <c r="C104" s="1">
        <v>7895296405010</v>
      </c>
      <c r="D104" s="4">
        <v>59.46</v>
      </c>
      <c r="E104" s="5">
        <v>0.48559999999999998</v>
      </c>
      <c r="F104" s="27">
        <f t="shared" si="8"/>
        <v>62.99</v>
      </c>
      <c r="G104" s="28"/>
      <c r="H104" s="30">
        <f t="shared" si="7"/>
        <v>7895296097055</v>
      </c>
      <c r="I104" s="19" t="s">
        <v>166</v>
      </c>
      <c r="J104" s="26">
        <v>400009335</v>
      </c>
      <c r="K104" s="20" t="s">
        <v>270</v>
      </c>
      <c r="L104" s="21">
        <v>101.14</v>
      </c>
      <c r="M104" s="22">
        <v>0.91290000000000004</v>
      </c>
      <c r="N104" s="23" t="s">
        <v>168</v>
      </c>
      <c r="O104" s="24">
        <v>8.81</v>
      </c>
      <c r="P104" s="25"/>
    </row>
    <row r="105" spans="1:16" ht="12.75" customHeight="1" x14ac:dyDescent="0.2">
      <c r="A105" s="2">
        <v>7895296111096</v>
      </c>
      <c r="B105" s="10" t="s">
        <v>104</v>
      </c>
      <c r="C105" s="2">
        <v>7895296111096</v>
      </c>
      <c r="D105" s="4">
        <v>160.97</v>
      </c>
      <c r="E105" s="5">
        <v>0.74360000000000004</v>
      </c>
      <c r="F105" s="27">
        <f t="shared" si="8"/>
        <v>169.12</v>
      </c>
      <c r="G105" s="28"/>
      <c r="H105" s="30">
        <f t="shared" si="7"/>
        <v>7895296449847</v>
      </c>
      <c r="I105" s="19" t="s">
        <v>166</v>
      </c>
      <c r="J105" s="26">
        <v>400009333</v>
      </c>
      <c r="K105" s="20" t="s">
        <v>271</v>
      </c>
      <c r="L105" s="21">
        <v>200.36</v>
      </c>
      <c r="M105" s="22">
        <v>0.86850000000000005</v>
      </c>
      <c r="N105" s="23" t="s">
        <v>168</v>
      </c>
      <c r="O105" s="24">
        <v>26.35</v>
      </c>
      <c r="P105" s="25"/>
    </row>
    <row r="106" spans="1:16" ht="12.75" customHeight="1" x14ac:dyDescent="0.2">
      <c r="A106" s="2">
        <v>7895296449823</v>
      </c>
      <c r="B106" s="10" t="s">
        <v>105</v>
      </c>
      <c r="C106" s="2">
        <v>7895296449823</v>
      </c>
      <c r="D106" s="4">
        <v>30.77</v>
      </c>
      <c r="E106" s="5">
        <v>0.26390000000000002</v>
      </c>
      <c r="F106" s="27">
        <f t="shared" si="8"/>
        <v>31.56</v>
      </c>
      <c r="G106" s="28"/>
      <c r="H106" s="30">
        <f t="shared" si="7"/>
        <v>7895296279017</v>
      </c>
      <c r="I106" s="19" t="s">
        <v>166</v>
      </c>
      <c r="J106" s="26">
        <v>162795</v>
      </c>
      <c r="K106" s="20" t="s">
        <v>272</v>
      </c>
      <c r="L106" s="21">
        <v>30.12</v>
      </c>
      <c r="M106" s="22">
        <v>0.58520000000000005</v>
      </c>
      <c r="N106" s="23" t="s">
        <v>168</v>
      </c>
      <c r="O106" s="24">
        <v>12.49</v>
      </c>
      <c r="P106" s="25"/>
    </row>
    <row r="107" spans="1:16" ht="12.75" customHeight="1" x14ac:dyDescent="0.2">
      <c r="A107" s="13">
        <v>7895296449830</v>
      </c>
      <c r="B107" s="11" t="s">
        <v>106</v>
      </c>
      <c r="C107" s="13">
        <v>7895296449830</v>
      </c>
      <c r="D107" s="7">
        <v>60.83</v>
      </c>
      <c r="E107" s="8">
        <v>0.25919999999999999</v>
      </c>
      <c r="F107" s="27">
        <f t="shared" si="8"/>
        <v>63.91</v>
      </c>
      <c r="G107" s="28"/>
      <c r="H107" s="30">
        <f t="shared" si="7"/>
        <v>7895296405027</v>
      </c>
      <c r="I107" s="19" t="s">
        <v>166</v>
      </c>
      <c r="J107" s="26">
        <v>9694881</v>
      </c>
      <c r="K107" s="20" t="s">
        <v>273</v>
      </c>
      <c r="L107" s="21">
        <v>146.41999999999999</v>
      </c>
      <c r="M107" s="22">
        <v>0.65649999999999997</v>
      </c>
      <c r="N107" s="23" t="s">
        <v>168</v>
      </c>
      <c r="O107" s="24">
        <v>50.3</v>
      </c>
      <c r="P107" s="25"/>
    </row>
    <row r="108" spans="1:16" ht="12.75" customHeight="1" x14ac:dyDescent="0.2">
      <c r="A108" s="14">
        <v>7895296449816</v>
      </c>
      <c r="B108" s="10" t="s">
        <v>107</v>
      </c>
      <c r="C108" s="14">
        <v>7895296449816</v>
      </c>
      <c r="D108" s="4">
        <v>13.56</v>
      </c>
      <c r="E108" s="5">
        <v>0.26329999999999998</v>
      </c>
      <c r="F108" s="27">
        <f t="shared" si="8"/>
        <v>13.92</v>
      </c>
      <c r="G108" s="28"/>
      <c r="H108" s="30">
        <f t="shared" si="7"/>
        <v>7895296405010</v>
      </c>
      <c r="I108" s="19" t="s">
        <v>166</v>
      </c>
      <c r="J108" s="26">
        <v>9694578</v>
      </c>
      <c r="K108" s="20" t="s">
        <v>274</v>
      </c>
      <c r="L108" s="21">
        <v>62.99</v>
      </c>
      <c r="M108" s="22">
        <v>0.51439999999999997</v>
      </c>
      <c r="N108" s="23" t="s">
        <v>168</v>
      </c>
      <c r="O108" s="24">
        <v>30.59</v>
      </c>
      <c r="P108" s="25"/>
    </row>
    <row r="109" spans="1:16" ht="12.75" customHeight="1" x14ac:dyDescent="0.2">
      <c r="A109" s="2">
        <v>7895296211215</v>
      </c>
      <c r="B109" s="11" t="s">
        <v>108</v>
      </c>
      <c r="C109" s="2">
        <v>7895296211215</v>
      </c>
      <c r="D109" s="7">
        <v>16.329999999999998</v>
      </c>
      <c r="E109" s="8">
        <v>0.85450000000000004</v>
      </c>
      <c r="F109" s="27">
        <f t="shared" si="8"/>
        <v>17.29</v>
      </c>
      <c r="G109" s="28"/>
      <c r="H109" s="30">
        <f t="shared" si="7"/>
        <v>7895296111096</v>
      </c>
      <c r="I109" s="19" t="s">
        <v>166</v>
      </c>
      <c r="J109" s="26">
        <v>179356</v>
      </c>
      <c r="K109" s="20" t="s">
        <v>275</v>
      </c>
      <c r="L109" s="21">
        <v>169.12</v>
      </c>
      <c r="M109" s="22">
        <v>0.75600000000000001</v>
      </c>
      <c r="N109" s="23" t="s">
        <v>168</v>
      </c>
      <c r="O109" s="24">
        <v>41.27</v>
      </c>
      <c r="P109" s="25"/>
    </row>
    <row r="110" spans="1:16" ht="12.75" customHeight="1" x14ac:dyDescent="0.2">
      <c r="A110" s="2">
        <v>7895296284042</v>
      </c>
      <c r="B110" s="10" t="s">
        <v>109</v>
      </c>
      <c r="C110" s="2">
        <v>7895296284042</v>
      </c>
      <c r="D110" s="4">
        <v>27.95</v>
      </c>
      <c r="E110" s="5">
        <v>0.77849999999999997</v>
      </c>
      <c r="F110" s="27">
        <f t="shared" si="8"/>
        <v>27.95</v>
      </c>
      <c r="G110" s="28"/>
      <c r="H110" s="30">
        <f t="shared" si="7"/>
        <v>7895296449823</v>
      </c>
      <c r="I110" s="19" t="s">
        <v>166</v>
      </c>
      <c r="J110" s="26">
        <v>161780</v>
      </c>
      <c r="K110" s="20" t="s">
        <v>276</v>
      </c>
      <c r="L110" s="21">
        <v>31.56</v>
      </c>
      <c r="M110" s="22">
        <v>0.2823</v>
      </c>
      <c r="N110" s="23" t="s">
        <v>168</v>
      </c>
      <c r="O110" s="24">
        <v>22.65</v>
      </c>
      <c r="P110" s="25"/>
    </row>
    <row r="111" spans="1:16" ht="12.75" customHeight="1" x14ac:dyDescent="0.2">
      <c r="A111" s="2">
        <v>7895296445597</v>
      </c>
      <c r="B111" s="11" t="s">
        <v>110</v>
      </c>
      <c r="C111" s="2">
        <v>7895296445597</v>
      </c>
      <c r="D111" s="7">
        <v>168.52</v>
      </c>
      <c r="E111" s="8">
        <v>0.68569999999999998</v>
      </c>
      <c r="F111" s="27">
        <f t="shared" si="8"/>
        <v>233.24</v>
      </c>
      <c r="G111" s="28"/>
      <c r="H111" s="30">
        <f t="shared" si="7"/>
        <v>7895296449830</v>
      </c>
      <c r="I111" s="19" t="s">
        <v>166</v>
      </c>
      <c r="J111" s="26">
        <v>400015633</v>
      </c>
      <c r="K111" s="20" t="s">
        <v>277</v>
      </c>
      <c r="L111" s="21">
        <v>63.91</v>
      </c>
      <c r="M111" s="22">
        <v>0.2949</v>
      </c>
      <c r="N111" s="23" t="s">
        <v>168</v>
      </c>
      <c r="O111" s="24">
        <v>45.06</v>
      </c>
      <c r="P111" s="25"/>
    </row>
    <row r="112" spans="1:16" ht="12.75" customHeight="1" x14ac:dyDescent="0.2">
      <c r="A112" s="2">
        <v>7895296445474</v>
      </c>
      <c r="B112" s="10" t="s">
        <v>111</v>
      </c>
      <c r="C112" s="2">
        <v>7895296445474</v>
      </c>
      <c r="D112" s="4">
        <v>66.510000000000005</v>
      </c>
      <c r="E112" s="5">
        <v>0.80940000000000001</v>
      </c>
      <c r="F112" s="27">
        <f t="shared" si="8"/>
        <v>70.45</v>
      </c>
      <c r="G112" s="28"/>
      <c r="H112" s="30">
        <f t="shared" si="7"/>
        <v>7895296449816</v>
      </c>
      <c r="I112" s="19" t="s">
        <v>166</v>
      </c>
      <c r="J112" s="26">
        <v>400011032</v>
      </c>
      <c r="K112" s="20" t="s">
        <v>278</v>
      </c>
      <c r="L112" s="21">
        <v>13.92</v>
      </c>
      <c r="M112" s="22">
        <v>0.28239999999999998</v>
      </c>
      <c r="N112" s="23" t="s">
        <v>168</v>
      </c>
      <c r="O112" s="24">
        <v>9.99</v>
      </c>
      <c r="P112" s="25"/>
    </row>
    <row r="113" spans="1:16" ht="12.75" customHeight="1" x14ac:dyDescent="0.2">
      <c r="A113" s="2">
        <v>7895296445528</v>
      </c>
      <c r="B113" s="11" t="s">
        <v>112</v>
      </c>
      <c r="C113" s="2">
        <v>7895296445528</v>
      </c>
      <c r="D113" s="7">
        <v>96.31</v>
      </c>
      <c r="E113" s="8">
        <v>0.8286</v>
      </c>
      <c r="F113" s="27">
        <f t="shared" si="8"/>
        <v>118.37</v>
      </c>
      <c r="G113" s="28"/>
      <c r="H113" s="30">
        <f t="shared" si="7"/>
        <v>7895296211215</v>
      </c>
      <c r="I113" s="19" t="s">
        <v>166</v>
      </c>
      <c r="J113" s="26">
        <v>162868</v>
      </c>
      <c r="K113" s="20" t="s">
        <v>279</v>
      </c>
      <c r="L113" s="21">
        <v>17.29</v>
      </c>
      <c r="M113" s="22">
        <v>0.86260000000000003</v>
      </c>
      <c r="N113" s="23" t="s">
        <v>168</v>
      </c>
      <c r="O113" s="24">
        <v>2.38</v>
      </c>
      <c r="P113" s="25"/>
    </row>
    <row r="114" spans="1:16" ht="12.75" customHeight="1" x14ac:dyDescent="0.2">
      <c r="A114" s="2">
        <v>7895296449694</v>
      </c>
      <c r="B114" s="10" t="s">
        <v>113</v>
      </c>
      <c r="C114" s="2">
        <v>7895296449694</v>
      </c>
      <c r="D114" s="4">
        <v>25.92</v>
      </c>
      <c r="E114" s="5">
        <v>0.8387</v>
      </c>
      <c r="F114" s="27">
        <f t="shared" si="8"/>
        <v>27.23</v>
      </c>
      <c r="G114" s="28"/>
      <c r="H114" s="30">
        <f t="shared" si="7"/>
        <v>7895296284042</v>
      </c>
      <c r="I114" s="19" t="s">
        <v>166</v>
      </c>
      <c r="J114" s="26">
        <v>162884</v>
      </c>
      <c r="K114" s="20" t="s">
        <v>280</v>
      </c>
      <c r="L114" s="21">
        <v>27.95</v>
      </c>
      <c r="M114" s="22">
        <v>0.77849999999999997</v>
      </c>
      <c r="N114" s="23" t="s">
        <v>168</v>
      </c>
      <c r="O114" s="24">
        <v>6.19</v>
      </c>
      <c r="P114" s="25"/>
    </row>
    <row r="115" spans="1:16" ht="12.75" customHeight="1" x14ac:dyDescent="0.2">
      <c r="A115" s="15">
        <v>7895296449700</v>
      </c>
      <c r="B115" s="11" t="s">
        <v>114</v>
      </c>
      <c r="C115" s="15">
        <v>7895296449700</v>
      </c>
      <c r="D115" s="7">
        <v>46.73</v>
      </c>
      <c r="E115" s="8">
        <v>0.83330000000000004</v>
      </c>
      <c r="F115" s="27">
        <f t="shared" si="8"/>
        <v>49.09</v>
      </c>
      <c r="G115" s="28"/>
      <c r="H115" s="30">
        <f t="shared" si="7"/>
        <v>7895296445597</v>
      </c>
      <c r="I115" s="19" t="s">
        <v>166</v>
      </c>
      <c r="J115" s="26">
        <v>9694113</v>
      </c>
      <c r="K115" s="20" t="s">
        <v>281</v>
      </c>
      <c r="L115" s="21">
        <v>233.24</v>
      </c>
      <c r="M115" s="22">
        <v>0.77290000000000003</v>
      </c>
      <c r="N115" s="23" t="s">
        <v>168</v>
      </c>
      <c r="O115" s="24">
        <v>52.97</v>
      </c>
      <c r="P115" s="25"/>
    </row>
    <row r="116" spans="1:16" ht="12.75" customHeight="1" x14ac:dyDescent="0.2">
      <c r="A116" s="2">
        <v>7895296448802</v>
      </c>
      <c r="B116" s="10" t="s">
        <v>115</v>
      </c>
      <c r="C116" s="2">
        <v>7895296448802</v>
      </c>
      <c r="D116" s="4">
        <v>84.67</v>
      </c>
      <c r="E116" s="5">
        <v>0.80320000000000003</v>
      </c>
      <c r="F116" s="27">
        <f t="shared" si="8"/>
        <v>89.67</v>
      </c>
      <c r="G116" s="28"/>
      <c r="H116" s="30">
        <f t="shared" si="7"/>
        <v>7895296445474</v>
      </c>
      <c r="I116" s="19" t="s">
        <v>166</v>
      </c>
      <c r="J116" s="26">
        <v>9693159</v>
      </c>
      <c r="K116" s="20" t="s">
        <v>282</v>
      </c>
      <c r="L116" s="21">
        <v>70.45</v>
      </c>
      <c r="M116" s="22">
        <v>0.82010000000000005</v>
      </c>
      <c r="N116" s="23" t="s">
        <v>168</v>
      </c>
      <c r="O116" s="24">
        <v>12.67</v>
      </c>
      <c r="P116" s="25"/>
    </row>
    <row r="117" spans="1:16" ht="12.75" customHeight="1" x14ac:dyDescent="0.2">
      <c r="A117" s="2">
        <v>7895296199025</v>
      </c>
      <c r="B117" s="11" t="s">
        <v>116</v>
      </c>
      <c r="C117" s="2">
        <v>7895296199025</v>
      </c>
      <c r="D117" s="7">
        <v>24.05</v>
      </c>
      <c r="E117" s="8">
        <v>0.94099999999999995</v>
      </c>
      <c r="F117" s="27">
        <f t="shared" si="8"/>
        <v>25.47</v>
      </c>
      <c r="G117" s="28"/>
      <c r="H117" s="30">
        <f t="shared" si="7"/>
        <v>7895296445528</v>
      </c>
      <c r="I117" s="19" t="s">
        <v>166</v>
      </c>
      <c r="J117" s="26">
        <v>400010144</v>
      </c>
      <c r="K117" s="20" t="s">
        <v>283</v>
      </c>
      <c r="L117" s="21">
        <v>118.37</v>
      </c>
      <c r="M117" s="22">
        <v>0.86050000000000004</v>
      </c>
      <c r="N117" s="23" t="s">
        <v>168</v>
      </c>
      <c r="O117" s="24">
        <v>16.510000000000002</v>
      </c>
      <c r="P117" s="25"/>
    </row>
    <row r="118" spans="1:16" ht="12.75" customHeight="1" x14ac:dyDescent="0.2">
      <c r="A118" s="2">
        <v>7895296199049</v>
      </c>
      <c r="B118" s="11" t="s">
        <v>117</v>
      </c>
      <c r="C118" s="2">
        <v>7895296199049</v>
      </c>
      <c r="D118" s="7">
        <v>37.47</v>
      </c>
      <c r="E118" s="8">
        <v>0.94569999999999999</v>
      </c>
      <c r="F118" s="27">
        <f t="shared" si="8"/>
        <v>39.69</v>
      </c>
      <c r="G118" s="28"/>
      <c r="H118" s="30">
        <f t="shared" si="7"/>
        <v>7895296449694</v>
      </c>
      <c r="I118" s="19" t="s">
        <v>166</v>
      </c>
      <c r="J118" s="26">
        <v>400010080</v>
      </c>
      <c r="K118" s="20" t="s">
        <v>284</v>
      </c>
      <c r="L118" s="21">
        <v>27.23</v>
      </c>
      <c r="M118" s="22">
        <v>0.84650000000000003</v>
      </c>
      <c r="N118" s="23" t="s">
        <v>168</v>
      </c>
      <c r="O118" s="24">
        <v>4.18</v>
      </c>
      <c r="P118" s="25"/>
    </row>
    <row r="119" spans="1:16" ht="12.75" customHeight="1" x14ac:dyDescent="0.2">
      <c r="A119" s="2">
        <v>7895296274012</v>
      </c>
      <c r="B119" s="10" t="s">
        <v>118</v>
      </c>
      <c r="C119" s="2">
        <v>7895296274012</v>
      </c>
      <c r="D119" s="4">
        <v>13.19</v>
      </c>
      <c r="E119" s="5">
        <v>0.72040000000000004</v>
      </c>
      <c r="F119" s="27">
        <f t="shared" si="8"/>
        <v>14.38</v>
      </c>
      <c r="G119" s="28"/>
      <c r="H119" s="30">
        <f t="shared" si="7"/>
        <v>7895296449700</v>
      </c>
      <c r="I119" s="19" t="s">
        <v>166</v>
      </c>
      <c r="J119" s="26">
        <v>400010081</v>
      </c>
      <c r="K119" s="20" t="s">
        <v>285</v>
      </c>
      <c r="L119" s="21">
        <v>49.09</v>
      </c>
      <c r="M119" s="22">
        <v>0.84130000000000005</v>
      </c>
      <c r="N119" s="23" t="s">
        <v>168</v>
      </c>
      <c r="O119" s="24">
        <v>7.79</v>
      </c>
      <c r="P119" s="25"/>
    </row>
    <row r="120" spans="1:16" ht="12.75" customHeight="1" x14ac:dyDescent="0.2">
      <c r="A120" s="2">
        <v>7895296289016</v>
      </c>
      <c r="B120" s="11" t="s">
        <v>119</v>
      </c>
      <c r="C120" s="2">
        <v>7895296289016</v>
      </c>
      <c r="D120" s="7">
        <v>22.69</v>
      </c>
      <c r="E120" s="8">
        <v>0.79679999999999995</v>
      </c>
      <c r="F120" s="27">
        <f t="shared" si="8"/>
        <v>24.77</v>
      </c>
      <c r="G120" s="28"/>
      <c r="H120" s="30">
        <f t="shared" si="7"/>
        <v>7895296448802</v>
      </c>
      <c r="I120" s="19" t="s">
        <v>166</v>
      </c>
      <c r="J120" s="26">
        <v>162949</v>
      </c>
      <c r="K120" s="20" t="s">
        <v>286</v>
      </c>
      <c r="L120" s="21">
        <v>89.67</v>
      </c>
      <c r="M120" s="22">
        <v>0.81420000000000003</v>
      </c>
      <c r="N120" s="23" t="s">
        <v>168</v>
      </c>
      <c r="O120" s="24">
        <v>16.66</v>
      </c>
      <c r="P120" s="25"/>
    </row>
    <row r="121" spans="1:16" ht="12.75" customHeight="1" x14ac:dyDescent="0.2">
      <c r="A121" s="2">
        <v>7895296423014</v>
      </c>
      <c r="B121" s="10" t="s">
        <v>120</v>
      </c>
      <c r="C121" s="2">
        <v>7895296423014</v>
      </c>
      <c r="D121" s="4">
        <v>19.78</v>
      </c>
      <c r="E121" s="5">
        <v>0.63890000000000002</v>
      </c>
      <c r="F121" s="27">
        <f t="shared" si="8"/>
        <v>20.95</v>
      </c>
      <c r="G121" s="28"/>
      <c r="H121" s="30">
        <v>7896472521791</v>
      </c>
      <c r="I121" s="19" t="s">
        <v>166</v>
      </c>
      <c r="J121" s="26">
        <v>400017465</v>
      </c>
      <c r="K121" s="20" t="s">
        <v>287</v>
      </c>
      <c r="L121" s="21">
        <v>23.37</v>
      </c>
      <c r="M121" s="22">
        <v>0.76339999999999997</v>
      </c>
      <c r="N121" s="23" t="s">
        <v>168</v>
      </c>
      <c r="O121" s="24">
        <v>5.53</v>
      </c>
      <c r="P121" s="25"/>
    </row>
    <row r="122" spans="1:16" ht="12.75" customHeight="1" x14ac:dyDescent="0.2">
      <c r="A122" s="2">
        <v>7895296377010</v>
      </c>
      <c r="B122" s="11" t="s">
        <v>121</v>
      </c>
      <c r="C122" s="2">
        <v>7895296377010</v>
      </c>
      <c r="D122" s="7">
        <v>39.24</v>
      </c>
      <c r="E122" s="8">
        <v>0.59819999999999995</v>
      </c>
      <c r="F122" s="27">
        <f t="shared" si="8"/>
        <v>43.78</v>
      </c>
      <c r="G122" s="28"/>
      <c r="H122" s="30">
        <f t="shared" ref="H122:H167" si="9">VLOOKUP(K122,$B$1:$C$166,2,0)</f>
        <v>7895296199025</v>
      </c>
      <c r="I122" s="19" t="s">
        <v>166</v>
      </c>
      <c r="J122" s="26">
        <v>162965</v>
      </c>
      <c r="K122" s="20" t="s">
        <v>288</v>
      </c>
      <c r="L122" s="21">
        <v>25.47</v>
      </c>
      <c r="M122" s="22">
        <v>0.94430000000000003</v>
      </c>
      <c r="N122" s="23" t="s">
        <v>168</v>
      </c>
      <c r="O122" s="24">
        <v>1.42</v>
      </c>
      <c r="P122" s="25"/>
    </row>
    <row r="123" spans="1:16" ht="12.75" customHeight="1" x14ac:dyDescent="0.2">
      <c r="A123" s="2">
        <v>7895296444033</v>
      </c>
      <c r="B123" s="10" t="s">
        <v>122</v>
      </c>
      <c r="C123" s="2">
        <v>7895296444033</v>
      </c>
      <c r="D123" s="4">
        <v>62.75</v>
      </c>
      <c r="E123" s="5">
        <v>0.5161</v>
      </c>
      <c r="F123" s="27">
        <f t="shared" si="8"/>
        <v>63.65</v>
      </c>
      <c r="G123" s="28"/>
      <c r="H123" s="30">
        <f t="shared" si="9"/>
        <v>7895296199049</v>
      </c>
      <c r="I123" s="19" t="s">
        <v>166</v>
      </c>
      <c r="J123" s="26">
        <v>162981</v>
      </c>
      <c r="K123" s="20" t="s">
        <v>289</v>
      </c>
      <c r="L123" s="21">
        <v>39.69</v>
      </c>
      <c r="M123" s="22">
        <v>0.94869999999999999</v>
      </c>
      <c r="N123" s="23" t="s">
        <v>168</v>
      </c>
      <c r="O123" s="24">
        <v>2.04</v>
      </c>
      <c r="P123" s="25"/>
    </row>
    <row r="124" spans="1:16" ht="12.75" customHeight="1" x14ac:dyDescent="0.2">
      <c r="A124" s="2">
        <v>7895296032025</v>
      </c>
      <c r="B124" s="11" t="s">
        <v>123</v>
      </c>
      <c r="C124" s="2">
        <v>7895296032025</v>
      </c>
      <c r="D124" s="7">
        <v>43.99</v>
      </c>
      <c r="E124" s="8">
        <v>0.7591</v>
      </c>
      <c r="F124" s="27">
        <f t="shared" si="8"/>
        <v>46.59</v>
      </c>
      <c r="G124" s="28"/>
      <c r="H124" s="30">
        <f t="shared" si="9"/>
        <v>7895296274012</v>
      </c>
      <c r="I124" s="19" t="s">
        <v>166</v>
      </c>
      <c r="J124" s="26">
        <v>162990</v>
      </c>
      <c r="K124" s="20" t="s">
        <v>290</v>
      </c>
      <c r="L124" s="21">
        <v>14.38</v>
      </c>
      <c r="M124" s="22">
        <v>0.74350000000000005</v>
      </c>
      <c r="N124" s="23" t="s">
        <v>168</v>
      </c>
      <c r="O124" s="24">
        <v>3.69</v>
      </c>
      <c r="P124" s="25"/>
    </row>
    <row r="125" spans="1:16" ht="12.75" customHeight="1" x14ac:dyDescent="0.2">
      <c r="A125" s="2">
        <v>7895296098090</v>
      </c>
      <c r="B125" s="11" t="s">
        <v>124</v>
      </c>
      <c r="C125" s="2">
        <v>7895296098090</v>
      </c>
      <c r="D125" s="7">
        <v>63.5</v>
      </c>
      <c r="E125" s="8">
        <v>0.56130000000000002</v>
      </c>
      <c r="F125" s="27">
        <f t="shared" si="8"/>
        <v>66.72</v>
      </c>
      <c r="G125" s="28"/>
      <c r="H125" s="30">
        <f t="shared" si="9"/>
        <v>7895296289016</v>
      </c>
      <c r="I125" s="19" t="s">
        <v>166</v>
      </c>
      <c r="J125" s="26">
        <v>163007</v>
      </c>
      <c r="K125" s="20" t="s">
        <v>291</v>
      </c>
      <c r="L125" s="21">
        <v>24.77</v>
      </c>
      <c r="M125" s="22">
        <v>0.81389999999999996</v>
      </c>
      <c r="N125" s="23" t="s">
        <v>168</v>
      </c>
      <c r="O125" s="24">
        <v>4.6100000000000003</v>
      </c>
      <c r="P125" s="25"/>
    </row>
    <row r="126" spans="1:16" ht="12.75" customHeight="1" x14ac:dyDescent="0.2">
      <c r="A126" s="2">
        <v>7895296098113</v>
      </c>
      <c r="B126" s="10" t="s">
        <v>125</v>
      </c>
      <c r="C126" s="2">
        <v>7895296098113</v>
      </c>
      <c r="D126" s="4">
        <v>126.27</v>
      </c>
      <c r="E126" s="5">
        <v>0.50860000000000005</v>
      </c>
      <c r="F126" s="27">
        <f t="shared" si="8"/>
        <v>132.65</v>
      </c>
      <c r="G126" s="28"/>
      <c r="H126" s="30">
        <f t="shared" si="9"/>
        <v>7895296423014</v>
      </c>
      <c r="I126" s="19" t="s">
        <v>166</v>
      </c>
      <c r="J126" s="26">
        <v>9686128</v>
      </c>
      <c r="K126" s="20" t="s">
        <v>292</v>
      </c>
      <c r="L126" s="21">
        <v>20.95</v>
      </c>
      <c r="M126" s="22">
        <v>0.65910000000000002</v>
      </c>
      <c r="N126" s="23" t="s">
        <v>168</v>
      </c>
      <c r="O126" s="24">
        <v>7.14</v>
      </c>
      <c r="P126" s="25"/>
    </row>
    <row r="127" spans="1:16" ht="12.75" customHeight="1" x14ac:dyDescent="0.2">
      <c r="A127" s="2">
        <v>7895296286039</v>
      </c>
      <c r="B127" s="11" t="s">
        <v>126</v>
      </c>
      <c r="C127" s="2">
        <v>7895296286039</v>
      </c>
      <c r="D127" s="7">
        <v>20.36</v>
      </c>
      <c r="E127" s="8">
        <v>0.80159999999999998</v>
      </c>
      <c r="F127" s="27">
        <f t="shared" si="8"/>
        <v>21.38</v>
      </c>
      <c r="G127" s="28"/>
      <c r="H127" s="30">
        <f t="shared" si="9"/>
        <v>7895296377010</v>
      </c>
      <c r="I127" s="19" t="s">
        <v>166</v>
      </c>
      <c r="J127" s="26">
        <v>9691869</v>
      </c>
      <c r="K127" s="20" t="s">
        <v>293</v>
      </c>
      <c r="L127" s="21">
        <v>43.78</v>
      </c>
      <c r="M127" s="22">
        <v>0.63990000000000002</v>
      </c>
      <c r="N127" s="23" t="s">
        <v>168</v>
      </c>
      <c r="O127" s="24">
        <v>15.77</v>
      </c>
      <c r="P127" s="25"/>
    </row>
    <row r="128" spans="1:16" ht="12.75" customHeight="1" x14ac:dyDescent="0.2">
      <c r="A128" s="2">
        <v>7895296286022</v>
      </c>
      <c r="B128" s="10" t="s">
        <v>127</v>
      </c>
      <c r="C128" s="2">
        <v>7895296286022</v>
      </c>
      <c r="D128" s="4">
        <v>13.92</v>
      </c>
      <c r="E128" s="5">
        <v>0.82550000000000001</v>
      </c>
      <c r="F128" s="27">
        <f t="shared" si="8"/>
        <v>14.63</v>
      </c>
      <c r="G128" s="28"/>
      <c r="H128" s="30">
        <f t="shared" si="9"/>
        <v>7895296444033</v>
      </c>
      <c r="I128" s="19" t="s">
        <v>166</v>
      </c>
      <c r="J128" s="26">
        <v>9691870</v>
      </c>
      <c r="K128" s="20" t="s">
        <v>294</v>
      </c>
      <c r="L128" s="21">
        <v>63.65</v>
      </c>
      <c r="M128" s="22">
        <v>0.52290000000000003</v>
      </c>
      <c r="N128" s="23" t="s">
        <v>168</v>
      </c>
      <c r="O128" s="24">
        <v>30.37</v>
      </c>
      <c r="P128" s="25"/>
    </row>
    <row r="129" spans="1:16" ht="12.75" customHeight="1" x14ac:dyDescent="0.2">
      <c r="A129" s="2">
        <v>7895296448192</v>
      </c>
      <c r="B129" s="11" t="s">
        <v>128</v>
      </c>
      <c r="C129" s="2">
        <v>7895296448192</v>
      </c>
      <c r="D129" s="7">
        <v>127.58</v>
      </c>
      <c r="E129" s="8">
        <v>0.89200000000000002</v>
      </c>
      <c r="F129" s="27">
        <f t="shared" ref="F129:F160" si="10">VLOOKUP(B129,$K$1:$L$197,2,0)</f>
        <v>135.13999999999999</v>
      </c>
      <c r="G129" s="28"/>
      <c r="H129" s="30">
        <f t="shared" si="9"/>
        <v>7895296032025</v>
      </c>
      <c r="I129" s="19" t="s">
        <v>166</v>
      </c>
      <c r="J129" s="26">
        <v>161730</v>
      </c>
      <c r="K129" s="20" t="s">
        <v>295</v>
      </c>
      <c r="L129" s="21">
        <v>46.59</v>
      </c>
      <c r="M129" s="22">
        <v>0.77249999999999996</v>
      </c>
      <c r="N129" s="23" t="s">
        <v>168</v>
      </c>
      <c r="O129" s="24">
        <v>10.6</v>
      </c>
      <c r="P129" s="25"/>
    </row>
    <row r="130" spans="1:16" ht="12.75" customHeight="1" x14ac:dyDescent="0.2">
      <c r="A130" s="2">
        <v>7895296448154</v>
      </c>
      <c r="B130" s="10" t="s">
        <v>129</v>
      </c>
      <c r="C130" s="2">
        <v>7895296448154</v>
      </c>
      <c r="D130" s="4">
        <v>69.14</v>
      </c>
      <c r="E130" s="5">
        <v>0.84370000000000001</v>
      </c>
      <c r="F130" s="27">
        <f t="shared" si="10"/>
        <v>84.73</v>
      </c>
      <c r="G130" s="28"/>
      <c r="H130" s="30">
        <f t="shared" si="9"/>
        <v>7895296098090</v>
      </c>
      <c r="I130" s="19" t="s">
        <v>166</v>
      </c>
      <c r="J130" s="26">
        <v>161756</v>
      </c>
      <c r="K130" s="20" t="s">
        <v>296</v>
      </c>
      <c r="L130" s="21">
        <v>66.72</v>
      </c>
      <c r="M130" s="22">
        <v>0.58250000000000002</v>
      </c>
      <c r="N130" s="23" t="s">
        <v>168</v>
      </c>
      <c r="O130" s="24">
        <v>27.86</v>
      </c>
      <c r="P130" s="25"/>
    </row>
    <row r="131" spans="1:16" ht="12.75" customHeight="1" x14ac:dyDescent="0.2">
      <c r="A131" s="2">
        <v>7895296210324</v>
      </c>
      <c r="B131" s="11" t="s">
        <v>130</v>
      </c>
      <c r="C131" s="2">
        <v>7895296210324</v>
      </c>
      <c r="D131" s="7">
        <v>19.850000000000001</v>
      </c>
      <c r="E131" s="8">
        <v>0.71399999999999997</v>
      </c>
      <c r="F131" s="27">
        <f t="shared" si="10"/>
        <v>20.85</v>
      </c>
      <c r="G131" s="28"/>
      <c r="H131" s="30">
        <f t="shared" si="9"/>
        <v>7895296098113</v>
      </c>
      <c r="I131" s="19" t="s">
        <v>166</v>
      </c>
      <c r="J131" s="26">
        <v>161764</v>
      </c>
      <c r="K131" s="20" t="s">
        <v>297</v>
      </c>
      <c r="L131" s="21">
        <v>132.65</v>
      </c>
      <c r="M131" s="22">
        <v>0.53220000000000001</v>
      </c>
      <c r="N131" s="23" t="s">
        <v>168</v>
      </c>
      <c r="O131" s="24">
        <v>62.05</v>
      </c>
      <c r="P131" s="25"/>
    </row>
    <row r="132" spans="1:16" ht="12.75" customHeight="1" x14ac:dyDescent="0.2">
      <c r="A132" s="2">
        <v>7895296210423</v>
      </c>
      <c r="B132" s="10" t="s">
        <v>131</v>
      </c>
      <c r="C132" s="2">
        <v>7895296210423</v>
      </c>
      <c r="D132" s="4">
        <v>18.989999999999998</v>
      </c>
      <c r="E132" s="5">
        <v>0.69979999999999998</v>
      </c>
      <c r="F132" s="27">
        <f t="shared" si="10"/>
        <v>19.95</v>
      </c>
      <c r="G132" s="28"/>
      <c r="H132" s="30">
        <f t="shared" si="9"/>
        <v>7895296286039</v>
      </c>
      <c r="I132" s="19" t="s">
        <v>166</v>
      </c>
      <c r="J132" s="26">
        <v>163040</v>
      </c>
      <c r="K132" s="20" t="s">
        <v>298</v>
      </c>
      <c r="L132" s="21">
        <v>21.38</v>
      </c>
      <c r="M132" s="22">
        <v>0.81110000000000004</v>
      </c>
      <c r="N132" s="23" t="s">
        <v>168</v>
      </c>
      <c r="O132" s="24">
        <v>4.04</v>
      </c>
      <c r="P132" s="25"/>
    </row>
    <row r="133" spans="1:16" ht="12.75" customHeight="1" x14ac:dyDescent="0.2">
      <c r="A133" s="2">
        <v>7895296089098</v>
      </c>
      <c r="B133" s="11" t="s">
        <v>132</v>
      </c>
      <c r="C133" s="2">
        <v>7895296089098</v>
      </c>
      <c r="D133" s="7">
        <v>123.94</v>
      </c>
      <c r="E133" s="8">
        <v>0.83840000000000003</v>
      </c>
      <c r="F133" s="27">
        <f t="shared" si="10"/>
        <v>126.56</v>
      </c>
      <c r="G133" s="28"/>
      <c r="H133" s="30">
        <f t="shared" si="9"/>
        <v>7895296286022</v>
      </c>
      <c r="I133" s="19" t="s">
        <v>166</v>
      </c>
      <c r="J133" s="26">
        <v>163058</v>
      </c>
      <c r="K133" s="20" t="s">
        <v>299</v>
      </c>
      <c r="L133" s="21">
        <v>14.63</v>
      </c>
      <c r="M133" s="22">
        <v>0.83399999999999996</v>
      </c>
      <c r="N133" s="23" t="s">
        <v>168</v>
      </c>
      <c r="O133" s="24">
        <v>2.4300000000000002</v>
      </c>
      <c r="P133" s="25"/>
    </row>
    <row r="134" spans="1:16" ht="12.75" customHeight="1" x14ac:dyDescent="0.2">
      <c r="A134" s="2">
        <v>7895296089142</v>
      </c>
      <c r="B134" s="10" t="s">
        <v>133</v>
      </c>
      <c r="C134" s="2">
        <v>7895296089142</v>
      </c>
      <c r="D134" s="4">
        <v>240.42</v>
      </c>
      <c r="E134" s="5">
        <v>0.85470000000000002</v>
      </c>
      <c r="F134" s="27">
        <f t="shared" si="10"/>
        <v>245.5</v>
      </c>
      <c r="G134" s="28"/>
      <c r="H134" s="30">
        <f t="shared" si="9"/>
        <v>7895296448192</v>
      </c>
      <c r="I134" s="19" t="s">
        <v>166</v>
      </c>
      <c r="J134" s="26">
        <v>9694577</v>
      </c>
      <c r="K134" s="20" t="s">
        <v>300</v>
      </c>
      <c r="L134" s="21">
        <v>135.13999999999999</v>
      </c>
      <c r="M134" s="22">
        <v>0.89800000000000002</v>
      </c>
      <c r="N134" s="23" t="s">
        <v>168</v>
      </c>
      <c r="O134" s="24">
        <v>13.78</v>
      </c>
      <c r="P134" s="25"/>
    </row>
    <row r="135" spans="1:16" ht="12.75" customHeight="1" x14ac:dyDescent="0.2">
      <c r="A135" s="2">
        <v>7895296383011</v>
      </c>
      <c r="B135" s="11" t="s">
        <v>134</v>
      </c>
      <c r="C135" s="2">
        <v>7895296383011</v>
      </c>
      <c r="D135" s="7">
        <v>43.5</v>
      </c>
      <c r="E135" s="8">
        <v>0.87160000000000004</v>
      </c>
      <c r="F135" s="27">
        <f t="shared" si="10"/>
        <v>47.49</v>
      </c>
      <c r="G135" s="28"/>
      <c r="H135" s="30">
        <f t="shared" si="9"/>
        <v>7895296448154</v>
      </c>
      <c r="I135" s="19" t="s">
        <v>166</v>
      </c>
      <c r="J135" s="26">
        <v>9694876</v>
      </c>
      <c r="K135" s="20" t="s">
        <v>301</v>
      </c>
      <c r="L135" s="21">
        <v>84.73</v>
      </c>
      <c r="M135" s="22">
        <v>0.87250000000000005</v>
      </c>
      <c r="N135" s="23" t="s">
        <v>168</v>
      </c>
      <c r="O135" s="24">
        <v>10.8</v>
      </c>
      <c r="P135" s="25"/>
    </row>
    <row r="136" spans="1:16" ht="12.75" customHeight="1" x14ac:dyDescent="0.2">
      <c r="A136" s="2">
        <v>7895296296021</v>
      </c>
      <c r="B136" s="10" t="s">
        <v>135</v>
      </c>
      <c r="C136" s="2">
        <v>7895296296021</v>
      </c>
      <c r="D136" s="4">
        <v>124.37</v>
      </c>
      <c r="E136" s="5">
        <v>0.78949999999999998</v>
      </c>
      <c r="F136" s="27">
        <f t="shared" si="10"/>
        <v>129.13999999999999</v>
      </c>
      <c r="G136" s="28"/>
      <c r="H136" s="30">
        <f t="shared" si="9"/>
        <v>7895296210324</v>
      </c>
      <c r="I136" s="19" t="s">
        <v>166</v>
      </c>
      <c r="J136" s="26">
        <v>163066</v>
      </c>
      <c r="K136" s="20" t="s">
        <v>302</v>
      </c>
      <c r="L136" s="21">
        <v>20.85</v>
      </c>
      <c r="M136" s="22">
        <v>0.72770000000000001</v>
      </c>
      <c r="N136" s="23" t="s">
        <v>168</v>
      </c>
      <c r="O136" s="24">
        <v>5.68</v>
      </c>
      <c r="P136" s="25"/>
    </row>
    <row r="137" spans="1:16" ht="12.75" customHeight="1" x14ac:dyDescent="0.2">
      <c r="A137" s="2">
        <v>7895296445313</v>
      </c>
      <c r="B137" s="11" t="s">
        <v>136</v>
      </c>
      <c r="C137" s="2">
        <v>7895296445313</v>
      </c>
      <c r="D137" s="7">
        <v>50.79</v>
      </c>
      <c r="E137" s="8">
        <v>0.55969999999999998</v>
      </c>
      <c r="F137" s="27">
        <f t="shared" si="10"/>
        <v>57.1</v>
      </c>
      <c r="G137" s="28"/>
      <c r="H137" s="30">
        <f t="shared" si="9"/>
        <v>7895296210423</v>
      </c>
      <c r="I137" s="19" t="s">
        <v>166</v>
      </c>
      <c r="J137" s="26">
        <v>163074</v>
      </c>
      <c r="K137" s="20" t="s">
        <v>303</v>
      </c>
      <c r="L137" s="21">
        <v>19.95</v>
      </c>
      <c r="M137" s="22">
        <v>0.71419999999999995</v>
      </c>
      <c r="N137" s="23" t="s">
        <v>168</v>
      </c>
      <c r="O137" s="24">
        <v>5.7</v>
      </c>
      <c r="P137" s="25"/>
    </row>
    <row r="138" spans="1:16" ht="12.75" customHeight="1" x14ac:dyDescent="0.2">
      <c r="A138" s="2">
        <v>7895296096034</v>
      </c>
      <c r="B138" s="10" t="s">
        <v>137</v>
      </c>
      <c r="C138" s="2">
        <v>7895296096034</v>
      </c>
      <c r="D138" s="4">
        <v>82.56</v>
      </c>
      <c r="E138" s="5">
        <v>0.95679999999999998</v>
      </c>
      <c r="F138" s="27">
        <f t="shared" si="10"/>
        <v>87.45</v>
      </c>
      <c r="G138" s="28"/>
      <c r="H138" s="30">
        <f t="shared" si="9"/>
        <v>7895296089098</v>
      </c>
      <c r="I138" s="19" t="s">
        <v>166</v>
      </c>
      <c r="J138" s="26">
        <v>162302</v>
      </c>
      <c r="K138" s="20" t="s">
        <v>304</v>
      </c>
      <c r="L138" s="21">
        <v>126.56</v>
      </c>
      <c r="M138" s="22">
        <v>0.8417</v>
      </c>
      <c r="N138" s="23" t="s">
        <v>168</v>
      </c>
      <c r="O138" s="24">
        <v>20.03</v>
      </c>
      <c r="P138" s="25"/>
    </row>
    <row r="139" spans="1:16" ht="12.75" customHeight="1" x14ac:dyDescent="0.2">
      <c r="A139" s="2">
        <v>7895296096096</v>
      </c>
      <c r="B139" s="11" t="s">
        <v>138</v>
      </c>
      <c r="C139" s="2">
        <v>7895296096096</v>
      </c>
      <c r="D139" s="7">
        <v>152.99</v>
      </c>
      <c r="E139" s="8">
        <v>0.91649999999999998</v>
      </c>
      <c r="F139" s="27">
        <f t="shared" si="10"/>
        <v>162.06</v>
      </c>
      <c r="G139" s="28"/>
      <c r="H139" s="30">
        <f t="shared" si="9"/>
        <v>7895296089142</v>
      </c>
      <c r="I139" s="19" t="s">
        <v>166</v>
      </c>
      <c r="J139" s="26">
        <v>162310</v>
      </c>
      <c r="K139" s="20" t="s">
        <v>305</v>
      </c>
      <c r="L139" s="21">
        <v>245.5</v>
      </c>
      <c r="M139" s="22">
        <v>0.85770000000000002</v>
      </c>
      <c r="N139" s="23" t="s">
        <v>168</v>
      </c>
      <c r="O139" s="24">
        <v>34.93</v>
      </c>
      <c r="P139" s="25"/>
    </row>
    <row r="140" spans="1:16" ht="12.75" customHeight="1" x14ac:dyDescent="0.2">
      <c r="A140" s="2">
        <v>7895296393027</v>
      </c>
      <c r="B140" s="10" t="s">
        <v>139</v>
      </c>
      <c r="C140" s="2">
        <v>7895296393027</v>
      </c>
      <c r="D140" s="4">
        <v>25.12</v>
      </c>
      <c r="E140" s="5">
        <v>0.81230000000000002</v>
      </c>
      <c r="F140" s="27">
        <f t="shared" si="10"/>
        <v>25.19</v>
      </c>
      <c r="G140" s="28"/>
      <c r="H140" s="30">
        <f t="shared" si="9"/>
        <v>7895296383011</v>
      </c>
      <c r="I140" s="19" t="s">
        <v>166</v>
      </c>
      <c r="J140" s="26">
        <v>9683382</v>
      </c>
      <c r="K140" s="20" t="s">
        <v>306</v>
      </c>
      <c r="L140" s="21">
        <v>47.49</v>
      </c>
      <c r="M140" s="22">
        <v>0.88239999999999996</v>
      </c>
      <c r="N140" s="23" t="s">
        <v>168</v>
      </c>
      <c r="O140" s="24">
        <v>5.58</v>
      </c>
      <c r="P140" s="25"/>
    </row>
    <row r="141" spans="1:16" ht="12.75" customHeight="1" x14ac:dyDescent="0.2">
      <c r="A141" s="2">
        <v>7895296232081</v>
      </c>
      <c r="B141" s="11" t="s">
        <v>140</v>
      </c>
      <c r="C141" s="2">
        <v>7895296232081</v>
      </c>
      <c r="D141" s="7">
        <v>68.77</v>
      </c>
      <c r="E141" s="8">
        <v>0.89290000000000003</v>
      </c>
      <c r="F141" s="27">
        <f t="shared" si="10"/>
        <v>87.26</v>
      </c>
      <c r="G141" s="28"/>
      <c r="H141" s="30">
        <f t="shared" si="9"/>
        <v>7895296296021</v>
      </c>
      <c r="I141" s="19" t="s">
        <v>166</v>
      </c>
      <c r="J141" s="26">
        <v>171930</v>
      </c>
      <c r="K141" s="20" t="s">
        <v>307</v>
      </c>
      <c r="L141" s="21">
        <v>129.13999999999999</v>
      </c>
      <c r="M141" s="22">
        <v>0.79730000000000001</v>
      </c>
      <c r="N141" s="23" t="s">
        <v>168</v>
      </c>
      <c r="O141" s="24">
        <v>26.18</v>
      </c>
      <c r="P141" s="25"/>
    </row>
    <row r="142" spans="1:16" ht="12.75" customHeight="1" x14ac:dyDescent="0.2">
      <c r="A142" s="2">
        <v>7895296211185</v>
      </c>
      <c r="B142" s="10" t="s">
        <v>141</v>
      </c>
      <c r="C142" s="2">
        <v>7895296211185</v>
      </c>
      <c r="D142" s="4">
        <v>81.099999999999994</v>
      </c>
      <c r="E142" s="5">
        <v>0.80400000000000005</v>
      </c>
      <c r="F142" s="27">
        <f t="shared" si="10"/>
        <v>82.27</v>
      </c>
      <c r="G142" s="28"/>
      <c r="H142" s="30">
        <f t="shared" si="9"/>
        <v>7895296445313</v>
      </c>
      <c r="I142" s="19" t="s">
        <v>166</v>
      </c>
      <c r="J142" s="26">
        <v>9692253</v>
      </c>
      <c r="K142" s="20" t="s">
        <v>308</v>
      </c>
      <c r="L142" s="21">
        <v>57.1</v>
      </c>
      <c r="M142" s="22">
        <v>0.60840000000000005</v>
      </c>
      <c r="N142" s="23" t="s">
        <v>168</v>
      </c>
      <c r="O142" s="24">
        <v>22.36</v>
      </c>
      <c r="P142" s="25"/>
    </row>
    <row r="143" spans="1:16" ht="12.75" customHeight="1" x14ac:dyDescent="0.2">
      <c r="A143" s="2">
        <v>7895296192019</v>
      </c>
      <c r="B143" s="11" t="s">
        <v>142</v>
      </c>
      <c r="C143" s="2">
        <v>7895296192019</v>
      </c>
      <c r="D143" s="7">
        <v>19.04</v>
      </c>
      <c r="E143" s="8">
        <v>0.81669999999999998</v>
      </c>
      <c r="F143" s="27">
        <f t="shared" si="10"/>
        <v>20.78</v>
      </c>
      <c r="G143" s="28"/>
      <c r="H143" s="30">
        <f t="shared" si="9"/>
        <v>7895296096034</v>
      </c>
      <c r="I143" s="19" t="s">
        <v>166</v>
      </c>
      <c r="J143" s="26">
        <v>163082</v>
      </c>
      <c r="K143" s="20" t="s">
        <v>309</v>
      </c>
      <c r="L143" s="21">
        <v>87.45</v>
      </c>
      <c r="M143" s="22">
        <v>0.95920000000000005</v>
      </c>
      <c r="N143" s="23" t="s">
        <v>168</v>
      </c>
      <c r="O143" s="24">
        <v>3.57</v>
      </c>
      <c r="P143" s="25"/>
    </row>
    <row r="144" spans="1:16" ht="12.75" customHeight="1" x14ac:dyDescent="0.2">
      <c r="A144" s="2">
        <v>7895296290012</v>
      </c>
      <c r="B144" s="10" t="s">
        <v>143</v>
      </c>
      <c r="C144" s="2">
        <v>7895296290012</v>
      </c>
      <c r="D144" s="4">
        <v>15.18</v>
      </c>
      <c r="E144" s="5">
        <v>0.79979999999999996</v>
      </c>
      <c r="F144" s="27">
        <f t="shared" si="10"/>
        <v>16.559999999999999</v>
      </c>
      <c r="G144" s="28"/>
      <c r="H144" s="30">
        <f t="shared" si="9"/>
        <v>7895296096096</v>
      </c>
      <c r="I144" s="19" t="s">
        <v>166</v>
      </c>
      <c r="J144" s="26">
        <v>163090</v>
      </c>
      <c r="K144" s="20" t="s">
        <v>310</v>
      </c>
      <c r="L144" s="21">
        <v>162.06</v>
      </c>
      <c r="M144" s="22">
        <v>0.92120000000000002</v>
      </c>
      <c r="N144" s="23" t="s">
        <v>168</v>
      </c>
      <c r="O144" s="24">
        <v>12.77</v>
      </c>
      <c r="P144" s="25"/>
    </row>
    <row r="145" spans="1:16" ht="12.75" customHeight="1" x14ac:dyDescent="0.2">
      <c r="A145" s="2">
        <v>7895296288019</v>
      </c>
      <c r="B145" s="11" t="s">
        <v>144</v>
      </c>
      <c r="C145" s="2">
        <v>7895296288019</v>
      </c>
      <c r="D145" s="7">
        <v>17.260000000000002</v>
      </c>
      <c r="E145" s="8">
        <v>0.80359999999999998</v>
      </c>
      <c r="F145" s="27">
        <f t="shared" si="10"/>
        <v>18.829999999999998</v>
      </c>
      <c r="G145" s="28"/>
      <c r="H145" s="30">
        <f t="shared" si="9"/>
        <v>7895296393027</v>
      </c>
      <c r="I145" s="19" t="s">
        <v>166</v>
      </c>
      <c r="J145" s="26">
        <v>163104</v>
      </c>
      <c r="K145" s="20" t="s">
        <v>311</v>
      </c>
      <c r="L145" s="21">
        <v>25.19</v>
      </c>
      <c r="M145" s="22">
        <v>0.81279999999999997</v>
      </c>
      <c r="N145" s="23" t="s">
        <v>168</v>
      </c>
      <c r="O145" s="24">
        <v>4.72</v>
      </c>
      <c r="P145" s="25"/>
    </row>
    <row r="146" spans="1:16" ht="12.75" customHeight="1" x14ac:dyDescent="0.2">
      <c r="A146" s="2">
        <v>7895296449274</v>
      </c>
      <c r="B146" s="10" t="s">
        <v>145</v>
      </c>
      <c r="C146" s="2">
        <v>7895296449274</v>
      </c>
      <c r="D146" s="4">
        <v>13.99</v>
      </c>
      <c r="E146" s="5">
        <v>0.74939999999999996</v>
      </c>
      <c r="F146" s="27">
        <f t="shared" si="10"/>
        <v>14.83</v>
      </c>
      <c r="G146" s="28"/>
      <c r="H146" s="30">
        <f t="shared" si="9"/>
        <v>7895296232081</v>
      </c>
      <c r="I146" s="19" t="s">
        <v>166</v>
      </c>
      <c r="J146" s="26">
        <v>162019</v>
      </c>
      <c r="K146" s="20" t="s">
        <v>312</v>
      </c>
      <c r="L146" s="21">
        <v>87.26</v>
      </c>
      <c r="M146" s="22">
        <v>0.91559999999999997</v>
      </c>
      <c r="N146" s="23" t="s">
        <v>168</v>
      </c>
      <c r="O146" s="24">
        <v>7.36</v>
      </c>
      <c r="P146" s="25"/>
    </row>
    <row r="147" spans="1:16" ht="12.75" customHeight="1" x14ac:dyDescent="0.2">
      <c r="A147" s="2">
        <v>7895296449281</v>
      </c>
      <c r="B147" s="11" t="s">
        <v>146</v>
      </c>
      <c r="C147" s="2">
        <v>7895296449281</v>
      </c>
      <c r="D147" s="7">
        <v>27.73</v>
      </c>
      <c r="E147" s="8">
        <v>0.75790000000000002</v>
      </c>
      <c r="F147" s="27">
        <f t="shared" si="10"/>
        <v>29.37</v>
      </c>
      <c r="G147" s="28"/>
      <c r="H147" s="30">
        <f t="shared" si="9"/>
        <v>7895296211185</v>
      </c>
      <c r="I147" s="19" t="s">
        <v>166</v>
      </c>
      <c r="J147" s="26">
        <v>161713</v>
      </c>
      <c r="K147" s="20" t="s">
        <v>313</v>
      </c>
      <c r="L147" s="21">
        <v>82.27</v>
      </c>
      <c r="M147" s="22">
        <v>0.80679999999999996</v>
      </c>
      <c r="N147" s="23" t="s">
        <v>168</v>
      </c>
      <c r="O147" s="24">
        <v>15.89</v>
      </c>
      <c r="P147" s="25"/>
    </row>
    <row r="148" spans="1:16" ht="12.75" customHeight="1" x14ac:dyDescent="0.2">
      <c r="A148" s="2">
        <v>7895296250016</v>
      </c>
      <c r="B148" s="10" t="s">
        <v>147</v>
      </c>
      <c r="C148" s="2">
        <v>7895296250016</v>
      </c>
      <c r="D148" s="4">
        <v>144.22999999999999</v>
      </c>
      <c r="E148" s="5">
        <v>0.41620000000000001</v>
      </c>
      <c r="F148" s="27">
        <f t="shared" si="10"/>
        <v>151.53</v>
      </c>
      <c r="G148" s="28"/>
      <c r="H148" s="30">
        <f t="shared" si="9"/>
        <v>7895296192019</v>
      </c>
      <c r="I148" s="19" t="s">
        <v>166</v>
      </c>
      <c r="J148" s="26">
        <v>163112</v>
      </c>
      <c r="K148" s="20" t="s">
        <v>314</v>
      </c>
      <c r="L148" s="21">
        <v>20.78</v>
      </c>
      <c r="M148" s="22">
        <v>0.83199999999999996</v>
      </c>
      <c r="N148" s="23" t="s">
        <v>168</v>
      </c>
      <c r="O148" s="24">
        <v>3.49</v>
      </c>
      <c r="P148" s="25"/>
    </row>
    <row r="149" spans="1:16" ht="12.75" customHeight="1" x14ac:dyDescent="0.2">
      <c r="A149" s="2">
        <v>7895296240093</v>
      </c>
      <c r="B149" s="11" t="s">
        <v>148</v>
      </c>
      <c r="C149" s="2">
        <v>7895296240093</v>
      </c>
      <c r="D149" s="7">
        <v>43.31</v>
      </c>
      <c r="E149" s="8">
        <v>0.97840000000000005</v>
      </c>
      <c r="F149" s="27">
        <f t="shared" si="10"/>
        <v>45.86</v>
      </c>
      <c r="G149" s="28"/>
      <c r="H149" s="30">
        <f t="shared" si="9"/>
        <v>7895296290012</v>
      </c>
      <c r="I149" s="19" t="s">
        <v>166</v>
      </c>
      <c r="J149" s="26">
        <v>163120</v>
      </c>
      <c r="K149" s="20" t="s">
        <v>315</v>
      </c>
      <c r="L149" s="21">
        <v>16.559999999999999</v>
      </c>
      <c r="M149" s="22">
        <v>0.8165</v>
      </c>
      <c r="N149" s="23" t="s">
        <v>168</v>
      </c>
      <c r="O149" s="24">
        <v>3.04</v>
      </c>
      <c r="P149" s="25"/>
    </row>
    <row r="150" spans="1:16" ht="12.75" customHeight="1" x14ac:dyDescent="0.2">
      <c r="A150" s="2">
        <v>7895296240109</v>
      </c>
      <c r="B150" s="10" t="s">
        <v>149</v>
      </c>
      <c r="C150" s="2">
        <v>7895296240109</v>
      </c>
      <c r="D150" s="4">
        <v>30.97</v>
      </c>
      <c r="E150" s="5">
        <v>0.92979999999999996</v>
      </c>
      <c r="F150" s="27">
        <f t="shared" si="10"/>
        <v>32.54</v>
      </c>
      <c r="G150" s="28"/>
      <c r="H150" s="30">
        <f t="shared" si="9"/>
        <v>7895296288019</v>
      </c>
      <c r="I150" s="19" t="s">
        <v>166</v>
      </c>
      <c r="J150" s="26">
        <v>163139</v>
      </c>
      <c r="K150" s="20" t="s">
        <v>316</v>
      </c>
      <c r="L150" s="21">
        <v>18.829999999999998</v>
      </c>
      <c r="M150" s="22">
        <v>0.82</v>
      </c>
      <c r="N150" s="23" t="s">
        <v>168</v>
      </c>
      <c r="O150" s="24">
        <v>3.39</v>
      </c>
      <c r="P150" s="25"/>
    </row>
    <row r="151" spans="1:16" ht="12.75" customHeight="1" x14ac:dyDescent="0.2">
      <c r="A151" s="2">
        <v>7895296240031</v>
      </c>
      <c r="B151" s="11" t="s">
        <v>150</v>
      </c>
      <c r="C151" s="2">
        <v>7895296240031</v>
      </c>
      <c r="D151" s="7">
        <v>86.54</v>
      </c>
      <c r="E151" s="8">
        <v>0.92200000000000004</v>
      </c>
      <c r="F151" s="27">
        <f t="shared" si="10"/>
        <v>90.92</v>
      </c>
      <c r="G151" s="28"/>
      <c r="H151" s="30">
        <f t="shared" si="9"/>
        <v>7895296449274</v>
      </c>
      <c r="I151" s="19" t="s">
        <v>166</v>
      </c>
      <c r="J151" s="26">
        <v>96951087</v>
      </c>
      <c r="K151" s="20" t="s">
        <v>317</v>
      </c>
      <c r="L151" s="21">
        <v>14.83</v>
      </c>
      <c r="M151" s="22">
        <v>0.76359999999999995</v>
      </c>
      <c r="N151" s="23" t="s">
        <v>168</v>
      </c>
      <c r="O151" s="24">
        <v>3.51</v>
      </c>
      <c r="P151" s="25"/>
    </row>
    <row r="152" spans="1:16" ht="12.75" customHeight="1" x14ac:dyDescent="0.2">
      <c r="A152" s="2">
        <v>7895296132039</v>
      </c>
      <c r="B152" s="10" t="s">
        <v>151</v>
      </c>
      <c r="C152" s="2">
        <v>7895296132039</v>
      </c>
      <c r="D152" s="4">
        <v>64.22</v>
      </c>
      <c r="E152" s="5">
        <v>0.66590000000000005</v>
      </c>
      <c r="F152" s="27">
        <f t="shared" si="10"/>
        <v>66.62</v>
      </c>
      <c r="G152" s="28"/>
      <c r="H152" s="30">
        <f t="shared" si="9"/>
        <v>7895296449281</v>
      </c>
      <c r="I152" s="19" t="s">
        <v>166</v>
      </c>
      <c r="J152" s="26">
        <v>96951088</v>
      </c>
      <c r="K152" s="20" t="s">
        <v>318</v>
      </c>
      <c r="L152" s="21">
        <v>29.37</v>
      </c>
      <c r="M152" s="22">
        <v>0.77139999999999997</v>
      </c>
      <c r="N152" s="23" t="s">
        <v>168</v>
      </c>
      <c r="O152" s="24">
        <v>6.71</v>
      </c>
      <c r="P152" s="25"/>
    </row>
    <row r="153" spans="1:16" ht="12.75" customHeight="1" x14ac:dyDescent="0.2">
      <c r="A153" s="2">
        <v>7895296052016</v>
      </c>
      <c r="B153" s="11" t="s">
        <v>152</v>
      </c>
      <c r="C153" s="2">
        <v>7895296052016</v>
      </c>
      <c r="D153" s="7">
        <v>19.239999999999998</v>
      </c>
      <c r="E153" s="8">
        <v>0.45929999999999999</v>
      </c>
      <c r="F153" s="27">
        <f t="shared" si="10"/>
        <v>19.739999999999998</v>
      </c>
      <c r="G153" s="28"/>
      <c r="H153" s="30">
        <f t="shared" si="9"/>
        <v>7895296250016</v>
      </c>
      <c r="I153" s="19" t="s">
        <v>166</v>
      </c>
      <c r="J153" s="26">
        <v>171972</v>
      </c>
      <c r="K153" s="20" t="s">
        <v>319</v>
      </c>
      <c r="L153" s="21">
        <v>151.53</v>
      </c>
      <c r="M153" s="22">
        <v>0.44429999999999997</v>
      </c>
      <c r="N153" s="23" t="s">
        <v>168</v>
      </c>
      <c r="O153" s="24">
        <v>84.21</v>
      </c>
      <c r="P153" s="25"/>
    </row>
    <row r="154" spans="1:16" ht="12.75" customHeight="1" x14ac:dyDescent="0.2">
      <c r="A154" s="2">
        <v>7895296444897</v>
      </c>
      <c r="B154" s="10" t="s">
        <v>153</v>
      </c>
      <c r="C154" s="2">
        <v>7895296444897</v>
      </c>
      <c r="D154" s="4">
        <v>210.13</v>
      </c>
      <c r="E154" s="5">
        <v>0.80730000000000002</v>
      </c>
      <c r="F154" s="27">
        <f t="shared" si="10"/>
        <v>222.56</v>
      </c>
      <c r="G154" s="28"/>
      <c r="H154" s="30">
        <f t="shared" si="9"/>
        <v>7895296240093</v>
      </c>
      <c r="I154" s="19" t="s">
        <v>166</v>
      </c>
      <c r="J154" s="26">
        <v>9683519</v>
      </c>
      <c r="K154" s="20" t="s">
        <v>320</v>
      </c>
      <c r="L154" s="21">
        <v>45.86</v>
      </c>
      <c r="M154" s="22">
        <v>0.97960000000000003</v>
      </c>
      <c r="N154" s="23" t="s">
        <v>168</v>
      </c>
      <c r="O154" s="24">
        <v>0.94</v>
      </c>
      <c r="P154" s="25"/>
    </row>
    <row r="155" spans="1:16" ht="12.75" customHeight="1" x14ac:dyDescent="0.2">
      <c r="A155" s="2">
        <v>7895296444811</v>
      </c>
      <c r="B155" s="11" t="s">
        <v>154</v>
      </c>
      <c r="C155" s="2">
        <v>7895296444811</v>
      </c>
      <c r="D155" s="7">
        <v>79.13</v>
      </c>
      <c r="E155" s="8">
        <v>0.8548</v>
      </c>
      <c r="F155" s="27">
        <f t="shared" si="10"/>
        <v>83.81</v>
      </c>
      <c r="G155" s="28"/>
      <c r="H155" s="30">
        <f t="shared" si="9"/>
        <v>7895296240109</v>
      </c>
      <c r="I155" s="19" t="s">
        <v>166</v>
      </c>
      <c r="J155" s="26">
        <v>9685452</v>
      </c>
      <c r="K155" s="20" t="s">
        <v>321</v>
      </c>
      <c r="L155" s="21">
        <v>32.54</v>
      </c>
      <c r="M155" s="22">
        <v>0.93310000000000004</v>
      </c>
      <c r="N155" s="23" t="s">
        <v>168</v>
      </c>
      <c r="O155" s="24">
        <v>2.1800000000000002</v>
      </c>
      <c r="P155" s="25"/>
    </row>
    <row r="156" spans="1:16" ht="12.75" customHeight="1" x14ac:dyDescent="0.2">
      <c r="A156" s="2">
        <v>7895296444859</v>
      </c>
      <c r="B156" s="10" t="s">
        <v>155</v>
      </c>
      <c r="C156" s="2">
        <v>7895296444859</v>
      </c>
      <c r="D156" s="4">
        <v>144.46</v>
      </c>
      <c r="E156" s="5">
        <v>0.85529999999999995</v>
      </c>
      <c r="F156" s="27">
        <f t="shared" si="10"/>
        <v>153.03</v>
      </c>
      <c r="G156" s="28"/>
      <c r="H156" s="30">
        <f t="shared" si="9"/>
        <v>7895296240031</v>
      </c>
      <c r="I156" s="19" t="s">
        <v>166</v>
      </c>
      <c r="J156" s="26">
        <v>9683520</v>
      </c>
      <c r="K156" s="20" t="s">
        <v>322</v>
      </c>
      <c r="L156" s="21">
        <v>90.92</v>
      </c>
      <c r="M156" s="22">
        <v>0.92589999999999995</v>
      </c>
      <c r="N156" s="23" t="s">
        <v>168</v>
      </c>
      <c r="O156" s="24">
        <v>6.74</v>
      </c>
      <c r="P156" s="25"/>
    </row>
    <row r="157" spans="1:16" ht="12.75" customHeight="1" x14ac:dyDescent="0.2">
      <c r="A157" s="2">
        <v>7895296014014</v>
      </c>
      <c r="B157" s="11" t="s">
        <v>156</v>
      </c>
      <c r="C157" s="2">
        <v>7895296014014</v>
      </c>
      <c r="D157" s="7">
        <v>25.66</v>
      </c>
      <c r="E157" s="8">
        <v>0.79</v>
      </c>
      <c r="F157" s="27">
        <f t="shared" si="10"/>
        <v>27.21</v>
      </c>
      <c r="G157" s="28"/>
      <c r="H157" s="30">
        <f t="shared" si="9"/>
        <v>7895296132039</v>
      </c>
      <c r="I157" s="19" t="s">
        <v>166</v>
      </c>
      <c r="J157" s="26">
        <v>163171</v>
      </c>
      <c r="K157" s="20" t="s">
        <v>323</v>
      </c>
      <c r="L157" s="21">
        <v>66.62</v>
      </c>
      <c r="M157" s="22">
        <v>0.67789999999999995</v>
      </c>
      <c r="N157" s="23" t="s">
        <v>168</v>
      </c>
      <c r="O157" s="24">
        <v>21.46</v>
      </c>
      <c r="P157" s="25"/>
    </row>
    <row r="158" spans="1:16" ht="12.75" customHeight="1" x14ac:dyDescent="0.2">
      <c r="A158" s="2">
        <v>7895296109017</v>
      </c>
      <c r="B158" s="10" t="s">
        <v>157</v>
      </c>
      <c r="C158" s="2">
        <v>7895296109017</v>
      </c>
      <c r="D158" s="4">
        <v>87.82</v>
      </c>
      <c r="E158" s="5">
        <v>0.68310000000000004</v>
      </c>
      <c r="F158" s="27">
        <f t="shared" si="10"/>
        <v>91.18</v>
      </c>
      <c r="G158" s="28"/>
      <c r="H158" s="30">
        <f t="shared" si="9"/>
        <v>7895296052016</v>
      </c>
      <c r="I158" s="19" t="s">
        <v>166</v>
      </c>
      <c r="J158" s="26">
        <v>163198</v>
      </c>
      <c r="K158" s="20" t="s">
        <v>324</v>
      </c>
      <c r="L158" s="21">
        <v>19.739999999999998</v>
      </c>
      <c r="M158" s="22">
        <v>0.47299999999999998</v>
      </c>
      <c r="N158" s="23" t="s">
        <v>168</v>
      </c>
      <c r="O158" s="24">
        <v>10.4</v>
      </c>
      <c r="P158" s="25"/>
    </row>
    <row r="159" spans="1:16" ht="12.75" customHeight="1" x14ac:dyDescent="0.2">
      <c r="A159" s="2">
        <v>7895296388016</v>
      </c>
      <c r="B159" s="11" t="s">
        <v>158</v>
      </c>
      <c r="C159" s="2">
        <v>7895296388016</v>
      </c>
      <c r="D159" s="7">
        <v>63.19</v>
      </c>
      <c r="E159" s="8">
        <v>0.65410000000000001</v>
      </c>
      <c r="F159" s="27">
        <f t="shared" si="10"/>
        <v>66.38</v>
      </c>
      <c r="G159" s="28"/>
      <c r="H159" s="30">
        <f t="shared" si="9"/>
        <v>7895296444897</v>
      </c>
      <c r="I159" s="19" t="s">
        <v>166</v>
      </c>
      <c r="J159" s="26">
        <v>9691747</v>
      </c>
      <c r="K159" s="20" t="s">
        <v>325</v>
      </c>
      <c r="L159" s="21">
        <v>222.56</v>
      </c>
      <c r="M159" s="22">
        <v>0.81810000000000005</v>
      </c>
      <c r="N159" s="23" t="s">
        <v>168</v>
      </c>
      <c r="O159" s="24">
        <v>40.479999999999997</v>
      </c>
      <c r="P159" s="25"/>
    </row>
    <row r="160" spans="1:16" ht="12.75" customHeight="1" x14ac:dyDescent="0.2">
      <c r="A160" s="2">
        <v>7895296389020</v>
      </c>
      <c r="B160" s="10" t="s">
        <v>159</v>
      </c>
      <c r="C160" s="2">
        <v>7895296389020</v>
      </c>
      <c r="D160" s="4">
        <v>63.21</v>
      </c>
      <c r="E160" s="5">
        <v>0.64090000000000003</v>
      </c>
      <c r="F160" s="27">
        <f t="shared" si="10"/>
        <v>66.41</v>
      </c>
      <c r="G160" s="28"/>
      <c r="H160" s="30">
        <f t="shared" si="9"/>
        <v>7895296444811</v>
      </c>
      <c r="I160" s="19" t="s">
        <v>166</v>
      </c>
      <c r="J160" s="26">
        <v>9691746</v>
      </c>
      <c r="K160" s="20" t="s">
        <v>326</v>
      </c>
      <c r="L160" s="21">
        <v>83.81</v>
      </c>
      <c r="M160" s="22">
        <v>0.8629</v>
      </c>
      <c r="N160" s="23" t="s">
        <v>168</v>
      </c>
      <c r="O160" s="24">
        <v>11.49</v>
      </c>
      <c r="P160" s="25"/>
    </row>
    <row r="161" spans="1:16" ht="12.75" customHeight="1" x14ac:dyDescent="0.2">
      <c r="A161" s="2">
        <v>7895296056199</v>
      </c>
      <c r="B161" s="11" t="s">
        <v>160</v>
      </c>
      <c r="C161" s="2">
        <v>7895296056199</v>
      </c>
      <c r="D161" s="7">
        <v>117.15</v>
      </c>
      <c r="E161" s="8">
        <v>0.65480000000000005</v>
      </c>
      <c r="F161" s="27">
        <f t="shared" ref="F161:F166" si="11">VLOOKUP(B161,$K$1:$L$197,2,0)</f>
        <v>140.76</v>
      </c>
      <c r="G161" s="28"/>
      <c r="H161" s="30">
        <f t="shared" si="9"/>
        <v>7895296444859</v>
      </c>
      <c r="I161" s="19" t="s">
        <v>166</v>
      </c>
      <c r="J161" s="26">
        <v>9691748</v>
      </c>
      <c r="K161" s="20" t="s">
        <v>327</v>
      </c>
      <c r="L161" s="21">
        <v>153.03</v>
      </c>
      <c r="M161" s="22">
        <v>0.86339999999999995</v>
      </c>
      <c r="N161" s="23" t="s">
        <v>168</v>
      </c>
      <c r="O161" s="24">
        <v>20.9</v>
      </c>
      <c r="P161" s="25"/>
    </row>
    <row r="162" spans="1:16" ht="12.75" customHeight="1" x14ac:dyDescent="0.2">
      <c r="A162" s="2">
        <v>7895296220019</v>
      </c>
      <c r="B162" s="10" t="s">
        <v>161</v>
      </c>
      <c r="C162" s="2">
        <v>7895296220019</v>
      </c>
      <c r="D162" s="4">
        <v>35.630000000000003</v>
      </c>
      <c r="E162" s="5">
        <v>0.59319999999999995</v>
      </c>
      <c r="F162" s="27">
        <f t="shared" si="11"/>
        <v>47.92</v>
      </c>
      <c r="G162" s="28"/>
      <c r="H162" s="30">
        <f t="shared" si="9"/>
        <v>7895296014014</v>
      </c>
      <c r="I162" s="19" t="s">
        <v>166</v>
      </c>
      <c r="J162" s="26">
        <v>162027</v>
      </c>
      <c r="K162" s="20" t="s">
        <v>328</v>
      </c>
      <c r="L162" s="21">
        <v>27.21</v>
      </c>
      <c r="M162" s="22">
        <v>0.80200000000000005</v>
      </c>
      <c r="N162" s="23" t="s">
        <v>168</v>
      </c>
      <c r="O162" s="24">
        <v>5.39</v>
      </c>
      <c r="P162" s="25"/>
    </row>
    <row r="163" spans="1:16" ht="12.75" customHeight="1" x14ac:dyDescent="0.2">
      <c r="A163" s="2">
        <v>7895296056168</v>
      </c>
      <c r="B163" s="11" t="s">
        <v>162</v>
      </c>
      <c r="C163" s="2">
        <v>7895296056168</v>
      </c>
      <c r="D163" s="7">
        <v>71.73</v>
      </c>
      <c r="E163" s="8">
        <v>0.67120000000000002</v>
      </c>
      <c r="F163" s="27">
        <f t="shared" si="11"/>
        <v>82.51</v>
      </c>
      <c r="G163" s="28"/>
      <c r="H163" s="30">
        <f t="shared" si="9"/>
        <v>7895296109017</v>
      </c>
      <c r="I163" s="19" t="s">
        <v>166</v>
      </c>
      <c r="J163" s="26">
        <v>163201</v>
      </c>
      <c r="K163" s="20" t="s">
        <v>329</v>
      </c>
      <c r="L163" s="21">
        <v>91.18</v>
      </c>
      <c r="M163" s="22">
        <v>0.69479999999999997</v>
      </c>
      <c r="N163" s="23" t="s">
        <v>168</v>
      </c>
      <c r="O163" s="24">
        <v>27.83</v>
      </c>
      <c r="P163" s="25"/>
    </row>
    <row r="164" spans="1:16" ht="12.75" customHeight="1" x14ac:dyDescent="0.2">
      <c r="A164" s="2">
        <v>7895296188012</v>
      </c>
      <c r="B164" s="10" t="s">
        <v>163</v>
      </c>
      <c r="C164" s="2">
        <v>7895296188012</v>
      </c>
      <c r="D164" s="4">
        <v>26.6</v>
      </c>
      <c r="E164" s="5">
        <v>0.66649999999999998</v>
      </c>
      <c r="F164" s="27">
        <f t="shared" si="11"/>
        <v>27.62</v>
      </c>
      <c r="G164" s="28"/>
      <c r="H164" s="30">
        <f t="shared" si="9"/>
        <v>7895296388016</v>
      </c>
      <c r="I164" s="19" t="s">
        <v>166</v>
      </c>
      <c r="J164" s="26">
        <v>9683383</v>
      </c>
      <c r="K164" s="20" t="s">
        <v>330</v>
      </c>
      <c r="L164" s="21">
        <v>66.38</v>
      </c>
      <c r="M164" s="22">
        <v>0.67069999999999996</v>
      </c>
      <c r="N164" s="23" t="s">
        <v>168</v>
      </c>
      <c r="O164" s="24">
        <v>21.86</v>
      </c>
      <c r="P164" s="25"/>
    </row>
    <row r="165" spans="1:16" ht="12.75" customHeight="1" x14ac:dyDescent="0.2">
      <c r="A165" s="2">
        <v>7895296039031</v>
      </c>
      <c r="B165" s="11" t="s">
        <v>164</v>
      </c>
      <c r="C165" s="2">
        <v>7895296039031</v>
      </c>
      <c r="D165" s="7">
        <v>52.64</v>
      </c>
      <c r="E165" s="8">
        <v>0.93310000000000004</v>
      </c>
      <c r="F165" s="27">
        <f t="shared" si="11"/>
        <v>54.65</v>
      </c>
      <c r="G165" s="28"/>
      <c r="H165" s="30">
        <f t="shared" si="9"/>
        <v>7895296389020</v>
      </c>
      <c r="I165" s="19" t="s">
        <v>166</v>
      </c>
      <c r="J165" s="26">
        <v>9683384</v>
      </c>
      <c r="K165" s="20" t="s">
        <v>331</v>
      </c>
      <c r="L165" s="21">
        <v>66.41</v>
      </c>
      <c r="M165" s="22">
        <v>0.65820000000000001</v>
      </c>
      <c r="N165" s="23" t="s">
        <v>168</v>
      </c>
      <c r="O165" s="24">
        <v>22.7</v>
      </c>
      <c r="P165" s="25"/>
    </row>
    <row r="166" spans="1:16" ht="12.75" customHeight="1" x14ac:dyDescent="0.2">
      <c r="A166" s="2">
        <v>7895296444026</v>
      </c>
      <c r="B166" s="10" t="s">
        <v>165</v>
      </c>
      <c r="C166" s="2">
        <v>7895296444026</v>
      </c>
      <c r="D166" s="16">
        <v>58.97</v>
      </c>
      <c r="E166" s="5">
        <v>0.90859999999999996</v>
      </c>
      <c r="F166" s="27">
        <f t="shared" si="11"/>
        <v>61.95</v>
      </c>
      <c r="G166" s="28"/>
      <c r="H166" s="30" t="e">
        <f t="shared" si="9"/>
        <v>#N/A</v>
      </c>
      <c r="I166" s="19" t="s">
        <v>166</v>
      </c>
      <c r="J166" s="26">
        <v>400017470</v>
      </c>
      <c r="K166" s="20" t="s">
        <v>332</v>
      </c>
      <c r="L166" s="21">
        <v>26.81</v>
      </c>
      <c r="M166" s="22">
        <v>0.75260000000000005</v>
      </c>
      <c r="N166" s="23" t="s">
        <v>168</v>
      </c>
      <c r="O166" s="24">
        <v>6.63</v>
      </c>
      <c r="P166" s="25"/>
    </row>
    <row r="167" spans="1:16" ht="12.75" customHeight="1" x14ac:dyDescent="0.2">
      <c r="H167" s="30" t="e">
        <f t="shared" si="9"/>
        <v>#N/A</v>
      </c>
      <c r="I167" s="19" t="s">
        <v>166</v>
      </c>
      <c r="J167" s="26">
        <v>400017471</v>
      </c>
      <c r="K167" s="20" t="s">
        <v>333</v>
      </c>
      <c r="L167" s="21">
        <v>51.38</v>
      </c>
      <c r="M167" s="22">
        <v>0.75239999999999996</v>
      </c>
      <c r="N167" s="23" t="s">
        <v>168</v>
      </c>
      <c r="O167" s="24">
        <v>12.72</v>
      </c>
      <c r="P167" s="25"/>
    </row>
    <row r="168" spans="1:16" ht="12.75" customHeight="1" x14ac:dyDescent="0.2">
      <c r="H168" s="30">
        <v>7896472521777</v>
      </c>
      <c r="I168" s="19" t="s">
        <v>166</v>
      </c>
      <c r="J168" s="26">
        <v>400017469</v>
      </c>
      <c r="K168" s="20" t="s">
        <v>334</v>
      </c>
      <c r="L168" s="21">
        <v>58.53</v>
      </c>
      <c r="M168" s="22">
        <v>0.66310000000000002</v>
      </c>
      <c r="N168" s="23" t="s">
        <v>168</v>
      </c>
      <c r="O168" s="24">
        <v>19.72</v>
      </c>
      <c r="P168" s="25"/>
    </row>
    <row r="169" spans="1:16" ht="12.75" customHeight="1" x14ac:dyDescent="0.2">
      <c r="H169" s="30">
        <v>7896472521784</v>
      </c>
      <c r="I169" s="19" t="s">
        <v>166</v>
      </c>
      <c r="J169" s="26">
        <v>400017478</v>
      </c>
      <c r="K169" s="20" t="s">
        <v>335</v>
      </c>
      <c r="L169" s="21">
        <v>67.45</v>
      </c>
      <c r="M169" s="22">
        <v>0.4803</v>
      </c>
      <c r="N169" s="23" t="s">
        <v>168</v>
      </c>
      <c r="O169" s="24">
        <v>35.049999999999997</v>
      </c>
      <c r="P169" s="25"/>
    </row>
    <row r="170" spans="1:16" ht="12.75" customHeight="1" x14ac:dyDescent="0.2">
      <c r="H170" s="30">
        <f t="shared" ref="H170:H175" si="12">VLOOKUP(K170,$B$1:$C$166,2,0)</f>
        <v>7895296056199</v>
      </c>
      <c r="I170" s="19" t="s">
        <v>166</v>
      </c>
      <c r="J170" s="26">
        <v>9694575</v>
      </c>
      <c r="K170" s="20" t="s">
        <v>336</v>
      </c>
      <c r="L170" s="21">
        <v>140.76</v>
      </c>
      <c r="M170" s="22">
        <v>0.7127</v>
      </c>
      <c r="N170" s="23" t="s">
        <v>168</v>
      </c>
      <c r="O170" s="24">
        <v>40.44</v>
      </c>
      <c r="P170" s="25"/>
    </row>
    <row r="171" spans="1:16" ht="12.75" customHeight="1" x14ac:dyDescent="0.2">
      <c r="H171" s="30">
        <f t="shared" si="12"/>
        <v>7895296220019</v>
      </c>
      <c r="I171" s="19" t="s">
        <v>166</v>
      </c>
      <c r="J171" s="26">
        <v>9694882</v>
      </c>
      <c r="K171" s="20" t="s">
        <v>337</v>
      </c>
      <c r="L171" s="21">
        <v>47.92</v>
      </c>
      <c r="M171" s="22">
        <v>0.69750000000000001</v>
      </c>
      <c r="N171" s="23" t="s">
        <v>168</v>
      </c>
      <c r="O171" s="24">
        <v>14.5</v>
      </c>
      <c r="P171" s="25"/>
    </row>
    <row r="172" spans="1:16" ht="12.75" customHeight="1" x14ac:dyDescent="0.2">
      <c r="H172" s="30">
        <f t="shared" si="12"/>
        <v>7895296056168</v>
      </c>
      <c r="I172" s="19" t="s">
        <v>166</v>
      </c>
      <c r="J172" s="26">
        <v>9694591</v>
      </c>
      <c r="K172" s="20" t="s">
        <v>338</v>
      </c>
      <c r="L172" s="21">
        <v>82.51</v>
      </c>
      <c r="M172" s="22">
        <v>0.71419999999999995</v>
      </c>
      <c r="N172" s="23" t="s">
        <v>168</v>
      </c>
      <c r="O172" s="24">
        <v>23.58</v>
      </c>
      <c r="P172" s="25"/>
    </row>
    <row r="173" spans="1:16" ht="12.75" customHeight="1" x14ac:dyDescent="0.2">
      <c r="H173" s="30">
        <f t="shared" si="12"/>
        <v>7895296188012</v>
      </c>
      <c r="I173" s="19" t="s">
        <v>166</v>
      </c>
      <c r="J173" s="26">
        <v>162035</v>
      </c>
      <c r="K173" s="20" t="s">
        <v>339</v>
      </c>
      <c r="L173" s="21">
        <v>27.62</v>
      </c>
      <c r="M173" s="22">
        <v>0.67879999999999996</v>
      </c>
      <c r="N173" s="23" t="s">
        <v>168</v>
      </c>
      <c r="O173" s="24">
        <v>8.8699999999999992</v>
      </c>
      <c r="P173" s="25"/>
    </row>
    <row r="174" spans="1:16" ht="12.75" customHeight="1" x14ac:dyDescent="0.2">
      <c r="H174" s="30">
        <f t="shared" si="12"/>
        <v>7895296039031</v>
      </c>
      <c r="I174" s="19" t="s">
        <v>166</v>
      </c>
      <c r="J174" s="26">
        <v>162469</v>
      </c>
      <c r="K174" s="20" t="s">
        <v>340</v>
      </c>
      <c r="L174" s="21">
        <v>54.65</v>
      </c>
      <c r="M174" s="22">
        <v>0.93559999999999999</v>
      </c>
      <c r="N174" s="23" t="s">
        <v>168</v>
      </c>
      <c r="O174" s="24">
        <v>3.52</v>
      </c>
      <c r="P174" s="25"/>
    </row>
    <row r="175" spans="1:16" ht="12.75" customHeight="1" x14ac:dyDescent="0.2">
      <c r="H175" s="30">
        <f t="shared" si="12"/>
        <v>7895296444026</v>
      </c>
      <c r="I175" s="19" t="s">
        <v>166</v>
      </c>
      <c r="J175" s="26">
        <v>9685632</v>
      </c>
      <c r="K175" s="20" t="s">
        <v>341</v>
      </c>
      <c r="L175" s="21">
        <v>61.95</v>
      </c>
      <c r="M175" s="22">
        <v>0.91300000000000003</v>
      </c>
      <c r="N175" s="23" t="s">
        <v>168</v>
      </c>
      <c r="O175" s="24">
        <v>5.39</v>
      </c>
      <c r="P175" s="25"/>
    </row>
    <row r="176" spans="1:16" ht="12.75" customHeight="1" x14ac:dyDescent="0.2">
      <c r="H176" s="30">
        <v>7896472521890</v>
      </c>
      <c r="I176" s="19" t="s">
        <v>166</v>
      </c>
      <c r="J176" s="26">
        <v>400017464</v>
      </c>
      <c r="K176" s="20" t="s">
        <v>342</v>
      </c>
      <c r="L176" s="21">
        <v>80.349999999999994</v>
      </c>
      <c r="M176" s="22">
        <v>0.78649999999999998</v>
      </c>
      <c r="N176" s="23" t="s">
        <v>168</v>
      </c>
      <c r="O176" s="24">
        <v>17.149999999999999</v>
      </c>
      <c r="P176" s="25"/>
    </row>
    <row r="177" spans="16:16" ht="12.75" customHeight="1" x14ac:dyDescent="0.2">
      <c r="P177" s="25"/>
    </row>
    <row r="178" spans="16:16" ht="12.75" customHeight="1" x14ac:dyDescent="0.2">
      <c r="P178" s="25"/>
    </row>
    <row r="179" spans="16:16" ht="12.75" customHeight="1" x14ac:dyDescent="0.2">
      <c r="P179" s="25"/>
    </row>
    <row r="180" spans="16:16" ht="12.75" customHeight="1" x14ac:dyDescent="0.2">
      <c r="P180" s="25"/>
    </row>
    <row r="181" spans="16:16" ht="12.75" customHeight="1" x14ac:dyDescent="0.2">
      <c r="P181" s="25"/>
    </row>
    <row r="182" spans="16:16" ht="12.75" customHeight="1" x14ac:dyDescent="0.2">
      <c r="P182" s="25"/>
    </row>
    <row r="183" spans="16:16" ht="12.75" customHeight="1" x14ac:dyDescent="0.2">
      <c r="P183" s="25"/>
    </row>
    <row r="184" spans="16:16" ht="12.75" customHeight="1" x14ac:dyDescent="0.2">
      <c r="P184" s="25"/>
    </row>
    <row r="185" spans="16:16" ht="12.75" customHeight="1" x14ac:dyDescent="0.2">
      <c r="P185" s="25"/>
    </row>
    <row r="186" spans="16:16" ht="12.75" customHeight="1" x14ac:dyDescent="0.2">
      <c r="P186" s="25"/>
    </row>
    <row r="187" spans="16:16" ht="12.75" customHeight="1" x14ac:dyDescent="0.2">
      <c r="P187" s="25"/>
    </row>
    <row r="188" spans="16:16" ht="12.75" customHeight="1" x14ac:dyDescent="0.2">
      <c r="P188" s="25"/>
    </row>
    <row r="189" spans="16:16" ht="12.75" customHeight="1" x14ac:dyDescent="0.2">
      <c r="P189" s="25"/>
    </row>
    <row r="190" spans="16:16" ht="12.75" customHeight="1" x14ac:dyDescent="0.2">
      <c r="P190" s="25"/>
    </row>
    <row r="191" spans="16:16" ht="12.75" customHeight="1" x14ac:dyDescent="0.2">
      <c r="P191" s="25"/>
    </row>
    <row r="192" spans="16:16" ht="12.75" customHeight="1" x14ac:dyDescent="0.2">
      <c r="P192" s="25"/>
    </row>
    <row r="193" spans="8:16" ht="12.75" customHeight="1" x14ac:dyDescent="0.2">
      <c r="P193" s="25"/>
    </row>
    <row r="194" spans="8:16" ht="12.75" customHeight="1" x14ac:dyDescent="0.2">
      <c r="P194" s="25"/>
    </row>
    <row r="195" spans="8:16" ht="12.75" customHeight="1" x14ac:dyDescent="0.2">
      <c r="P195" s="25"/>
    </row>
    <row r="196" spans="8:16" ht="12.75" customHeight="1" x14ac:dyDescent="0.2">
      <c r="P196" s="25"/>
    </row>
    <row r="197" spans="8:16" ht="12.75" customHeight="1" x14ac:dyDescent="0.2">
      <c r="H197" s="30"/>
      <c r="I197" s="19"/>
      <c r="J197" s="26"/>
      <c r="K197" s="20"/>
      <c r="L197" s="21"/>
      <c r="M197" s="22"/>
      <c r="N197" s="23"/>
      <c r="O197" s="24"/>
      <c r="P197" s="2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Lacerda - NOVA QUIMICA</dc:creator>
  <cp:keywords/>
  <dc:description/>
  <cp:lastModifiedBy>Vanderson Pires</cp:lastModifiedBy>
  <cp:revision/>
  <dcterms:created xsi:type="dcterms:W3CDTF">2025-03-11T16:38:57Z</dcterms:created>
  <dcterms:modified xsi:type="dcterms:W3CDTF">2025-05-09T13:04:00Z</dcterms:modified>
  <cp:category/>
  <cp:contentStatus/>
</cp:coreProperties>
</file>