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rorf\Downloads\"/>
    </mc:Choice>
  </mc:AlternateContent>
  <xr:revisionPtr revIDLastSave="0" documentId="13_ncr:40009_{357A3DCE-092D-43F8-A485-D18F94CABC3C}" xr6:coauthVersionLast="47" xr6:coauthVersionMax="47" xr10:uidLastSave="{00000000-0000-0000-0000-000000000000}"/>
  <bookViews>
    <workbookView xWindow="-120" yWindow="-120" windowWidth="29040" windowHeight="15840"/>
  </bookViews>
  <sheets>
    <sheet name="DATA 2023 (JUL)" sheetId="1" r:id="rId1"/>
  </sheets>
  <calcPr calcId="0"/>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2" i="1"/>
</calcChain>
</file>

<file path=xl/sharedStrings.xml><?xml version="1.0" encoding="utf-8"?>
<sst xmlns="http://schemas.openxmlformats.org/spreadsheetml/2006/main" count="4097" uniqueCount="1209">
  <si>
    <t>Summary</t>
  </si>
  <si>
    <t>Issue key</t>
  </si>
  <si>
    <t>Project name</t>
  </si>
  <si>
    <t>Assignee</t>
  </si>
  <si>
    <t>Creator</t>
  </si>
  <si>
    <t>Original Estimate</t>
  </si>
  <si>
    <t>Time Spent</t>
  </si>
  <si>
    <t>Work Ratio</t>
  </si>
  <si>
    <t>Custom field (Budget)</t>
  </si>
  <si>
    <t>Custom field (Epic Link)</t>
  </si>
  <si>
    <t>Custom field (Epic Name)</t>
  </si>
  <si>
    <t>Custom field (Product)</t>
  </si>
  <si>
    <t>Sprint</t>
  </si>
  <si>
    <t>Custom field (Teams)</t>
  </si>
  <si>
    <t>Comment</t>
  </si>
  <si>
    <t>Funda- normalization function</t>
  </si>
  <si>
    <t>CPB-820</t>
  </si>
  <si>
    <t>CPB</t>
  </si>
  <si>
    <t>drorf</t>
  </si>
  <si>
    <t>anatm</t>
  </si>
  <si>
    <t>gala</t>
  </si>
  <si>
    <t>P276 - CTO â€“ Architecture (CPB)</t>
  </si>
  <si>
    <t>Algo</t>
  </si>
  <si>
    <t>Analyze selected CORBAC runs Algo DEC 2022</t>
  </si>
  <si>
    <t>MIC-688</t>
  </si>
  <si>
    <t>MicroBoost</t>
  </si>
  <si>
    <t>larisar</t>
  </si>
  <si>
    <t>anatol</t>
  </si>
  <si>
    <t>robertoo</t>
  </si>
  <si>
    <t>MIC-707</t>
  </si>
  <si>
    <t>P265 - CSO microbials (CSO/Product)</t>
  </si>
  <si>
    <t>MIC-563</t>
  </si>
  <si>
    <t xml:space="preserve">22/Dec/22 12:18 PM;anatm;3 arguments to Corbac are used as defaults:_x000D_
min_rep_min_range = 5_x000D_
min_rep_max_range = 40_x000D_
opt_functions = 4000_x000D_
The code calculates for each function, how many productions have it. Then based on different threshold values, it counts how many functions will be inserted to the analysis if the threshold of minimum productions for entity is between the min and the max range. _x000D_
Then it finds what is the value of this threshold that will produce number of functions that is the closest to opt_functions._x000D_
</t>
  </si>
  <si>
    <t>CLONE - Analyze selected CORBAC runs Algo Jan 2023</t>
  </si>
  <si>
    <t>elanitec</t>
  </si>
  <si>
    <t>05/Jan/23 12:16 PM;anatm;[~anatol] we still need to decide what to do with the limit of number of functions that is still in the code. thanks!</t>
  </si>
  <si>
    <t>Add repair prediction for LocalGoGenome</t>
  </si>
  <si>
    <t>CRIS-380</t>
  </si>
  <si>
    <t>CrisprIL</t>
  </si>
  <si>
    <t>erane</t>
  </si>
  <si>
    <t>CRIS-376</t>
  </si>
  <si>
    <t>CRIS-379</t>
  </si>
  <si>
    <t>P277 - CrisprIL_WP1 (CRISPR) (2023)</t>
  </si>
  <si>
    <t>Generator</t>
  </si>
  <si>
    <t>05/Jan/23 12:24 PM;anatm;I changed the calls to rna_fold, tabix, flashfry to local path inside the docker as these software were inserted to the base image._x000D_
Currently tabix, flashfry and the dl-model are working. _x000D_
Next to do it to run create_primers from its own docker and work on preparing the output._x000D_
[~erane] lets talk on Sunday about this jira. thanks_x000D_
https://gitlab.prod.evogene.host/tools/crispr_grna_selection/-/pipelines</t>
  </si>
  <si>
    <t xml:space="preserve">add LOGO for regression in EvoML </t>
  </si>
  <si>
    <t>CRIS-395</t>
  </si>
  <si>
    <t>Local GoGenome - gRNAs on target max CFD and primers DEC22</t>
  </si>
  <si>
    <t>CRIS-370</t>
  </si>
  <si>
    <t>CRIS-397</t>
  </si>
  <si>
    <t xml:space="preserve">08/Dec/22 1:16 PM;anatm;I separated the code into different components to match the airflow_x000D_
1. crispr_grna_selection -&gt; first component to be ran in the GAD_x000D_
2. crispr_get_possible_grna -&gt; run tabix command for ONE row, will be run from (1)_x000D_
3. flashfry _x000D_
4. primers_x000D_
</t>
  </si>
  <si>
    <t>add repair prediction for plants in Gogenome</t>
  </si>
  <si>
    <t xml:space="preserve">19/Jan/23 11:17 AM;anatm;/home/anatma/work/packages/evo-machine-learning/src/crispr_edit_repair_model.py_x000D_
_x000D_
deletion - RF is the best 0.352365716_x000D_
out_of_frame - LightGM is the best 0.269774618, but RF is 0.265157313 which is pretty close_x000D_
I tested 20 assessment models. Result files attached  [^ASSESS_EDITREPAIR_DELETION_NoStratification_CVNoLogo_LightGM_regression.sum_assessment_models.tsv]  [^ASSESS_EDITREPAIR_DELETION_NoStratification_CVNoLogo_RF_regression.sum_assessment_models.tsv]  [^ASSESS_EDITREPAIR_OUT_OF_FRAME_NoStratification_CVNoLogo_LightGM_regression.sum_assessment_models.tsv]  [^ASSESS_EDITREPAIR_OUT_OF_FRAME_NoStratification_CVNoLogo_RF_regression.sum_assessment_models.tsv] _x000D_
_x000D_
_x000D_
_x000D_
_x000D_
</t>
  </si>
  <si>
    <t>CLONE - Local GoGenome - gRNAs on target max CFD and primers JAN23</t>
  </si>
  <si>
    <t>sharonl</t>
  </si>
  <si>
    <t>add primers information for LocalGoGenome</t>
  </si>
  <si>
    <t>CRIS-378</t>
  </si>
  <si>
    <t>14/Feb/23 1:44 PM;anatm;code can run: nuclease* cas9* for organism: *soybean*</t>
  </si>
  <si>
    <t>Summarize DL predict and Tomato repair model</t>
  </si>
  <si>
    <t>CRIS-410</t>
  </si>
  <si>
    <t>nira</t>
  </si>
  <si>
    <t xml:space="preserve">26/Feb/23 11:22 AM;anatm;[~Iliaz] I sent Moran from NRGene an email asking for an access to the document_x000D_
</t>
  </si>
  <si>
    <t>Pareto rewrite into Airflow March</t>
  </si>
  <si>
    <t>CHEM-622</t>
  </si>
  <si>
    <t>ChemPass</t>
  </si>
  <si>
    <t>michalslu</t>
  </si>
  <si>
    <t>hamutal.e</t>
  </si>
  <si>
    <t>alinsb</t>
  </si>
  <si>
    <t>P264 - CSO small molecules (CSO/Product)</t>
  </si>
  <si>
    <t>CHEM-595</t>
  </si>
  <si>
    <t>14/Mar/23 9:11 AM;anatm;Code works in: https://gitlab.prod.evogene.host/tools/schrodinger-tools/-/tree/master/src_x000D_
Need to write the DAG</t>
  </si>
  <si>
    <t>Customizing library screening using DeepDock (after model creation) - cloned</t>
  </si>
  <si>
    <t>CHEM-569</t>
  </si>
  <si>
    <t>CHEM-654</t>
  </si>
  <si>
    <t>CHEM-636</t>
  </si>
  <si>
    <t>Customizing library screening using DeepDock (after model creation) .April</t>
  </si>
  <si>
    <t>Pareto - modifications after QA- Algo</t>
  </si>
  <si>
    <t>CHEM-665</t>
  </si>
  <si>
    <t>P264 - Product-CP (Chempass 2023)</t>
  </si>
  <si>
    <t>17/Apr/23 12:17 PM;anatm;[~robertoo] added</t>
  </si>
  <si>
    <t>Transfering the immuno-oncology microbiome-based machine-learning classifier constructed per Biomicaâ€™s request - April</t>
  </si>
  <si>
    <t>BIOM-247</t>
  </si>
  <si>
    <t>Biomica</t>
  </si>
  <si>
    <t>SheerliK</t>
  </si>
  <si>
    <t>BIOM-261</t>
  </si>
  <si>
    <t>P255 - IBD (Biomica 2023)</t>
  </si>
  <si>
    <t>09/Apr/23 11:57 AM;drorf;[~SheerliK]- Please address me regarding this task. I will provide the information._x000D_
_x000D_
Â </t>
  </si>
  <si>
    <t>CorBac run Failure - QA for LAV-470</t>
  </si>
  <si>
    <t>MIC-856</t>
  </si>
  <si>
    <t>liorr</t>
  </si>
  <si>
    <t>MIC-857</t>
  </si>
  <si>
    <t>CI-11</t>
  </si>
  <si>
    <t>P271 - CPB Upkeep Computational (2023)</t>
  </si>
  <si>
    <t>MIC-742</t>
  </si>
  <si>
    <t>17/May/23 6:56 AM;anatm;[~Iliaz] production list files were uploaded</t>
  </si>
  <si>
    <t xml:space="preserve">Forester user list with GTDB </t>
  </si>
  <si>
    <t>MIC-847</t>
  </si>
  <si>
    <t>MIC-864</t>
  </si>
  <si>
    <t>MIC-715</t>
  </si>
  <si>
    <t>08/May/23 12:16 PM;anatm;fixed the logic of the forester DAG, now testing it</t>
  </si>
  <si>
    <t xml:space="preserve"> a bug in deepdock_predict </t>
  </si>
  <si>
    <t>CHEM-711</t>
  </si>
  <si>
    <t>P274 - Product- Upkeep CP  (2023)</t>
  </si>
  <si>
    <t>CHEM-173</t>
  </si>
  <si>
    <t>30/May/23 12:54 PM;anatm;There was a small bug with the threshold in evodl. Fixed it and updated the package in chem-dl-models.</t>
  </si>
  <si>
    <t>Transfering the immuno-oncology microbiome-based machine-learning classifier constructed per Biomicaâ€™s request - May</t>
  </si>
  <si>
    <t>email message following Forester failed runs</t>
  </si>
  <si>
    <t>MIC-850</t>
  </si>
  <si>
    <t>P265 - Product- MB (Microboost 2023)</t>
  </si>
  <si>
    <t>04/Jun/23 12:29 PM;anatm;I added this feature and tested it on one scenario. Please check it and let me know if it works and the email that you receive is good. Thanks!</t>
  </si>
  <si>
    <t>CLONE - Forester - All StrainDB option (BIOMICA UI)</t>
  </si>
  <si>
    <t>MIC-907</t>
  </si>
  <si>
    <t>08/Jun/23 9:22 AM;drorf;[~nira]</t>
  </si>
  <si>
    <t>EvoDL adjustments</t>
  </si>
  <si>
    <t>CPB-994</t>
  </si>
  <si>
    <t xml:space="preserve">07/Jun/23 12:12 PM;anatm;I updated evodl and updated this package inside training to deep_dock inside chem-dl-models. It seems that model converge pretty fast. Run it with 100 epochs and the results are nice. Will write later the exact results._x000D_
Need still to add shuffling of the labels to check the model and shuffle the data inside the model code. When this is done I will run a final run._x000D_
</t>
  </si>
  <si>
    <t>De novo design - literature search</t>
  </si>
  <si>
    <t>CHEM-697</t>
  </si>
  <si>
    <t>CHEM-633</t>
  </si>
  <si>
    <t>Unconstrained MolGPT</t>
  </si>
  <si>
    <t>CHEM-744</t>
  </si>
  <si>
    <t>CHEM-734</t>
  </si>
  <si>
    <t>Implement use of DB instead of acc2name to replace RefSeq or GenBank assembly accession in GTDB based tree</t>
  </si>
  <si>
    <t>MIC-865</t>
  </si>
  <si>
    <t>MIC-823</t>
  </si>
  <si>
    <t>P273 - Product- Upkeep MB  (2023)</t>
  </si>
  <si>
    <t>06/Jun/23 9:51 AM;anatm;I found an example, no need to do anything. thanks</t>
  </si>
  <si>
    <t>Adding All Public productions option to Forester (LavieBio)</t>
  </si>
  <si>
    <t>23/Apr/23 1:42 PM;drorf;[~robertoo]Â - Lets try to start this task on May 1'stÂ _x000D_
_x000D_
Let me know if there is a problem to do so._x000D_
[~elanitec]Â - FYI</t>
  </si>
  <si>
    <t>CHEM-235</t>
  </si>
  <si>
    <t xml:space="preserve">13/Jul/23 7:30 AM;anatm;new gpu was installed on gpu-dm - will try it soon_x000D_
code in: https://gitlab.prod.evogene.host/tools/denovo-molecules/-/pipelines_x000D_
include two main parts: _x000D_
1. molGPT - I'm in touch with the 2nd author trying to make it work including the constrained part_x000D_
2. nanoGPT - I changed it to train it on moses2.csv and generate molecules. Minimum iterations is 2000 and then all molecules that I tried were valid._x000D_
_x000D_
Next task is to add the metric methods that were used in molGPT to nanoGPT. </t>
  </si>
  <si>
    <t>Add Castor Bean  genome to genome editing tool</t>
  </si>
  <si>
    <t>CPB-1032</t>
  </si>
  <si>
    <t>Iliaz</t>
  </si>
  <si>
    <t>P279 - CPB projects Computational (CPB 2023)</t>
  </si>
  <si>
    <t>19/Jul/23 6:24 AM;anatm;[~Iliaz] Noam should get a list of all chromosome and all genes. This is something that Eran did before. Let's talk to understand who got this code from Eran. Thanks._x000D_
[~noama]</t>
  </si>
  <si>
    <t>Delftia_tsuruhatensis_GCF_001571325.1_23v1 caused a Forester run failure</t>
  </si>
  <si>
    <t>MIC-817</t>
  </si>
  <si>
    <t>iliab</t>
  </si>
  <si>
    <t>MIC-708</t>
  </si>
  <si>
    <t xml:space="preserve">18/Apr/23 11:51 AM;anatm;grep Delftia_tsuruhatensis_GCF_001571325 /cpbclouds/laviebio/databases/bacteria/metadata//acc2names_x000D_
</t>
  </si>
  <si>
    <t>Model for essentiality prediction - Dec22</t>
  </si>
  <si>
    <t>CHEM-544</t>
  </si>
  <si>
    <t>itair</t>
  </si>
  <si>
    <t>CHEM-519</t>
  </si>
  <si>
    <t>Evocogs on the fly loader</t>
  </si>
  <si>
    <t>CPB-819</t>
  </si>
  <si>
    <t>duduz</t>
  </si>
  <si>
    <t>CPB-808</t>
  </si>
  <si>
    <t>CPB-762</t>
  </si>
  <si>
    <t>Clustering rewrite into Airflow</t>
  </si>
  <si>
    <t>CHEM-563</t>
  </si>
  <si>
    <t>02/Jan/23 9:43 AM;robertoo;The *$UNITY_ROOT/tools/AgChem/reclusterByInterFP.pl* is a more involved code that applies a set of different tools:_x000D_
 # extracts the cluster information ffrom the SD file using *$SCHRODINGER/utilities/proplister,* where *$SCHRODINGER* is the /cpbclouds/central/software/schrodinger2022-2. The way to apply this tool has a lot of examples in the schrodinger_tools git project._x000D_
 # *$UNITY_ROOT/PythLibSchr/split_scaffold.py* - (python2 script of schrodinger) this code splits the Sd file into sets of different scaffolds (orÂ  different clusters). There is an option --useCSK (chemical skeleton). I think this was implemented in the old version of the clusterization, before rewriting, and I suspect it is deprecated. Need to look into this further._x000D_
 # *$UNITY_ROOT/poseviewer_interactionsEVOplus.py* - (python2 script of schrodinger) this code is the interaction filter code. It looks that this part is exactly the interaction filter run. I think you can use the output of pointhit instead of rewriting this part._x000D_
 # *$UNITY_ROOT/PivotPoseViewerInteractions.py - I think this is the same as 3 (but python3 code)*_x000D_
 # *$**UNITY_ROOT**/FPPoseViewerInteractions.py -* turns the interactions in a bit array to generate a distance matrix._x000D_
 # *$SCHRODINGER/utilities/canvasHC -* perform a hierarchical clustering of the molecules based on the distance matrix calculated in 6 above. Better to try to use a non-schrodinger implementation (e.g. as in_x000D_
 *$**UNITY_ROOT**/python/tools/AgChem/hierarch_cluster_molecules.py)* also because the schrodinger implementation has bugs._x000D_
 # *$SCHRODINGER/utilities/canvasSDMerge -* merges the cluster data from the table back into the initial sd file.Â  ** **_x000D_
 # Concatenate the sd files that come from 7 (4 -7 are run in parallel for each cluster). At this stage it selects the cluster representative by sorting the values and also calculate statistics (histogram) on the cluster.</t>
  </si>
  <si>
    <t>CPBC UPKEEP: POINTHIT code rewrite - Glide rewrite</t>
  </si>
  <si>
    <t>CHEM-565</t>
  </si>
  <si>
    <t>CHEM-614</t>
  </si>
  <si>
    <t>CHEM-570</t>
  </si>
  <si>
    <t>CHEM-573</t>
  </si>
  <si>
    <t>CHEM-559</t>
  </si>
  <si>
    <t>CHEM-613</t>
  </si>
  <si>
    <t>CHEM-568</t>
  </si>
  <si>
    <t>CHEM-626</t>
  </si>
  <si>
    <t>CHEM-560</t>
  </si>
  <si>
    <t>CHEM-567</t>
  </si>
  <si>
    <t>24/Oct/22 12:10 PM;drorf;According to October sprint planning - move to November</t>
  </si>
  <si>
    <t>CPBC UPKEEP: POINTHIT code rewrite - Phase_Search rewrite</t>
  </si>
  <si>
    <t>CHEM-628</t>
  </si>
  <si>
    <t>22/Sep/22 11:21 AM;robertoo;This is more or less my prediction. So I believe the filter is not really necessary._x000D_
_x000D_
Â </t>
  </si>
  <si>
    <t>CLONE - CPBC UPKEEP: POINTHIT code rewrite - Glide rewrite</t>
  </si>
  <si>
    <t>14/Feb/23 3:15 PM;alinsb;Please close the task if it is completed</t>
  </si>
  <si>
    <t>CLONE - CPBC UPKEEP: POINTHIT code rewrite - Phase_Search rewrite - MARCH</t>
  </si>
  <si>
    <t>CPBC UPKEEP: POINTHIT code rewrite - Close Point-Hit DAG</t>
  </si>
  <si>
    <t>21/Mar/23 8:42 AM;itair;PointHit is Done._x000D_
[https://airflow-agplenus.prod.evogene.host/dags/PointHit/grid?root=]_x000D_
_x000D_
Â </t>
  </si>
  <si>
    <t>Data Integration- Algo</t>
  </si>
  <si>
    <t>CHEM-600</t>
  </si>
  <si>
    <t>CLONE - Customizing library screening using DeepDock (after model creation)-cloned</t>
  </si>
  <si>
    <t>Clustering- modifications after QA- algo</t>
  </si>
  <si>
    <t>CHEM-608</t>
  </si>
  <si>
    <t>Monitoring system- Algo</t>
  </si>
  <si>
    <t>CHEM-643</t>
  </si>
  <si>
    <t>Pointhit POC support-Algo</t>
  </si>
  <si>
    <t>CHEM-639</t>
  </si>
  <si>
    <t>CHEM-685</t>
  </si>
  <si>
    <t>24/Apr/23 11:54 AM;hamutal.e;Hi [~itair]_x000D_
_x000D_
Just to prevent confusion, I summarized the directory issues:Â Â _x000D_
_x000D_
The applications that receive as input pointhit results file, will be directed to the "pointhit" folder:Â _x000D_
 # +Data Integration:+ pointhit/_pointhit_name__x000D_
 # +DeepDock:+ pointhit/_pointhit_name_/deep_dock_model_x000D_
 # +Interaction Filter:+Â pointhit/_pointhit_name_/InteractFilter</t>
  </si>
  <si>
    <t xml:space="preserve">Scaling evocogs_build_with_ko </t>
  </si>
  <si>
    <t>CPB-967</t>
  </si>
  <si>
    <t>CPB-971</t>
  </si>
  <si>
    <t>CPB-880</t>
  </si>
  <si>
    <t>04/May/23 9:58 AM;Iliaz;[~drorf]Â - please assist [~robertoo]</t>
  </si>
  <si>
    <t>Â EvoCOG on the fly update for ~8000 genomes QA</t>
  </si>
  <si>
    <t>CPB-973</t>
  </si>
  <si>
    <t>MIC-725</t>
  </si>
  <si>
    <t>Neighborhood View - data to be prepared by Algo</t>
  </si>
  <si>
    <t>MIC-843</t>
  </si>
  <si>
    <t>MIC-873</t>
  </si>
  <si>
    <t>MIC-839</t>
  </si>
  <si>
    <t>CLONE - Identify Plasmids- DL - May</t>
  </si>
  <si>
    <t>CPB-961</t>
  </si>
  <si>
    <t>CPB-885</t>
  </si>
  <si>
    <t>CLONE - Understanding Strain Comparison</t>
  </si>
  <si>
    <t>CI-9</t>
  </si>
  <si>
    <t>CPBC Internal</t>
  </si>
  <si>
    <t>P82 - ICL (Lavie 2023)</t>
  </si>
  <si>
    <t>21/May/23 2:28 PM;itair;Hi,_x000D_
I will deliver a presentation on Wednesday, but I don't think I'll be able to refer to all the details, so I'll just answer here what I know:_x000D_
_x000D_
_x000D_
1) look at the *.fstatÂ  file (created in Reseq). they are simply a results of "samtools flagstat"Â  command._x000D_
_x000D_
2) there are some other filters, please have a lookÂ  here: [http://confluence:8090/pages/viewpage.action?pageId=47153243]Â (under "Detailed parameters information) , also [http://confluence:8090/pages/viewpage.action?pageId=47153243&amp;focusedCommentId=53542944#comment-53542944]_x000D_
_x000D_
3) add the *.bam files to the IGV and choose "show coverage track"._x000D_
_x000D_
4)-Â  freebayes_filtered.vcf: filtered results by the parameters I mentioned above._x000D_
- freebayes_filtered_norm.vcf: see here [https://samtools.github.io/bcftools/bcftools.html#norm]Â _x000D_
- I don't know the 3rd file (filter_norm_without_Ns), I think maybe it is not a result of Reseq/Sauce but of some manual manipulation._x000D_
_x000D_
5) the distances are calculated by the number of shared alleles (=same mutations in every 2 samples).Â sample_distances_shared_alleles.tsv show the raw number andÂ sample_distances.tsv is the same number divided by all alleles._x000D_
_x000D_
6) the SNPs are detected by sequence comparison to the reference genome, no need for anything else; but you won't be able to know what is the affection of those SNPs on functions (genes, evocogs...) without annotations._x000D_
_x000D_
_x000D_
_x000D_
7) I think a PHRED score of 15 should be enough, maybe even less, but I'm not an expert :)._x000D_
_x000D_
_x000D_
8) I guess an ambiguous base, but I really don't know whatÂ  "SAUCE_no_Ns" is._x000D_
_x000D_
_x000D_
I hope that would helpÂ _x000D_
Itai</t>
  </si>
  <si>
    <t>Identify Plasmids- DL</t>
  </si>
  <si>
    <t>CPB-881</t>
  </si>
  <si>
    <t>evocogs on the fly</t>
  </si>
  <si>
    <t>CPB-943</t>
  </si>
  <si>
    <t>Target selection</t>
  </si>
  <si>
    <t>CHEM-713</t>
  </si>
  <si>
    <t xml:space="preserve">t-SNE tool development - Algo </t>
  </si>
  <si>
    <t>CHEM-700</t>
  </si>
  <si>
    <t>CHEM-699</t>
  </si>
  <si>
    <t>CLONE - Focused PointHit / Standalone mode - mod DAG</t>
  </si>
  <si>
    <t>CHEM-735</t>
  </si>
  <si>
    <t>CHEM-719</t>
  </si>
  <si>
    <t>CHEM-708</t>
  </si>
  <si>
    <t>Neighborhood View - Algo support for Dev</t>
  </si>
  <si>
    <t>MIC-912</t>
  </si>
  <si>
    <t>29/Jun/23 1:11 PM;itair;Created 2nd running version:_x000D_
 * new logic (always look for Evocog and only convert to KOs afterward)._x000D_
 * added scaffold original length_x000D_
 * run in parallel on 3 options for margins (5000,10000,20000)_x000D_
 * added 'is_reference' for reference production and Evocog._x000D_
 * run by cluster id only_x000D_
 * fixed some issues with duplicated Evocog in reference production._x000D_
_x000D_
Â </t>
  </si>
  <si>
    <t>Focused PointHit / Standalone Mode - Modifications after QA</t>
  </si>
  <si>
    <t>CHEM-747</t>
  </si>
  <si>
    <t>Run Reseq on castor bean genome</t>
  </si>
  <si>
    <t>CPB-1030</t>
  </si>
  <si>
    <t>CLONE - De novo design - RA score prediction .Jul 2023</t>
  </si>
  <si>
    <t>CHEM-729</t>
  </si>
  <si>
    <t>Neighborhood View - Algo support for Dev Jul-2023</t>
  </si>
  <si>
    <t>Clustering- modifications after QA-Dev</t>
  </si>
  <si>
    <t>CHEM-609</t>
  </si>
  <si>
    <t>nerias</t>
  </si>
  <si>
    <t>Vendor availability / minor changes</t>
  </si>
  <si>
    <t>CHEM-587</t>
  </si>
  <si>
    <t>18/Jan/23 11:30 AM;hamutal.e;HiÂ [~robertoo],_x000D_
_x000D_
yes, this is exactly what I had in mind!_x000D_
_x000D_
thanks!</t>
  </si>
  <si>
    <t>Enamine REAL update - Jan23</t>
  </si>
  <si>
    <t>CHEM-585</t>
  </si>
  <si>
    <t>New molecules are added to CHEMUNITY and unavailable are removed.</t>
  </si>
  <si>
    <t>CHEM-564</t>
  </si>
  <si>
    <t>CHEM-612</t>
  </si>
  <si>
    <t>31/Jan/23 10:08 AM;robertoo;molportOnDemand:_x000D_
_x000D_
# Molecules from vendor: 2777752_x000D_
# New molecules: 2618941</t>
  </si>
  <si>
    <t>CLONE -  CPBC UPKEEP: POINTHIT code rewrite basic packages</t>
  </si>
  <si>
    <t>CPBC UPKEEP: POINTHIT code rewrite - Interaction filter rewrite</t>
  </si>
  <si>
    <t>13/Feb/23 9:57 AM;hamutal.e;Hi [~robertoo],_x000D_
_x000D_
a path to PointHit results (49 molecules) :Â /cpbclouds/agplenus/app_data/pointhit/APTH1_HM2_knownAGs_DD_x000D_
_x000D_
The relevant files (PointHit_output.sd , Ligands_InteractFilter_Partial_Final_new.txt) are attached.</t>
  </si>
  <si>
    <t>CLONE - CPBC UPKEEP: POINTHIT code rewrite first milestone</t>
  </si>
  <si>
    <t>24/Jan/23 4:58 PM;robertoo;First version almost ready, still having problems with some checks. Still missing tests._x000D_
_x000D_
May take another half a day.</t>
  </si>
  <si>
    <t xml:space="preserve"> CPBC UPKEEP: POINTHIT code rewrite basic packages</t>
  </si>
  <si>
    <t>CPBC UPKEEP: POINTHIT code rewrite - Cavity filter and Toxicity filter rewrite - cloned</t>
  </si>
  <si>
    <t>23/Feb/23 3:53 PM;robertoo;Started to work on the toxicity code, as it should be faster.</t>
  </si>
  <si>
    <t>CLONE - New molecules are added to CHEMUNITY and unavailable are removed.</t>
  </si>
  <si>
    <t>CHEM-624</t>
  </si>
  <si>
    <t>03/Feb/23 2:37 PM;robertoo;[~hamutal.e]_x000D_
_x000D_
The ligand preparation and upload for the 9 vendors finished successfully. Waiting for the next set._x000D_
_x000D_
Â </t>
  </si>
  <si>
    <t>CLONE - CPBC UPKEEP: POINTHIT code rewrite - Cavity filter and Toxicity filter rewrite - Mar 2023</t>
  </si>
  <si>
    <t>CLONE - CPBC UPKEEP: Ligand Preparation code rewrite - Feb2023</t>
  </si>
  <si>
    <t>CHEM-611</t>
  </si>
  <si>
    <t>CHEM-576</t>
  </si>
  <si>
    <t>08/Mar/23 5:30 PM;robertoo;The building block for the code that does the ligand preparation are almost finished. There is still one small code that is missing, and then I need to write tests and a DAG for the ligand preparation (full pipeline). It should take me another day and a half. It goes slowly because I am a little sick. This is part of the active search run. The part necessary for the focused point hit is working fine, but it is still necessary to play with the license limitations.</t>
  </si>
  <si>
    <t>PointHit config modifications after QA- algo after Dev</t>
  </si>
  <si>
    <t>CHEM-632</t>
  </si>
  <si>
    <t>Evolve did not find a structure for a protein with solved structure on PDB</t>
  </si>
  <si>
    <t>GEN-101</t>
  </si>
  <si>
    <t>inbarp</t>
  </si>
  <si>
    <t>CLONE - CPBC UPKEEP: Ligand Preparation code rewrite - Jan2023</t>
  </si>
  <si>
    <t>CHEM-662</t>
  </si>
  <si>
    <t>CHEM-572</t>
  </si>
  <si>
    <t>23/Jan/23 9:18 AM;alinsb;The task will continue till beginning of Feb. Rob- please duplicate the task tp Feb sprint</t>
  </si>
  <si>
    <t xml:space="preserve"> New molecules are added to CHEMUNITY and unavailable are removed. March - cloned</t>
  </si>
  <si>
    <t>CHEM-650</t>
  </si>
  <si>
    <t>19/Mar/23 8:14 AM;robertoo;5 runs still active, should take another 3 days in this stage. If all worked then it still needs to rerun qc. Another 3 days then. And then need to fix the problems.</t>
  </si>
  <si>
    <t xml:space="preserve">CPBC UPKEEP: Active Search DAG finalization </t>
  </si>
  <si>
    <t>19/Mar/23 8:21 AM;robertoo;All the pieces are in ready, both the new version of the Bioisoster generation (updated to schrodinger 2022-2) and the DB update pipeline (also updated to schrodinger 2022-2). However I found a bug in the transformation software of the schrodinger new version in the part that interfaces the RDKit. When one fixes *just a part of a ring* the mask is lost for subsequent transformations on the same molecule. So, since we first do bioisoster and then ring transformations, not all fixes remain active in the ring transformations. This is not the case if one selects a whole ring, as far as I checked._x000D_
_x000D_
Â _x000D_
_x000D_
This bug does not exist in the older version, due to a different selection scheme (atom isotope over atom property)._x000D_
_x000D_
Â </t>
  </si>
  <si>
    <t>Vendor availabilty (minor changes) after QA- algo. April</t>
  </si>
  <si>
    <t>CHEM-651</t>
  </si>
  <si>
    <t>New molecules are added to CHEMUNITY and unavailable are removed. April</t>
  </si>
  <si>
    <t>CPBC UPKEEP: Active Search DAG finalization - fixes</t>
  </si>
  <si>
    <t>04/Apr/23 4:24 PM;robertoo;The DAG is ready, but there is still one problem in it that I could not fix yet.</t>
  </si>
  <si>
    <t>Ag Models</t>
  </si>
  <si>
    <t>CHEM-648</t>
  </si>
  <si>
    <t>CHEM-668</t>
  </si>
  <si>
    <t>CHEM-682</t>
  </si>
  <si>
    <t>DeepDock - modifications after QA - Algo</t>
  </si>
  <si>
    <t>CHEM-677</t>
  </si>
  <si>
    <t>ActiveSearch- modifications after QA- Algo</t>
  </si>
  <si>
    <t>CHEM-676</t>
  </si>
  <si>
    <t>CLONE - Pointhit POC support-Algo1</t>
  </si>
  <si>
    <t>CLONE - Ag Models - May</t>
  </si>
  <si>
    <t>29/May/23 6:16 PM;robertoo;The DAG ag_models_predict in the production environment is ready for checking.</t>
  </si>
  <si>
    <t>Plan CHEM_DBupdate rewrite</t>
  </si>
  <si>
    <t>CPB-962</t>
  </si>
  <si>
    <t>30/May/23 12:07 PM;robertoo;First draft released</t>
  </si>
  <si>
    <t>Active Search - output modifications</t>
  </si>
  <si>
    <t>CHEM-710</t>
  </si>
  <si>
    <t>Single molecule run - Roberto</t>
  </si>
  <si>
    <t>AG-1177</t>
  </si>
  <si>
    <t>AgPlenus</t>
  </si>
  <si>
    <t>dafnam</t>
  </si>
  <si>
    <t>P23 - Herbicides (AgPlenus) (2023)</t>
  </si>
  <si>
    <t>18/Apr/23 2:20 PM;dafnam;Hi, _x000D_
_x000D_
I checked with Ziv, you need to change the URL:_x000D_
_x000D_
url = "https://agplenus.paragenesys.net"_x000D_
_x000D_
Â _x000D_
_x000D_
Please run again and we'll see if it works._x000D_
_x000D_
Â _x000D_
_x000D_
Thank you!</t>
  </si>
  <si>
    <t xml:space="preserve">Single molecule run error </t>
  </si>
  <si>
    <t>AG-1163</t>
  </si>
  <si>
    <t>02/Feb/23 2:21 PM;dafnam;Z2751724631- I see a different digest in gotsho: 67E63B3657BAACB52982DB4A632217C2. can you tell me what molecule corresponds with it?_x000D_
_x000D_
AGPL-20220406_CPD833 - there was a problem in the EVX format again - you can try to upload it again and I expect it'll work._x000D_
_x000D_
MolPort-000-728-880 - this is one of the ones with the previous errors, in the EVX format. can you see any other difference in the data?_x000D_
_x000D_
Z2751724631- I see a different digest in gotsho: 4D4EBC370CC893C042464B1CDCDD8CAE. same as the first - please let me know what it stands for.</t>
  </si>
  <si>
    <t>CLONE - Production report job ID 1674721723060 failed</t>
  </si>
  <si>
    <t>LAV-445</t>
  </si>
  <si>
    <t>LavieBio</t>
  </si>
  <si>
    <t>mariac</t>
  </si>
  <si>
    <t>30/Jan/23 7:58 AM;robertoo;Hi [~elanitec],_x000D_
_x000D_
The problem there was in the API that is called for the descriptions and pathways, not really something to do with the code itself and memory issues I am experiencing with large samples. I just rerun it on /cpbclouds/laviebio/app_data/prod_report/1674721723060again and it finished smoothly on a quite short time._x000D_
_x000D_
Probably there was some local issue with the server at the time she run the application, and I could not reproduce it._x000D_
_x000D_
Please take a look. If you have problems seeing it, please let me know._x000D_
_x000D_
Â </t>
  </si>
  <si>
    <t>Single molecule run error</t>
  </si>
  <si>
    <t>AG-1151</t>
  </si>
  <si>
    <t>17/Jan/23 1:59 PM;dafnam;[~robertoo]_x000D_
_x000D_
Runs without output files - 29-12-22, 16-01-23_x000D_
_x000D_
Runs with output files but only partially uploaded to gotsho - 04-01-23, 09-01-23_x000D_
_x000D_
All files are also in folders in \\samba-el7.evo.corp\sandbox_agplenus_cpbclouds\singles arranged by date._x000D_
_x000D_
Â _x000D_
_x000D_
Let me know what the rows cause the problems and I will let you know what's the correct data._x000D_
_x000D_
Â _x000D_
_x000D_
Thanks,_x000D_
_x000D_
Dafna_x000D_
_x000D_
Â </t>
  </si>
  <si>
    <t>CHEM-646</t>
  </si>
  <si>
    <t>P21 - agPlenus Tech (2023)</t>
  </si>
  <si>
    <t>De Novo Design</t>
  </si>
  <si>
    <t>27/Jun/23 9:06 AM;alinsb;The budget was changed to AgPlenus budget (in coordination with Dror) according to the agreement between AgPlenus and CHEMPASS to share costs of DeNovo Design tool. I perform the follow up of sharing costs</t>
  </si>
  <si>
    <t>Virtual libraries update (cloned)</t>
  </si>
  <si>
    <t>CHEM-704</t>
  </si>
  <si>
    <t>CHEM-727</t>
  </si>
  <si>
    <t>CHEM-703</t>
  </si>
  <si>
    <t>29/Jun/23 2:51 PM;robertoo;Postponed to next sprint.</t>
  </si>
  <si>
    <t>Focused PointHit / Standalone mode</t>
  </si>
  <si>
    <t>Running AiZynthFinder on a batch -cloned</t>
  </si>
  <si>
    <t>CHEM-723</t>
  </si>
  <si>
    <t>CHEM-732</t>
  </si>
  <si>
    <t>CLONE - Running AiZynthFinder on a batch .July 2023</t>
  </si>
  <si>
    <t>10/Jul/23 10:23 AM;robertoo;Improved the run so that it uses less memory. It was taking more than 60Gb per chunk of 100 molecules. Now it should be able to finish with around 8-10 Gb, and therefore run at least 100 each time. This will shorten the times to around 10 days._x000D_
_x000D_
Â _x000D_
_x000D_
Â </t>
  </si>
  <si>
    <t>Fingerprints addition and Similarity function .Jul 23</t>
  </si>
  <si>
    <t>CHEM-733</t>
  </si>
  <si>
    <t xml:space="preserve">Fingerprints and similarity metric modifications in Active search </t>
  </si>
  <si>
    <t>CHEM-748</t>
  </si>
  <si>
    <t>Unconstrained MolGPT - Comp Chem -cloned</t>
  </si>
  <si>
    <t>CLONE - Virtual libraries update .July -cloned</t>
  </si>
  <si>
    <t>Forester fails to run - QA tasks CI-8 and CI-11</t>
  </si>
  <si>
    <t>CI-8</t>
  </si>
  <si>
    <t>Dev</t>
  </si>
  <si>
    <t>21/May/23 6:26 AM;drorf;[~iliab] [~robertoo]_x000D_
_x000D_
May you please have a look?</t>
  </si>
  <si>
    <t>UPKEEP: Evocogs loaders maintenance - Jan23</t>
  </si>
  <si>
    <t>CPB-732</t>
  </si>
  <si>
    <t>Interpro loader - Code review</t>
  </si>
  <si>
    <t>CPB-777</t>
  </si>
  <si>
    <t>IGV not responding</t>
  </si>
  <si>
    <t>LAV-438</t>
  </si>
  <si>
    <t>osnate</t>
  </si>
  <si>
    <t>P19 - BioStimulants internal (LavieBio)</t>
  </si>
  <si>
    <t>CLONE - DB and files inconsistently solution - Dev - Jan</t>
  </si>
  <si>
    <t>CPB-833</t>
  </si>
  <si>
    <t>UPKKEEP: BLAST DB maintenance</t>
  </si>
  <si>
    <t>CPB-707</t>
  </si>
  <si>
    <t>CPB-923</t>
  </si>
  <si>
    <t>BACUM loader - Code review</t>
  </si>
  <si>
    <t>CPB-782</t>
  </si>
  <si>
    <t xml:space="preserve">P997-271 - Upkeep Computational </t>
  </si>
  <si>
    <t>Load annotations support (Dudu)</t>
  </si>
  <si>
    <t>CPB-927</t>
  </si>
  <si>
    <t>CPB-925</t>
  </si>
  <si>
    <t>UPKKEEP: BLAST DB maintenance - Mar</t>
  </si>
  <si>
    <t>Dedicated Environment for ChemPass - Mar</t>
  </si>
  <si>
    <t>CHEM-621</t>
  </si>
  <si>
    <t>CHEM-606</t>
  </si>
  <si>
    <t>28/Mar/23 10:13 AM;hamutal.e;Hi [~duduz],_x000D_
_x000D_
1._x000D_
 * We will have a link for Bioisosters Generation, it's the first part of active search_x000D_
 * De Novo and synthesizability will be under development in the next months, so they don't have link at the moment_x000D_
 * ADME Models - we don't have such an application now_x000D_
_x000D_
2.Â _x000D_
 * Full PointHit is not a stand-alone app, so it will be presented only in the discovery workflow_x000D_
_x000D_
_x000D_
 * Focused pointhit can be used as a stand-alone app, it should appear in the stand-alone apps part under the "virtual screening" category and also in the discovery and optimization workflows (as described in the ppt file)Â </t>
  </si>
  <si>
    <t>Dev support and upkeep (Dudu) - Mar</t>
  </si>
  <si>
    <t>CPB-922</t>
  </si>
  <si>
    <t>Add GCF/AssemblyID column in u_productions table in DB</t>
  </si>
  <si>
    <t>MIC-747</t>
  </si>
  <si>
    <t>MIC-751</t>
  </si>
  <si>
    <t>MIC-754</t>
  </si>
  <si>
    <t>MIC-720</t>
  </si>
  <si>
    <t>Genome page main UI - Available Annotations</t>
  </si>
  <si>
    <t>MIC-782</t>
  </si>
  <si>
    <t>26/Feb/23 8:02 AM;duduz;Hi [~larisar],_x000D_
_x000D_
Does the 'not available' statement mean that the annotation was not done for this production?_x000D_
_x000D_
If yes, maybe we should mark it as 'X' (as opposite to the 'V')?_x000D_
_x000D_
Also, In this task's scope we will just check if the production was annotated with the various annotations, but NOT if the annotation was loaded to DB (so in case, we have a 'V' for a specific annotation' but no results, we will check it manually if the results are empty or wasn't loaded for some reason).</t>
  </si>
  <si>
    <t>Advanced search research and support</t>
  </si>
  <si>
    <t>CPB-966</t>
  </si>
  <si>
    <t>Agplenus and CPB Environment update</t>
  </si>
  <si>
    <t>CHEM-638</t>
  </si>
  <si>
    <t>CHEM-674</t>
  </si>
  <si>
    <t>13/Apr/23 10:22 AM;duduz;Hi [~hamutal.e],_x000D_
_x000D_
Â _x000D_
_x000D_
Please define a short description for:_x000D_
 # Pointhit_x000D_
 # Focused Pointhit_x000D_
_x000D_
The current description is :"Send a request to ChemPass product managers to run Point Hit, a virtual screening pipeline"_x000D_
_x000D_
Â _x000D_
_x000D_
(I found this for focused pointhit:Â _x000D_
_x000D_
"Glide docking (SP) + general analysis: toxicity, interactions and cavity"_x000D_
_x000D_
Is it rellevant?)</t>
  </si>
  <si>
    <t>Update FORESTER UI</t>
  </si>
  <si>
    <t>MIC-726</t>
  </si>
  <si>
    <t>12/Mar/23 10:35 AM;anatol;[~duduz]Â Yes. The Excell template file will include 2 columns - productions and categories._x000D_
_x000D_
I will discuss with [~elanitec]Â about including the template also under the PRUNE tab and will get back to you.Â </t>
  </si>
  <si>
    <t>Forester - Interactive table at JOBS tab</t>
  </si>
  <si>
    <t>MIC-728</t>
  </si>
  <si>
    <t>08/May/23 7:15 AM;anatol;Bullet a - was changed accordingly to MIC-833 - Done._x000D_
_x000D_
Bullet b-c and e - were done successfully.Â _x000D_
_x000D_
Bullet d - need to be complete._x000D_
_x000D_
Bullet f - need to be complete</t>
  </si>
  <si>
    <t>Forester - Runs limitations</t>
  </si>
  <si>
    <t>MIC-729</t>
  </si>
  <si>
    <t>08/May/23 7:17 AM;anatol;All bullets were done successfully.</t>
  </si>
  <si>
    <t>Limiting the amount of the categories in Forester</t>
  </si>
  <si>
    <t>MIC-827</t>
  </si>
  <si>
    <t>adding to the Forester compressed folder name also the jobID</t>
  </si>
  <si>
    <t>MIC-853</t>
  </si>
  <si>
    <t>15/May/23 7:51 PM;anatol;QA - The result compressed folder contains both job name and job ID (LavieBio and Biomica)</t>
  </si>
  <si>
    <t>Genome page main UI - Droplist Annotations: EvoCOGs</t>
  </si>
  <si>
    <t>MIC-761</t>
  </si>
  <si>
    <t>MIC-753</t>
  </si>
  <si>
    <t>CLONE - Forester user list with GTDB and Forester PRUNE</t>
  </si>
  <si>
    <t>Genome page main UI - Droplist Annotations: KOs</t>
  </si>
  <si>
    <t>MIC-762</t>
  </si>
  <si>
    <t>Gapseq, Metabacum</t>
  </si>
  <si>
    <t>MIC-795</t>
  </si>
  <si>
    <t xml:space="preserve">27/Feb/23 8:46 AM;larisar;Seems to the same issue as well in Metabacum (https://uweb/biomica/platforms/dist/#/metabacum):_x000D_
 !screenshot-1.png|thumbnail! </t>
  </si>
  <si>
    <t>Advanced search support</t>
  </si>
  <si>
    <t>CPB-972</t>
  </si>
  <si>
    <t xml:space="preserve">Adding All Public productions option to Forester (LavieBio) </t>
  </si>
  <si>
    <t>MIC-824</t>
  </si>
  <si>
    <t>07/May/23 12:46 PM;duduz;Done but was not uploaded yet._x000D_
_x000D_
Will be uploaded together with parallel Algo's task and https://jira.prod.evogene.host/browse/MIC-827_x000D_
_x000D_
Â </t>
  </si>
  <si>
    <t>Addition of two app links to AgPlenus Dashboard</t>
  </si>
  <si>
    <t>CHEM-712</t>
  </si>
  <si>
    <t>CLONE - Delete all metabacum and clinicalDB exiting queries</t>
  </si>
  <si>
    <t>BIOM-256</t>
  </si>
  <si>
    <t>MIC-828</t>
  </si>
  <si>
    <t xml:space="preserve">25/Apr/23 9:46 AM;elanitec;[~duduz], please see screenshots showing the queries that Biomica would like us to delete_x000D_
 !screenshot-1.png|thumbnail! _x000D_
 !screenshot-2.png|thumbnail! _x000D_
 !screenshot-3.png|thumbnail! </t>
  </si>
  <si>
    <t>Agplenus and CPB Environment update- modifications after QA- cloned</t>
  </si>
  <si>
    <t>07/May/23 10:15 AM;hamutal.e;Hi [~duduz],_x000D_
 # Please delete the app Bioisosters generation (since it is a tab in the Active Search app)_x000D_
 # Please add two apps under "purchasing support" in both workflows:Â _x000D_
 ## *Search*Â *Catalog ID (=searchCatid)*_x000D_
 ## *EVX Information (=evxInfo)*_x000D_
_x000D_
 # Please perform changes in the Apps section according to the attached file:Â [^Apps_05_23.pptx]_x000D_
_x000D_
Â </t>
  </si>
  <si>
    <t>Previous Biomica's datasets uploaded to metabacum: delete incorrect data from DB</t>
  </si>
  <si>
    <t>CPB-959</t>
  </si>
  <si>
    <t>CPB-982</t>
  </si>
  <si>
    <t>CPB-958</t>
  </si>
  <si>
    <t>MIC-812</t>
  </si>
  <si>
    <t>07/Jun/23 1:20 PM;duduz;[~iliab], [~michala], please let me know when to delete the data.</t>
  </si>
  <si>
    <t>CLONE - Prepare and upload clinical metadata of Sheba samples to Clinical DB</t>
  </si>
  <si>
    <t>INTBIOM-2</t>
  </si>
  <si>
    <t>Biomica Internal</t>
  </si>
  <si>
    <t>07/Jun/23 3:32 PM;elanitec;I have attached the metadata for the Sheba samples that I had received from Biomica. It was agreed with Osnat that we will wait with its uploading to database until the samples' inconsistency (BIOM-262) is resolved.</t>
  </si>
  <si>
    <t>Update SOURCE column of LAVIEBIO u_productions</t>
  </si>
  <si>
    <t>MIC-882</t>
  </si>
  <si>
    <t>06/Jul/23 10:24 AM;duduz;Section 3 was not done after consulting [~iliab]Â and [~Iliaz].</t>
  </si>
  <si>
    <t>Evolve - Adjustments to plants (Generator)</t>
  </si>
  <si>
    <t>CPB-1020</t>
  </si>
  <si>
    <t>Dev support (Dudu) - Jun</t>
  </si>
  <si>
    <t>CPB-1001</t>
  </si>
  <si>
    <t>CPB-1028</t>
  </si>
  <si>
    <t>Generator dashboard</t>
  </si>
  <si>
    <t>CPB-1002</t>
  </si>
  <si>
    <t>CPB-1029</t>
  </si>
  <si>
    <t>Node18 and Oracle 19 QA - Generator</t>
  </si>
  <si>
    <t>CPB-999</t>
  </si>
  <si>
    <t>Dev support (Dudu) - Jul</t>
  </si>
  <si>
    <t>Generator dashboard - Jul</t>
  </si>
  <si>
    <t>Clusters loader</t>
  </si>
  <si>
    <t>CPB-770</t>
  </si>
  <si>
    <t>hodayam</t>
  </si>
  <si>
    <t>LoadProductions DAG</t>
  </si>
  <si>
    <t>CPB-775</t>
  </si>
  <si>
    <t>PointHit UI</t>
  </si>
  <si>
    <t>CHEM-589</t>
  </si>
  <si>
    <t>CHEM-617</t>
  </si>
  <si>
    <t>UI to proceed after PointHit and DeepDock - Focused_PointHit</t>
  </si>
  <si>
    <t>CHEM-549</t>
  </si>
  <si>
    <t>08/Feb/23 5:26 PM;hamutal.e;[~hodayam], please notice that the pharmacophore and chem-limits parts are not included in that app._x000D_
_x000D_
Thanks.</t>
  </si>
  <si>
    <t>PointHit UI / Full PointHit - Feb</t>
  </si>
  <si>
    <t>05/Feb/23 7:45 AM;duduz;[~hamutal.e], please defined and described also the general changes that were decided for the 'Create config' UI (Description instead of site+name and docking score filter)</t>
  </si>
  <si>
    <t>Protein description loader</t>
  </si>
  <si>
    <t>CPB-773</t>
  </si>
  <si>
    <t>TANDA loader</t>
  </si>
  <si>
    <t>CPB-772</t>
  </si>
  <si>
    <t>Busco Loader</t>
  </si>
  <si>
    <t>CPB-771</t>
  </si>
  <si>
    <t>PointHit UI / Pharmacophore Calibration</t>
  </si>
  <si>
    <t>CHEM-619</t>
  </si>
  <si>
    <t>08/Feb/23 4:06 PM;hamutal.e;[~hodayam],_x000D_
_x000D_
- In the attached file, I marked in pink the fields that are added relative to the full point hit app, also, this app doesn't include the docking part that exist in the full pointhit._x000D_
_x000D_
- some numbers were changed - they are marked in yellow</t>
  </si>
  <si>
    <t>Plasmids loader</t>
  </si>
  <si>
    <t>CPB-888</t>
  </si>
  <si>
    <t>CPB-924</t>
  </si>
  <si>
    <t>Plasmids loader - Mar</t>
  </si>
  <si>
    <t>Load annotations support</t>
  </si>
  <si>
    <t>PointHit config modifications after QA</t>
  </si>
  <si>
    <t>CHEM-630</t>
  </si>
  <si>
    <t>15/Mar/23 12:46 PM;hamutal.e;Hi [~hodayam],_x000D_
_x000D_
a small change in FullPointHit and PharmacophoreCalibration:_x000D_
_x000D_
"fitness score range" ----&gt; "min fitness score"Â   !image-2023-03-15-14-44-52-546.png|width=49,height=7! Â a value (not a range) [options: -1 to 3, delta = 0.1]Â  Â </t>
  </si>
  <si>
    <t>Dev support and upkeep (Hodaya) - Mar</t>
  </si>
  <si>
    <t>CPB-920</t>
  </si>
  <si>
    <t>Active search UI</t>
  </si>
  <si>
    <t>CHEM-552</t>
  </si>
  <si>
    <t>CHEM-661</t>
  </si>
  <si>
    <t>21/Mar/23 10:13 PM;hamutal.e;Hi [~hodayam],_x000D_
_x000D_
I added a third slide that includes the instructions for the fixed sub-structure in the bioisosters tab._x000D_
_x000D_
it should appear under an information button, as we discussed._x000D_
_x000D_
Â </t>
  </si>
  <si>
    <t>DeepDock UI for exsisting models</t>
  </si>
  <si>
    <t>CHEM-550</t>
  </si>
  <si>
    <t>CHEM-637</t>
  </si>
  <si>
    <t>DeepDock UI for exsisting models - Apr</t>
  </si>
  <si>
    <t>16/Apr/23 4:29 PM;hamutal.e;Hi [~hodayam],_x000D_
_x000D_
"Select *PointHit run*" : The model will be stored in a sub-folder named *"PointHit_Model"*, which will be stored in the folder of the relevant *pointhit run.*_x000D_
_x000D_
(The relevant pointhit run is in the general pointhit directory, as explained in:_x000D_
_x000D_
https://jira.prod.evogene.host/browse/CHEM-640)_x000D_
_x000D_
Â _x000D_
_x000D_
Â </t>
  </si>
  <si>
    <t>ActiveSearch- modifications after QA- Dev</t>
  </si>
  <si>
    <t>CHEM-678</t>
  </si>
  <si>
    <t>02/Apr/23 11:43 AM;hamutal.e;Hi [~hodayam],_x000D_
_x000D_
Please notice that I've updated the attached file</t>
  </si>
  <si>
    <t xml:space="preserve"> ActiveSearch- modifications after QA- Dev - May</t>
  </si>
  <si>
    <t>PointHit POC support-Dev-cloned</t>
  </si>
  <si>
    <t>CHEM-673</t>
  </si>
  <si>
    <t>Monitoring system-Dev</t>
  </si>
  <si>
    <t>CHEM-644</t>
  </si>
  <si>
    <t>CHEM-687</t>
  </si>
  <si>
    <t>Genome page main UI - Droplist cluster</t>
  </si>
  <si>
    <t>Genome page main UI - Droplist Annotations: Pathway (currently KEGG)</t>
  </si>
  <si>
    <t>MIC-760</t>
  </si>
  <si>
    <t>MIC-855</t>
  </si>
  <si>
    <t>16/May/23 7:04 AM;larisar;Yes, pathways to be splited to 2 tabs: Pathways (KEGG) &amp; Pathways (Metacyc).</t>
  </si>
  <si>
    <t>Genome page main UI - Droplist Annotations: TANDA-diamond</t>
  </si>
  <si>
    <t>MIC-765</t>
  </si>
  <si>
    <t>Genome page main UI - Droplist Annotations: Pathway (MetaCYC)</t>
  </si>
  <si>
    <t>Genome page main UI -  Droplist AntiSmash</t>
  </si>
  <si>
    <t>MIC-759</t>
  </si>
  <si>
    <t>MIC-758</t>
  </si>
  <si>
    <t>15/May/23 12:06 PM;duduz;The UI will be as follows:_x000D_
 # In case Antismash was executed before to the current production, a button 'Open Antishmash results' will be displayed, which will open it on a new browser's tab._x000D_
 # If a job is currently running, the user will get a message: "Antismash is currently running for this production."_x000D_
 # If Antismash wasn't executed before for the current production, a button of 'Run Antismash' will be available._x000D_
 # If Antismash was executed before but failed -Â  [~larisar], should we give a 'Run Antismash' button for retrying or a notification message like 'Please notice: Anismash was previously executed for this production and failed. Please contact BI team.' ?</t>
  </si>
  <si>
    <t>CHEM-709</t>
  </si>
  <si>
    <t>Genome page main UI - Droplist Annotations: Interpro</t>
  </si>
  <si>
    <t>MIC-764</t>
  </si>
  <si>
    <t>Microboost UI modifications</t>
  </si>
  <si>
    <t>CPB-989</t>
  </si>
  <si>
    <t>Genome page main UI - Droplist Annotations: GO TERMS</t>
  </si>
  <si>
    <t>MIC-784</t>
  </si>
  <si>
    <t>03/May/23 10:11 AM;drorf;As agreed with Nir and Dudu - This task will be part of JUN sprint</t>
  </si>
  <si>
    <t>De novo design - RA score prediction - UI (cloned)</t>
  </si>
  <si>
    <t>CHEM-695</t>
  </si>
  <si>
    <t>20/Jun/23 1:18 PM;hamutal.e;Hi [~hodayam]_x000D_
_x000D_
I added a ppt file and changed the description._x000D_
_x000D_
Thanks.</t>
  </si>
  <si>
    <t>t-SNE tool development - UI (cloned)</t>
  </si>
  <si>
    <t>CHEM-701</t>
  </si>
  <si>
    <t>13/Jun/23 9:44 AM;hamutal.e;Hi [~hodayam],_x000D_
_x000D_
Attached please find an updated slide (changed according to our conversation) and a template file._x000D_
_x000D_
Thanks</t>
  </si>
  <si>
    <t>Modify ProductionQA script for batch and overall monitoring</t>
  </si>
  <si>
    <t>CPB-974</t>
  </si>
  <si>
    <t>CPB-1025</t>
  </si>
  <si>
    <t>CPB-996</t>
  </si>
  <si>
    <t>Focused PointHit / Standalone mode - UI</t>
  </si>
  <si>
    <t>CHEM-728</t>
  </si>
  <si>
    <t>RESEQ/SAUCE UI - Dev</t>
  </si>
  <si>
    <t>MIC-913</t>
  </si>
  <si>
    <t>MIC-909</t>
  </si>
  <si>
    <t>t-SNE tool - Corrections after QA</t>
  </si>
  <si>
    <t>CHEM-726</t>
  </si>
  <si>
    <t>02/Jul/23 10:51 AM;hamutal.e;Hi [~hodayam],_x000D_
_x000D_
In case the input file was edited in Windows - please convert the input file from DOS/Windows to Unix - due to differences in line ending_x000D_
_x000D_
(example files are attached)_x000D_
_x000D_
Thanks</t>
  </si>
  <si>
    <t>Node18 and Oracle 19 QA - Chempass</t>
  </si>
  <si>
    <t>CPB-1017</t>
  </si>
  <si>
    <t>CPB-1014</t>
  </si>
  <si>
    <t>Modify ProductionQA script for batch and overall monitoring - Jul</t>
  </si>
  <si>
    <t>Strain name/production name conversion table accessed via Biomica's dashboard - UI</t>
  </si>
  <si>
    <t>MIC-942</t>
  </si>
  <si>
    <t>MIC-943</t>
  </si>
  <si>
    <t>MIC-919</t>
  </si>
  <si>
    <t>24/Jul/23 1:36 PM;elanitec;[~drorf], please change task budget to a CPB one. Thanks.</t>
  </si>
  <si>
    <t xml:space="preserve">Modifications in Active search UI (Fingerprints and similarity metric options) </t>
  </si>
  <si>
    <t>CHEM-749</t>
  </si>
  <si>
    <t>EVX to SMILES and INCHIKEY</t>
  </si>
  <si>
    <t>CHEM-553</t>
  </si>
  <si>
    <t>04/Jan/23 8:55 AM;hamutal.e;Thanks Neria, great progress!</t>
  </si>
  <si>
    <t>Vendor Availability - new and upgraded app</t>
  </si>
  <si>
    <t>CHEM-575</t>
  </si>
  <si>
    <t>Clustering UI - DEV</t>
  </si>
  <si>
    <t>CHEM-580</t>
  </si>
  <si>
    <t>16/Jan/23 2:39 PM;hamutal.e;Hi [~nerias],_x000D_
_x000D_
I uploaded a .ppt file that describes (more or less...) the UIÂ </t>
  </si>
  <si>
    <t>Dedicated Environment for ChemPass - Feb</t>
  </si>
  <si>
    <t>CHEM-551</t>
  </si>
  <si>
    <t>Dedicated Environment for ChemPass</t>
  </si>
  <si>
    <t>IGV genome browser integration</t>
  </si>
  <si>
    <t>CRIS-383</t>
  </si>
  <si>
    <t>CRIS-407</t>
  </si>
  <si>
    <t xml:space="preserve">07/Feb/23 7:36 AM;erane;Answers:_x000D_
1. Yes_x000D_
2. Yes, the output table include genomic coordinates which can be used for zooming_x000D_
3. In a meeting with Liav and Tal last week we agreed on *CPB*. _x000D_
</t>
  </si>
  <si>
    <t>IGV genome browser integration - Mar</t>
  </si>
  <si>
    <t>Pareto UI - DEV</t>
  </si>
  <si>
    <t>CHEM-554</t>
  </si>
  <si>
    <t>Data integration UI- Dev</t>
  </si>
  <si>
    <t>CHEM-601</t>
  </si>
  <si>
    <t>CHEM-635</t>
  </si>
  <si>
    <t>27/Feb/23 7:34 PM;alinsb;[~duduz] Dudu_x000D_
_x000D_
This task should start on March 29 and continue to April. Please fill work days_x000D_
_x000D_
Thanks</t>
  </si>
  <si>
    <t>Pareto - modifications after QA-Dev</t>
  </si>
  <si>
    <t>CHEM-666</t>
  </si>
  <si>
    <t>Data Integration UI &amp; Clustering UI Modifications - Dev</t>
  </si>
  <si>
    <t>Forester_tree</t>
  </si>
  <si>
    <t>MIC-776</t>
  </si>
  <si>
    <t xml:space="preserve">Forester Interactive table </t>
  </si>
  <si>
    <t>MIC-833</t>
  </si>
  <si>
    <t>Data Int- Modifications after QA- Dev</t>
  </si>
  <si>
    <t>CHEM-675</t>
  </si>
  <si>
    <t>Forester - the option to select colors by user</t>
  </si>
  <si>
    <t>MIC-851</t>
  </si>
  <si>
    <t>15/May/23 12:14 PM;duduz;Following discussion with [~elanitec]Â and internal dev discussion with [~nerias], I suggest to implement the feature as follows:_x000D_
_x000D_
In case of selecting productions with the selection box or one of the 'All...' checkboxes - Same as now (one 'none' black category)_x000D_
_x000D_
If the user uses a file, the format will be the same: 2 columns of 'production' and 'category'._x000D_
_x000D_
Once the file was selected, we will take the list of the categories and expose a 'Assign categories colors' which will open a popup dialog that let the user to choose a color from a dropdown list for each category. This action is MUST. Otherwise, the submission will be disabled._x000D_
_x000D_
The black color is still reserved for 'none' category (blank category in the file)._x000D_
_x000D_
Please approve.</t>
  </si>
  <si>
    <t>Ag Models UI</t>
  </si>
  <si>
    <t>CHEM-649</t>
  </si>
  <si>
    <t>Genome page main UI - Droplist Sequences &amp; IGV</t>
  </si>
  <si>
    <t>MIC-755</t>
  </si>
  <si>
    <t>Finish new FUNDA version after QA</t>
  </si>
  <si>
    <t>CPB-970</t>
  </si>
  <si>
    <t>Neighborhood View - evaluation of relevant plugins</t>
  </si>
  <si>
    <t>MIC-854</t>
  </si>
  <si>
    <t>MIC-902</t>
  </si>
  <si>
    <t>Neighborhood view UI development</t>
  </si>
  <si>
    <t>Create production loader</t>
  </si>
  <si>
    <t>CPB-838</t>
  </si>
  <si>
    <t>noama</t>
  </si>
  <si>
    <t xml:space="preserve">16/Jan/23 1:04 PM;noama;* reading production.genome_source file for source. done._x000D_
* insert new production to U_PRODUCTION_x000D_
* added new assemblies to BACUM API_x000D_
* production source "calculation" and assemblies insert in case needed </t>
  </si>
  <si>
    <t>add off-target and primer information to the interface</t>
  </si>
  <si>
    <t>CRIS-381</t>
  </si>
  <si>
    <t>02/Jan/23 1:13 PM;noama;* exclude file loading to file system,_x000D_
* infrastructure for  script trigger _x000D_
* ui input tuning</t>
  </si>
  <si>
    <t>Interpro loader</t>
  </si>
  <si>
    <t>CPB-776</t>
  </si>
  <si>
    <t xml:space="preserve">23/Jan/23 1:20 PM;noama;* read interpro file._x000D_
* adding cluster id value to interpro df data._x000D_
* design insert/merge to interpro table and interpro_match_results:_x000D_
* 1. insert records to interpro db table_x000D_
* 2. getting new records data by query interpro db table to retrive interpro id _x000D_
* 3. merging interpro id to full df_x000D_
* 4. creating  new df with data just for interpro_match_results table_x000D_
* 5. insert data to interpro_match_results_x000D_
</t>
  </si>
  <si>
    <t>Abundance tables from Metabacum UI are not received by email Feb2023</t>
  </si>
  <si>
    <t>MIC-737</t>
  </si>
  <si>
    <t>P997-273 - Upkeep MicroBoost</t>
  </si>
  <si>
    <t>01/Feb/23 7:33 AM;duduz;The bug was closed yesterday , 31/1._x000D_
_x000D_
This Jira can be closed/cancel._x000D_
_x000D_
[~drorf]</t>
  </si>
  <si>
    <t>ko2pathways loader</t>
  </si>
  <si>
    <t>CPB-779</t>
  </si>
  <si>
    <t>02/Feb/23 12:19 PM;noama;* get data for db table records._x000D_
* load data to U_PATHWAYS2KO DB table_x000D_
* add API functionallity</t>
  </si>
  <si>
    <t>BACUM loader</t>
  </si>
  <si>
    <t>CPB-781</t>
  </si>
  <si>
    <t>CPB-879</t>
  </si>
  <si>
    <t>06/Feb/23 1:20 PM;noama;* read_input_file_x000D_
* construct_data for upload (not done)_x000D_
* get taxonomy data taxid_x000D_
* get taxonomy data name_x000D_
* get ancestor chain list</t>
  </si>
  <si>
    <t>Local GoGenome - Basic interface Feb23</t>
  </si>
  <si>
    <t>CRIS-401</t>
  </si>
  <si>
    <t>CRIS-404</t>
  </si>
  <si>
    <t xml:space="preserve">15/Feb/23 12:50 PM;noama;* minor fixes in UI and microservice._x000D_
* start integration </t>
  </si>
  <si>
    <t>Add GO annotations loading to Interpro loader</t>
  </si>
  <si>
    <t>CPB-878</t>
  </si>
  <si>
    <t xml:space="preserve">21/Feb/23 1:01 PM;noama;* API  data loading to U_GO_TERMS_x000D_
* API data loading to U_CLUSTER2GO_x000D_
</t>
  </si>
  <si>
    <t>metacyc2pathways loader</t>
  </si>
  <si>
    <t>CPB-778</t>
  </si>
  <si>
    <t>CPB-905</t>
  </si>
  <si>
    <t>26/Feb/23 9:18 AM;noama;[~iliab] as we spoke,_x000D_
section 2: *Metacyc proteins- MC_ID, MC_name, MC_description* the loader input file will contain 2 columns protein &amp; description (protein colimn will be use as metacyc name)_x000D_
section 3: *Metacyc2pathways- MC_ID, PW_ID (viewer for empty reactions?)* the loader input file will contain 2 columns as well meatcyc and pathway_x000D_
_x000D_
for both file the suffix can be .txt I'll read them as TSV</t>
  </si>
  <si>
    <t>metacyc2pathways loader - Mar</t>
  </si>
  <si>
    <t>05/Mar/23 9:28 AM;noama;created DB tables:_x000D_
*CBP_CENTRAL:*_x000D_
* metacyc_protein_x000D_
* metacyc2pathways_x000D_
* seq mc_id_seq_x000D_
_x000D_
*LAVIEBIO &amp; BIOMICA*_x000D_
*  cluster2metacyc_x000D_
*  created synonyms to metacyc_protein &amp; metacyc2pathways_x000D_
* add metacyc record in U_PRODUCTIONS DB table prod_id = *27469*</t>
  </si>
  <si>
    <t>BACUM loader - Mar</t>
  </si>
  <si>
    <t>06/Mar/23 1:02 PM;noama;adding ab_assembly_group</t>
  </si>
  <si>
    <t>Dev support and upkeep (Noam) - Mar</t>
  </si>
  <si>
    <t>CPB-919</t>
  </si>
  <si>
    <t>Add to the main search possibility to search production/GCF/AssemblyID</t>
  </si>
  <si>
    <t>MIC-750</t>
  </si>
  <si>
    <t>16/Mar/23 12:04 PM;noama;adding productions search to UI</t>
  </si>
  <si>
    <t>Local GoGenome - Basic interface MAR23-adjustment</t>
  </si>
  <si>
    <t>23/Mar/23 3:14 PM;sharonl;This task is on hold for now</t>
  </si>
  <si>
    <t xml:space="preserve">Advanced search </t>
  </si>
  <si>
    <t>CPB-929</t>
  </si>
  <si>
    <t>CPB-951</t>
  </si>
  <si>
    <t>API for getting taxonomy abundance</t>
  </si>
  <si>
    <t>CPB-963</t>
  </si>
  <si>
    <t>michala</t>
  </si>
  <si>
    <t xml:space="preserve">Create layout for Genome Page </t>
  </si>
  <si>
    <t>MIC-749</t>
  </si>
  <si>
    <t>MIC-763</t>
  </si>
  <si>
    <t>02/Apr/23 6:01 AM;larisar;[~noama], can you please update if this task DOD completed?_x000D_
In case not, we've to open clone task and coordinate this with [~drorf]._x000D_
Thanks</t>
  </si>
  <si>
    <t>Automatic verification of uploaded data inÂ metaBacumLoader.py</t>
  </si>
  <si>
    <t>CPB-955</t>
  </si>
  <si>
    <t>Advanced search -May</t>
  </si>
  <si>
    <t>Genome page main UI - Droplist Annotations: TANDA-fasta36 from cluster page</t>
  </si>
  <si>
    <t>MIC-767</t>
  </si>
  <si>
    <t>MIC-766</t>
  </si>
  <si>
    <t>21/May/23 12:11 PM;noama;create input file_x000D_
_x000D_
execute dag</t>
  </si>
  <si>
    <t>BACUM loader debugging</t>
  </si>
  <si>
    <t>CPB-985</t>
  </si>
  <si>
    <t>Prepare StrainDB data in DB</t>
  </si>
  <si>
    <t xml:space="preserve">20/Mar/23 11:25 AM;noama;Hi [~larisar]_x000D_
is there any update regarding the StrainDB data?_x000D_
</t>
  </si>
  <si>
    <t>CLONED -F2O gives seemingly false warning and omits Group ID and Representative from the results</t>
  </si>
  <si>
    <t>LAV-484</t>
  </si>
  <si>
    <t>Architect</t>
  </si>
  <si>
    <t>05/Jun/23 7:53 AM;elanitec;[~drorf], please change budget to CPB and project to LBI. THanks</t>
  </si>
  <si>
    <t>CLONED - Bug in F2O output for Biomica users (nested tables)</t>
  </si>
  <si>
    <t>INTBIOM-6</t>
  </si>
  <si>
    <t xml:space="preserve">27/May/23 11:56 PM;larisar;[~drorf], I think this is Dev task._x000D_
</t>
  </si>
  <si>
    <t>CLONE - Remove 'production list too long' limit in Corbac UI tool</t>
  </si>
  <si>
    <t>LAV-463</t>
  </si>
  <si>
    <t>P192 - Lavie programs (Lavie 2023)</t>
  </si>
  <si>
    <t xml:space="preserve">27/Mar/23 5:42 AM;noama;[~elanitec], [~sharonl]_x000D_
Hi,_x000D_
Corbac production limit changed to 640. _x000D_
*Please notify [~taln] and  us before executing that job!!!*_x000D_
</t>
  </si>
  <si>
    <t>Genome page main UI - Droplist Genomes in Group</t>
  </si>
  <si>
    <t>02/Apr/23 10:20 AM;larisar;Hi [~duduz], please see an updated description: for LavieBio group is BACUM group, for Biomica group is StrainDB group._x000D_
Thanks</t>
  </si>
  <si>
    <t>Genome page main UI - Droplist Annotations: Plasmid</t>
  </si>
  <si>
    <t>CLONE - Raw taxonomy matrices downloded from metabacum are presented as relatiVe abundance matrices</t>
  </si>
  <si>
    <t>INTBIOM-8</t>
  </si>
  <si>
    <t>Bio-Info</t>
  </si>
  <si>
    <t>25/Jun/23 7:28 AM;iliab;[~elanitec]Â this task is related to UI and table db manipulations there.Â [~duduz], what do you think?_x000D_
_x000D_
The files in the file systems are raw counts and not %.Â </t>
  </si>
  <si>
    <t>F2O bugs following Busco score updating and uploading</t>
  </si>
  <si>
    <t>MIC-810</t>
  </si>
  <si>
    <t>MIC-905</t>
  </si>
  <si>
    <t>03/Apr/23 12:28 PM;anatol;[~duduz]Â can you please provide an estimation time for this bug?Â </t>
  </si>
  <si>
    <t>Dev support (Noam) - Jun</t>
  </si>
  <si>
    <t>CPB-992</t>
  </si>
  <si>
    <t>CPB-1024</t>
  </si>
  <si>
    <t>Dev support (Noam) - Jul</t>
  </si>
  <si>
    <t>Node18 and Oracle 19 QA - Microboost</t>
  </si>
  <si>
    <t>Advanced search changes</t>
  </si>
  <si>
    <t>CPB-1000</t>
  </si>
  <si>
    <t>metaBacumLoader.py modifications and support of CPB-1022</t>
  </si>
  <si>
    <t>CPB-1026</t>
  </si>
  <si>
    <t>06/Jul/23 11:00 AM;noama;debug IBS KO assemply loading_x000D_
_x000D_
addind data to execute report, adding kegg version + kraken version params</t>
  </si>
  <si>
    <t>add castorbean genome to UI</t>
  </si>
  <si>
    <t>CPB-1033</t>
  </si>
  <si>
    <t>24/Jul/23 4:07 AM;noama;update when organism = castorbean noPrimer = true, executed and success.</t>
  </si>
  <si>
    <t xml:space="preserve">Raw taxonomy matrices and relative abundance matrices download from metabacum is inconsistent </t>
  </si>
  <si>
    <t>INTBIOM-11</t>
  </si>
  <si>
    <t>24/Jul/23 7:12 AM;elanitec;Hi [~noama], I ran metabacum taxa abundance table anayses. The inconsistent success/failed runs (see attached ppt - samples for datasets PRJEB22863, SRP057027) seem to be resolved. However, the constant failed run for IBS  dataset, strain level has not been resolved. This is the message that I have received by email:_x000D_
_x000D_
 !screenshot-1.png|thumbnail! _x000D_
 _x000D_
Appreciate your help._x000D_
Thanks</t>
  </si>
  <si>
    <t>StrainDB: Add production name column to taxonomy abundance table (strain) from UI</t>
  </si>
  <si>
    <t>23/Jul/23 9:28 AM;noama;branchÂ mb_prod_info_taxa_abundance_table</t>
  </si>
  <si>
    <t>CLONE - Strain name/production name conversion table accessed via Biomica's dashboard - API</t>
  </si>
  <si>
    <t>24/Jul/23 1:36 PM;elanitec;@dror, please change budget budget to a CPB one. Thanks</t>
  </si>
  <si>
    <t>CLONE - CORBACs run failure - ALGO</t>
  </si>
  <si>
    <t>CI-7</t>
  </si>
  <si>
    <t>02/May/23 8:46 AM;anatm;We decided that BI will reproduce the productions that cause errors (with '-' in their name for example)</t>
  </si>
  <si>
    <t>Evo's 185 - Production from Sequences  - OCT (372)</t>
  </si>
  <si>
    <t>LAV-413</t>
  </si>
  <si>
    <t>michalsho</t>
  </si>
  <si>
    <t>P143 - BioPesticides Seedling internal (LavieBio)</t>
  </si>
  <si>
    <t>03/Oct/22 11:48 AM;Iliaz;[~michalsho],Â  there some inconsistencies between ISIDs and data in GotSho. [~mariac]Â is working to fix the error - we can't load BACUM data with "not validated" ISID._x000D_
_x000D_
[~gala]Â , [~noama]Â FYI</t>
  </si>
  <si>
    <t>design gRNAs for cpf1</t>
  </si>
  <si>
    <t>CRIS-388</t>
  </si>
  <si>
    <t>eladm</t>
  </si>
  <si>
    <t>P278 - CrisprIL_WP4 (CRISPR) (2023)</t>
  </si>
  <si>
    <t>16/Jan/23 11:41 AM;gala;Hi [~eladm]_x000D_
_x000D_
In the attached file, there are 12 targets and not 25 as mentioned above- can you please verify?_x000D_
_x000D_
Also, for two targets you asked for 10 gRNA, the maximum we can calculate is 10 (as I mentioned in the previous task CRIS-356).</t>
  </si>
  <si>
    <t xml:space="preserve">CrisprIL data evaluation-add round-based option for data normalization </t>
  </si>
  <si>
    <t>CRIS-384</t>
  </si>
  <si>
    <t>CRIS-399</t>
  </si>
  <si>
    <t>12/Jan/23 11:34 AM;gala;The changes in the code are in git</t>
  </si>
  <si>
    <t>KO+ KEGG pathways- Code review</t>
  </si>
  <si>
    <t>CPB-818</t>
  </si>
  <si>
    <t>Download of 10 samples of the IBS project</t>
  </si>
  <si>
    <t>BIOM-239</t>
  </si>
  <si>
    <t>31/Jan/23 10:26 AM;SheerliK;Hi [~gala],Â _x000D_
_x000D_
These samples and all the IBS datasets was not downloaded from the public domain. This is proprietary data that was sequenced especially for Biomica. All the information including the adapters was given to BI directly from the sequencing facility. Without the adapter information, *we can not process theses samples properly.*Â _x000D_
_x000D_
If this is the case and you can not retrieve the adapter sequences, please provide us with the fastq files after adapter removal.Â  if the adapter removal is performed together with other QC process, please provide the fastq files after QC and mention what process were performed on the data already._x000D_
_x000D_
*As I mentioned before, please contact me if you have any questions.*_x000D_
_x000D_
*[~drorf]*</t>
  </si>
  <si>
    <t>CrisprIL delivery Evo's_194 Data download</t>
  </si>
  <si>
    <t>CRIS-374</t>
  </si>
  <si>
    <t>noag</t>
  </si>
  <si>
    <t>CRIS-402</t>
  </si>
  <si>
    <t>AgSeed</t>
  </si>
  <si>
    <t>26/Dec/22 10:51 AM;gala;[~noag] [~sharonl] _x000D_
_x000D_
Please add a sprint</t>
  </si>
  <si>
    <t>Metacyc- Code review</t>
  </si>
  <si>
    <t>CPB-799</t>
  </si>
  <si>
    <t>CPB-874</t>
  </si>
  <si>
    <t>CPB-800</t>
  </si>
  <si>
    <t>IGV genome browser - preparations</t>
  </si>
  <si>
    <t>CRIS-382</t>
  </si>
  <si>
    <t>06/Feb/23 11:16 AM;gala;/evogene/software/Dora/opt/IGV_2.3.57/igv.sh</t>
  </si>
  <si>
    <t xml:space="preserve"> CrisprIL data evaluation - Feb 2023. Prepare M82 set which can be used for publications</t>
  </si>
  <si>
    <t xml:space="preserve">12/Feb/23 3:42 PM;erane;Looks good! Thanks!_x000D_
</t>
  </si>
  <si>
    <t>CLONE - ICL- Create productions from public genomes</t>
  </si>
  <si>
    <t>LAV-448</t>
  </si>
  <si>
    <t>LAV-455</t>
  </si>
  <si>
    <t>19/Feb/23 7:43 PM;gala;Hi [~elanitec]_x000D_
_x000D_
Please note that some of the genomes in the list are not GCF/GCA._x000D_
_x000D_
We can only processes public genomes from NCBI assembly (GCF/GCA). We don't have a pipeline to download from other DB, so if they need this, please supply the genome fasta file and it's species._x000D_
_x000D_
Moreover, the list should be of accession numbers only, with no words or special characters (and " , () etc.) that are currently present in column D._x000D_
_x000D_
If you have urgent questions and I'm not available here or in teams, please contact [~Iliaz]</t>
  </si>
  <si>
    <t>CrisprIL delivery Evo's_196 Data download</t>
  </si>
  <si>
    <t>CRIS-403</t>
  </si>
  <si>
    <t>cpf1 tabix index for human</t>
  </si>
  <si>
    <t>CRIS-414</t>
  </si>
  <si>
    <t xml:space="preserve">01/Mar/23 5:48 AM;erane;This is for our LocalGoGenome project (not for CrisprIL) in order to run predictions with cpf1._x000D_
I don't know where the project files are stored, but [~anatm] will probably be able to tell you._x000D_
</t>
  </si>
  <si>
    <t>CrisprIL delivery Evo's_195 Data download</t>
  </si>
  <si>
    <t>CRIS-415</t>
  </si>
  <si>
    <t>14/Feb/23 6:40 AM;gala;Since there is no rush, I think it's better to wait for a couple of days until the communication issue is fixed._x000D_
_x000D_
Â </t>
  </si>
  <si>
    <t xml:space="preserve">Knowledge transfer </t>
  </si>
  <si>
    <t>CRIS-411</t>
  </si>
  <si>
    <t>06/Mar/23 6:37 AM;gala;This is the paper Yaron published with the data_x000D_
_x000D_
https://academic.oup.com/bioinformatics/article/38/Supplement_1/i161/6617528</t>
  </si>
  <si>
    <t>CrisprIL delivery Evo's_197 Data download</t>
  </si>
  <si>
    <t xml:space="preserve"> ICL- Create productions from public genomes - MAR</t>
  </si>
  <si>
    <t>02/Mar/23 6:05 PM;gala;[~elanitec]_x000D_
_x000D_
Fast annotation was don for all samples._x000D_
_x000D_
I will work with Dev teams next week to load the productions to the DB</t>
  </si>
  <si>
    <t>StrainDB - Build KRAKEN-BRACEN DB Jan 2023</t>
  </si>
  <si>
    <t>MIC-704</t>
  </si>
  <si>
    <t>MIC-858</t>
  </si>
  <si>
    <t>MIC-417</t>
  </si>
  <si>
    <t>08/Jan/23 11:33 AM;gala;[~larisar]_x000D_
_x000D_
I'm closing this task for now. We will keep working on strainDB after we'll finish with the re-writing of run annotation fast.</t>
  </si>
  <si>
    <t xml:space="preserve">Assembly code review </t>
  </si>
  <si>
    <t>CPB-898</t>
  </si>
  <si>
    <t>CPB-899</t>
  </si>
  <si>
    <t>CPB-897</t>
  </si>
  <si>
    <t>Tanda- Code review</t>
  </si>
  <si>
    <t>CPB-870</t>
  </si>
  <si>
    <t>CPB-871</t>
  </si>
  <si>
    <t>CPB-869</t>
  </si>
  <si>
    <t>CPB-841</t>
  </si>
  <si>
    <t>Stats- code revies</t>
  </si>
  <si>
    <t>CPB-853</t>
  </si>
  <si>
    <t>CPB-854</t>
  </si>
  <si>
    <t>CPB-852</t>
  </si>
  <si>
    <t>Ilanit</t>
  </si>
  <si>
    <t>CPB-918</t>
  </si>
  <si>
    <t>Biomica- abundance tables</t>
  </si>
  <si>
    <t>CPB-835</t>
  </si>
  <si>
    <t>MIC-869</t>
  </si>
  <si>
    <t>MIC-866</t>
  </si>
  <si>
    <t>23/Jan/23 8:46 AM;gala;/cpbclouds/biomica/workarea/PRJNA762360/REFUNDER/evocogs/SRX12453662/SRX12453662.evocog_per_read_65_0_145.txt_x000D_
_x000D_
Â _x000D_
_x000D_
/cpbclouds/biomica/workarea/PRJNA762360/REFUNDER/evocogs/evocog_matrix.raw.tsv</t>
  </si>
  <si>
    <t>Meetings- Gal</t>
  </si>
  <si>
    <t>CPB-834</t>
  </si>
  <si>
    <t>statistics- Gal</t>
  </si>
  <si>
    <t>MIC-706</t>
  </si>
  <si>
    <t>CLONE - Improvements to Rewrite GapSeq Jan2023</t>
  </si>
  <si>
    <t>MIC-703</t>
  </si>
  <si>
    <t>MIC-378</t>
  </si>
  <si>
    <t>05/Jan/23 6:41 PM;iliab;Hi,Â [~inbarp]Â andÂ [~nira],_x000D_
_x000D_
As requested, I ran 5 productions (includingÂ Pseudomonas_ISID49762_20v1) through the pipeline.Â _x000D_
_x000D_
The results are available inÂ *K:\MicroBoost\Metacyc\Test_V3_structure_analogues.*_x000D_
_x000D_
--------------------------------------------------------------------------------------------_x000D_
_x000D_
FolderÂ *final_output_with_struture_analogues* contains final results with incorporated structural analogues analysis:_x000D_
_x000D_
{production_name}*_metacyc_v26_PWY_count_with_structure*Â is a final tableÂ _x000D_
 _x000D_
 !image-2023-01-05-19-55-18-867.png!_x000D_
 \{production_name}*_structure_hits_filtered* contains filtered blast results used to generate table above_x000D_
_x000D_
--------------------------------------------------------------------------------------------_x000D_
_x000D_
FolderÂ *preliminary_output*Â contains regular output as you know it already (\{production_name}*_metacyc_v26_PWY_count* andÂ \{production_name}*_metacyc_v26_hits*).Â \{production_name}_PWY_count_output_partial_PWYs is a new output file with partial PWYs (=&gt;50 and &lt; 100%).Â \{production_name}*_PROTEINs_with_3D_list_for_structure_based* is a list of proteins that can be potentially found using the blast against structural analogues.Â _x000D_
_x000D_
--------------------------------------------------------------------------------------------_x000D_
_x000D_
FolderÂ *db_files* contains general tables and lists used as databases for the scripts.Â _x000D_
_x000D_
--------------------------------------------------------------------------------------------_x000D_
_x000D_
Feel free to clarify any unclear aspect._x000D_
_x000D_
Â _x000D_
_x000D_
Â _x000D_
_x000D_
Â _x000D_
_x000D_
Â _x000D_
_x000D_
Â </t>
  </si>
  <si>
    <t>Prodigal</t>
  </si>
  <si>
    <t>CPB-792</t>
  </si>
  <si>
    <t>CPB-793</t>
  </si>
  <si>
    <t>CPB-763</t>
  </si>
  <si>
    <t>17/Jan/23 5:42 PM;iliab;Updated Prodigal scripts:_x000D_
_x000D_
[Prodigal - Bioinformatics - Confluence|http://confluence:8090/display/BIOIN/Prodigal]_x000D_
_x000D_
--------------------------------------------------------------------_x000D_
_x000D_
Two new scripts (sum_proteins.py and sum_proteins_single.py) produce general statistics for prodigal output (.trs and .prt) files. The produced summary corresponds to the example provided by Product._x000D_
|*name*|*wd*|*prt*|*prt_average*|*prt_min*|*prt_max*|*trs*|*trs_average*|*trs_min*|*trs_max*|_x000D_
|sample1|/home/iliab/work/BACLAWA_testing/sum_proteins|3093|319.62|32|2723|3093|958.85|96|8169|_x000D_
|sample2|/home/iliab/work/BACLAWA_testing/sum_proteins|3093|319.62|32|2723|3093|958.85|96|8169|_x000D_
|sample3|/home/iliab/work/BACLAWA_testing/sum_proteins|3093|319.62|32|2723|3093|958.85|96|8169|_x000D_
_x000D_
Both scripts passed code review by [~gala]Â and modified accordingly.Â _x000D_
_x000D_
Â </t>
  </si>
  <si>
    <t>bed files</t>
  </si>
  <si>
    <t>CPB-794</t>
  </si>
  <si>
    <t>16/Jan/23 6:37 AM;gala;[~iliab]_x000D_
_x000D_
Please specify how to use it, and add this to the confluence._x000D_
_x000D_
Thanks</t>
  </si>
  <si>
    <t>Generate production</t>
  </si>
  <si>
    <t>CPB-839</t>
  </si>
  <si>
    <t>25/Jan/23 6:55 PM;iliab;Script is ready.Â _x000D_
_x000D_
Writing tests and debugging.Â _x000D_
_x000D_
Â _x000D_
_x000D_
Â </t>
  </si>
  <si>
    <t>Metacyc- map prt to metacyc</t>
  </si>
  <si>
    <t>CPB-795</t>
  </si>
  <si>
    <t>CPB-796</t>
  </si>
  <si>
    <t>Metacyc- rxn to pathways</t>
  </si>
  <si>
    <t>09/Feb/23 3:06 PM;iliab;Problem 1 with diamond is solved thanks to [~itair]._x000D_
_x000D_
Problem 2 is solved.Â _x000D_
_x000D_
Final polishing of the output is still required.</t>
  </si>
  <si>
    <t>First DAG- genome to production- Feb</t>
  </si>
  <si>
    <t>CPB-791</t>
  </si>
  <si>
    <t>13/Feb/23 6:25 PM;iliab;Finished code review for the main script make_production.py._x000D_
_x000D_
Still debugging different scenarios of input: public genomes, metagenomes and everything else (e.g., isolates)._x000D_
_x000D_
Â _x000D_
_x000D_
Â _x000D_
_x000D_
Â _x000D_
_x000D_
Â </t>
  </si>
  <si>
    <t>Metacyc- DB tables</t>
  </si>
  <si>
    <t>CPB-877</t>
  </si>
  <si>
    <t>23/Feb/23 3:36 PM;iliab;1) Protein description is table done._x000D_
_x000D_
2) PWY description table is done._x000D_
_x000D_
Working on the table as described_x000D_
_x000D_
3) SupportedÂ MIC-731. 112 new productions were created.Â _x000D_
_x000D_
Â </t>
  </si>
  <si>
    <t>Prodigal QA</t>
  </si>
  <si>
    <t>19/Jan/23 3:06 PM;iliab;prepare_proteins.py andÂ sum_proteins.py were slightly modified within the branchÂ prodigal_wd_fix.</t>
  </si>
  <si>
    <t xml:space="preserve">Run Fast Pathways on Septoria </t>
  </si>
  <si>
    <t>CHEM-667</t>
  </si>
  <si>
    <t>19/Apr/23 11:48 AM;nira;Thanks Ilia!!! You are Awseome. This is really useful.</t>
  </si>
  <si>
    <t>CLONE - Metagenome mapping for regulatory approval</t>
  </si>
  <si>
    <t>LAV-473</t>
  </si>
  <si>
    <t>20/Apr/23 7:42 AM;iliab;All 13 dataset are downloading in parallel since 17:25 yesterday.Â _x000D_
_x000D_
So far we managed to download ~50% of the reads. Most likely, we won't finish uploading these samples today._x000D_
_x000D_
[~liorr]_x000D_
_x000D_
Â _x000D_
_x000D_
Â _x000D_
_x000D_
Â </t>
  </si>
  <si>
    <t>EvoCOG on the fly QA for ~8000 genomes</t>
  </si>
  <si>
    <t>CPB-969</t>
  </si>
  <si>
    <t>MIC-23</t>
  </si>
  <si>
    <t>14/May/23 12:36 PM;iliab;DB was checked by [~itair] (CPB-973)_x000D_
_x000D_
Â </t>
  </si>
  <si>
    <t>CLONE - Genome annotation files of Pseudomonas_ISID49762_20v1</t>
  </si>
  <si>
    <t>CI-12</t>
  </si>
  <si>
    <t>01/Apr/23 9:21 AM;gala;Hi [~elanitec]_x000D_
_x000D_
Evoops- we are not generating this data during runannotation. [~duduz]Â  is there a way to get the evoops for this production?_x000D_
_x000D_
Modules- we have this ready_x000D_
_x000D_
Enz- we have this ready_x000D_
_x000D_
Gene- [~elanitec] what does it mean? is it the protein sequence of all the clusters of this isolate? we don't have an annotation named "gene"_x000D_
_x000D_
Metacyc_pathways- we don't have this for this production since it's from 20v1, and we only have this for the new productions. We can run this specifically for this production, but it might require some adaptations._x000D_
_x000D_
Â _x000D_
_x000D_
Â </t>
  </si>
  <si>
    <t>CLONE - Pseudomonas Production Creation (LAV-311)</t>
  </si>
  <si>
    <t>LAV-481</t>
  </si>
  <si>
    <t>P143 - Corteva (Lavie 2023)</t>
  </si>
  <si>
    <t>11/May/23 6:18 AM;iliab;The list of accessions is not attached.</t>
  </si>
  <si>
    <t>CLONE - Strain Comparison Yersinia entomophaga</t>
  </si>
  <si>
    <t>CI-10</t>
  </si>
  <si>
    <t>14/May/23 12:54 PM;iliab;[~elanitec] Where to put the files?</t>
  </si>
  <si>
    <t>Isolate assembly DAG update</t>
  </si>
  <si>
    <t>CPB-956</t>
  </si>
  <si>
    <t>CPB-986</t>
  </si>
  <si>
    <t>Remove duplicate rows from acc2name with backup</t>
  </si>
  <si>
    <t>CPB-953</t>
  </si>
  <si>
    <t>04/May/23 10:32 AM;iliab;[~drorf], I am the guy. )))_x000D_
_x000D_
Â </t>
  </si>
  <si>
    <t>Genome source ISID</t>
  </si>
  <si>
    <t>CPB-938</t>
  </si>
  <si>
    <t>10/Apr/23 12:36 PM;iliab;{color:#4c9aff}_1. The name of the production will be from the input table (as will be done inÂ CPB-896)._{color}_x000D_
_x000D_
{color:#172b4d}Done{color}_x000D_
_x000D_
{color:#172b4d}!image-2023-04-10-15-32-46-742.png!{color}_x000D_
_x000D_
{color:#4c9aff}_2. The genome source file will have the assembly id from the input table as well._{color}_x000D_
_x000D_
{color:#4c9aff}_This is the correct format:_{color}_x000D_
_x000D_
{color:#4c9aff}Â _ASM_ID#######_{color}_x000D_
_x000D_
{color:#172b4d}Done{color}_x000D_
_x000D_
{color:#172b4d}!image-2023-04-10-15-33-21-040.png!{color}_x000D_
_x000D_
{color:#4c9aff}_3. classify16S should be copied to the prod dir as well_{color}_x000D_
_x000D_
Will be copied automatically._x000D_
_x000D_
Script:Â make_production.py_x000D_
_x000D_
Tested on:_x000D_
{code:java}_x000D_
-wd_x000D_
/cpbclouds/biomica/workarea/iliab/BACLAWA/8000/testing_make_prod_missing_genome_src/_x000D_
-sample_file_x000D_
/cpbclouds/biomica/workarea/iliab/BACLAWA/8000/testing_make_prod_missing_genome_src/sample_file_isolate_test_x000D_
-sample_x000D_
Pseudomonas_sp.20651BG75158ASM_x000D_
--isolate_x000D_
--dry_run_x000D_
{code}_x000D_
sample_file_isolate_test_x000D_
 |name|wd|assembly_file|assembly_id|_x000D_
|Pseudomonas_sp.20651BG75158ASM|/cpbclouds/laviebio/workarea/liorr/BACUM/Isolates/Evos185_test4/bactana1/Pseudomonas_sp.20651BG75158ASM/|Pseudomonas_sp.20651BG75158ASM.fa|75158"|_x000D_
_x000D_
Â </t>
  </si>
  <si>
    <t>strainDB- update evocogs on the fly</t>
  </si>
  <si>
    <t>MIC-805</t>
  </si>
  <si>
    <t>MIC-804</t>
  </si>
  <si>
    <t>23/Apr/23 2:09 PM;iliab;After annotation of additional portion of productions (MIC-820) the number of productions with unmapped proteins isÂ *7,837*._x000D_
_x000D_
DAGÂ [evocogs_build_with_ko - Graph - Airflow (evogene.host)|https://airflow.evogene.host/dags/evocogs_build_with_ko/graph]Â is not working yet and I am not familiar with this pipeline and_x000D_
_x000D_
[~itair]'sÂ assistance in the debugging is required.Â _x000D_
_x000D_
Â </t>
  </si>
  <si>
    <t>DAG update</t>
  </si>
  <si>
    <t>CPB-902</t>
  </si>
  <si>
    <t>CPB-901</t>
  </si>
  <si>
    <t>30/Apr/23 1:19 PM;iliab;Comparens was integrated to the isolate_assembly DAG ([isolate_assembly - Graph - Airflow (evogene.host)|https://airflow.evogene.host/dags/isolate_assembly/graph]) and adapted to the high throughput input._x000D_
_x000D_
Next step is to add plasmid detector and debug the whole pipeline (CPB-956).Â _x000D_
_x000D_
Â _x000D_
_x000D_
Â _x000D_
_x000D_
Â </t>
  </si>
  <si>
    <t>DAG Isolate assembly</t>
  </si>
  <si>
    <t>CPB-903</t>
  </si>
  <si>
    <t>CPB-900</t>
  </si>
  <si>
    <t>30/Mar/23 1:25 PM;iliab;Debugging_x000D_
_x000D_
Started confluence:_x000D_
_x000D_
[Isolate assembly - Bioinformatics - Confluence|http://confluence:8090/display/BIOIN/Isolate+assembly]</t>
  </si>
  <si>
    <t>Assembly summary</t>
  </si>
  <si>
    <t>CPB-896</t>
  </si>
  <si>
    <t>create "productions" for metagenome- Mar</t>
  </si>
  <si>
    <t>CPB-906</t>
  </si>
  <si>
    <t>CPB-848</t>
  </si>
  <si>
    <t>02/Mar/23 3:34 PM;iliab;Working on the second part:_x000D_
_x000D_
2) Write a script make_matrix.py to create evocogs_matrix, ko_matrix, pathway_matrix (raw counts). The script should check and report if files are missing._x000D_
_x000D_
Pseudo code:_x000D_
 # Receive list of productions._x000D_
 # Check if *.evocog2, *.ko and *.kegg_pathways exist for each production and create list of missing files if not found._x000D_
 # Load annotations one by one and add to the matrix (evocogs, ko and pathways) with _pd.concat([df1, df4], ignore_index=True, sort=False)_</t>
  </si>
  <si>
    <t>strainDB- runannotation 2nd round</t>
  </si>
  <si>
    <t>MIC-733</t>
  </si>
  <si>
    <t>MIC-735</t>
  </si>
  <si>
    <t>MIC-731</t>
  </si>
  <si>
    <t>09/Mar/23 7:35 PM;iliab;*BACTANA1 + BACTANA2*_x000D_
_x000D_
I created productions with fast annotation for additional *193* productions (Evocog2 part is about to finish soon)._x000D_
_x000D_
/cpbclouds/biomica/workarea/iliab/BACLAWA/8000/batch_1/make_production_created_list_x000D_
_x000D_
Â _x000D_
_x000D_
*BACTANA1 ONLY*_x000D_
_x000D_
Production without further Evocog2, KO and Metacyc annotations were created for additional *193* productions._x000D_
_x000D_
/cpbclouds/biomica/workarea/iliab/BACLAWA/8000/batch_2/make_production_created_list_x000D_
_x000D_
Â _x000D_
_x000D_
11 productions didn't pass the completeness threshold (BUSCO score) and were not created:_x000D_
|sample_name|sample_wd|completeness_prt|contamination_duplication_percent|_x000D_
|GCF_021497105.1|/cpbclouds/biomica/databases/bacteria/NCBI_Assembly/GCF_021497105.1/|34.7|0|_x000D_
|GCF_012934885.1|/cpbclouds/biomica/databases/bacteria/NCBI_Assembly/GCF_012934885.1/|37.1|0|_x000D_
|GCF_902807015.1|/cpbclouds/biomica/databases/bacteria/NCBI_Assembly/GCF_902807015.1/|68.5|0|_x000D_
|GCF_014251975.1|/cpbclouds/biomica/databases/bacteria/NCBI_Assembly/GCF_014251975.1/|68.5|2.4|_x000D_
|GCF_024703895.1|/cpbclouds/biomica/databases/bacteria/NCBI_Assembly/GCF_024703895.1/|44.4|0|_x000D_
|GCF_019056495.1|/cpbclouds/biomica/databases/bacteria/NCBI_Assembly/GCF_019056495.1|67.7|0|_x000D_
|GCF_936981045.1|/cpbclouds/biomica/databases/bacteria/NCBI_Assembly/GCF_936981045.1|74.2|0|_x000D_
|GCF_020150295.1|/cpbclouds/biomica/databases/bacteria/NCBI_Assembly/GCF_020150295.1|29.8|0|_x000D_
|GCF_013367935.1|/cpbclouds/biomica/databases/bacteria/NCBI_Assembly/GCF_013367935.1|36.3|0.8|_x000D_
|GCF_019552405.1|/cpbclouds/biomica/databases/bacteria/NCBI_Assembly/GCF_019552405.1|34.7|0|_x000D_
|GCF_013008635.1|/cpbclouds/biomica/databases/bacteria/NCBI_Assembly/GCF_013008635.1|33.9|0|_x000D_
_x000D_
Â </t>
  </si>
  <si>
    <t>spades</t>
  </si>
  <si>
    <t>CPB-895</t>
  </si>
  <si>
    <t>CPB-893</t>
  </si>
  <si>
    <t>Generate assembly dir</t>
  </si>
  <si>
    <t>CPB-892</t>
  </si>
  <si>
    <t>CPB-891</t>
  </si>
  <si>
    <t>Megahit</t>
  </si>
  <si>
    <t>strainDB- load annotation 2nd round</t>
  </si>
  <si>
    <t>MIC-734</t>
  </si>
  <si>
    <t>21/Mar/23 10:58 AM;iliab;I rerun Metacyc for the rest 980 productions._x000D_
_x000D_
Â _x000D_
 # Airflow_x000D_
 # BACTANA 2_x000D_
 # 980_Metacyc_rerun_x000D_
_x000D_
"run_log": "/cpbclouds/biomica/workarea/iliab/BACLAWA/8000/fixing_980_after_rmv_375_wo_RXNs_from_str/metacyc_980.log",_x000D_
 "prods": "/cpbclouds/biomica/workarea/iliab/BACLAWA/8000/fixing_980_after_rmv_375_wo_RXNs_from_str/created_list_980_metacyc_rerun",_x000D_
_x000D_
Â </t>
  </si>
  <si>
    <t>Ilia Meetings</t>
  </si>
  <si>
    <t>CPB-928</t>
  </si>
  <si>
    <t>create "productions" for metagenome- Feb</t>
  </si>
  <si>
    <t>CPB-849</t>
  </si>
  <si>
    <t>27/Feb/23 2:55 PM;iliab;Supported run of 100 Biomica production (BACTANA1, make_production)._x000D_
_x000D_
RUN_ID: batch_90_x000D_
_x000D_
_x000D_
{_x000D_
Â "flag":"--public",_x000D_
Â "ns":"biomica",_x000D_
Â "protein_file":"protein_file",_x000D_
Â "protein_stats":"protein_stats",_x000D_
Â "sample_file":"config_90",_x000D_
Â "wd":"/cpbclouds/biomica/workarea/liorr/biomica_run/batch_90/"_x000D_
}_x000D_
_x000D_
Â _x000D_
_x000D_
Â </t>
  </si>
  <si>
    <t>First DAG- genome to production</t>
  </si>
  <si>
    <t>CPB-836</t>
  </si>
  <si>
    <t>Support- Jan (Ilia)</t>
  </si>
  <si>
    <t>CPB-765</t>
  </si>
  <si>
    <t>Download metagenomic data from Sheba + filtration and QA - Cont.</t>
  </si>
  <si>
    <t>INTBIOM-7</t>
  </si>
  <si>
    <t>BIOM-263</t>
  </si>
  <si>
    <t>19/Jun/23 8:28 AM;iliab;The kneaddata command used by Sheba make sense. The trimming stage was skipped (bypass-trim) and thus reads with transposase sequences were removed later.</t>
  </si>
  <si>
    <t>Genome page main UI -  Droplist VFDB BI support</t>
  </si>
  <si>
    <t>MIC-756</t>
  </si>
  <si>
    <t>07/May/23 8:42 AM;iliab;[~larisar], should I download the latest version ofÂ VFDB?Â _x000D_
_x000D_
[VFDB: Virulence Factors of Bacterial Pathogens (mgc.ac.cn)|http://www.mgc.ac.cn/VFs/main.htm]_x000D_
_x000D_
!image-2023-05-07-11-22-13-842.png!_x000D_
_x000D_
I found the previous db version from 2018.Â _x000D_
_x000D_
/geneark3/downloads/VFDB_Virulence_Factors_of_Pathogenic_Bacteria/VFDB_15Jun2018/VFDB_setB_pro_full.fasta</t>
  </si>
  <si>
    <t>Isolate assembly DAG update: plasmids</t>
  </si>
  <si>
    <t>11/Jun/23 1:17 PM;iliab;TheÂ *isolate_assembly* DAG was updated accordingly. The full pipeline debugging still required.Â </t>
  </si>
  <si>
    <t>Update of BACTANA 1</t>
  </si>
  <si>
    <t>CPB-979</t>
  </si>
  <si>
    <t>14/Jun/23 6:13 PM;iliab;2.Â All fasta files should be in one line (prt, trs and xfa)._x000D_
_x000D_
*{color:#00875a}DONE{color}*</t>
  </si>
  <si>
    <t>CLONE - F2O bugs following Busco score updating and uploading</t>
  </si>
  <si>
    <t>07/Jun/23 11:54 AM;elanitec;Also, estimated effort should be added. Thanks</t>
  </si>
  <si>
    <t>MetaCyc- Database QA following bugs found during Septoria pathway analysis</t>
  </si>
  <si>
    <t>MIC-822</t>
  </si>
  <si>
    <t>MIC-929</t>
  </si>
  <si>
    <t>CPB-1012</t>
  </si>
  <si>
    <t>28/Jun/23 11:30 AM;larisar;Hi [~iliab], please close the task tomorrow, 29.06.2023._x000D_
This task is cloned by You for July sprint, CPB-1012._x000D_
Thanks</t>
  </si>
  <si>
    <t>Connection between Isolate assembly - BACUM and BACTANA 1 (QA and debug)</t>
  </si>
  <si>
    <t>CPB-1009</t>
  </si>
  <si>
    <t>Adapt and test make_production.py for PRISM (metagenomes)</t>
  </si>
  <si>
    <t>CPB-1016</t>
  </si>
  <si>
    <t>CPB-976</t>
  </si>
  <si>
    <t>11/Jul/23 1:52 PM;iliab;Changes suggested by Lior are inÂ branch DAG_debug_26 (merged with master)_x000D_
_x000D_
Â </t>
  </si>
  <si>
    <t>Metacyc Bug Cont.</t>
  </si>
  <si>
    <t>19/Jul/23 12:04 PM;iliab;[~nira]Â and [~elanitec],_x000D_
_x000D_
I did the following changes in the Metacyc pipeline. Please, open a QA task in August to go over my changes._x000D_
_x000D_
I rerun proteins from CHEM-667 using the updated pipeline._x000D_
_x000D_
[^Septoria_Metacyc_updated.xlsx]_x000D_
_x000D_
1) Small fix. LIMONENE and MENTHOL metabolism reactions (few proteins linked to few proteins) were fixed in these files:_x000D_
_x000D_
RXN2Proteins_x000D_
_x000D_
Protein2PWY_x000D_
_x000D_
Â _x000D_
_x000D_
2) 1904 single RXNs (not linked to any PWY) are now displayed as PWYs with single RXN where the name of the PWY is identical to the RXN name._x000D_
_x000D_
Fixed these files:_x000D_
_x000D_
PWY2RXN_x000D_
_x000D_
PWY_descriptions.txt_x000D_
_x000D_
Protein2PWY_x000D_
_x000D_
PWY_global_counts_x000D_
_x000D_
Â _x000D_
_x000D_
Â _x000D_
_x000D_
Â </t>
  </si>
  <si>
    <t>Regulation - LAV311 - Productions preparation</t>
  </si>
  <si>
    <t>LBI-5</t>
  </si>
  <si>
    <t>Lavie Bio Internal</t>
  </si>
  <si>
    <t>19/Jul/23 6:39 AM;elanitec;[~iliab], please see attached list of genomes for production preparation. [^JIRA LAV491 LAV311 Pseudomonas accessions 12.7.23-1.xlsx]._x000D_
This task is urgent for Lavie because they have a milestone to achieve in the beginning of August</t>
  </si>
  <si>
    <t>uploading Brassica napus genome to Evogene's UCSC browser</t>
  </si>
  <si>
    <t>AGIC-189</t>
  </si>
  <si>
    <t>AgSeed/IC</t>
  </si>
  <si>
    <t>P300 - Horizon</t>
  </si>
  <si>
    <t>Productions without a path or incorrect path to genome-Dec</t>
  </si>
  <si>
    <t>CPB-769</t>
  </si>
  <si>
    <t>KEGG pathways- KEGG format</t>
  </si>
  <si>
    <t>CPB-809</t>
  </si>
  <si>
    <t>CPB-810</t>
  </si>
  <si>
    <t>KEGG pathways-map to KO</t>
  </si>
  <si>
    <t>CPB-811</t>
  </si>
  <si>
    <t>12/Jan/23 1:37 PM;gala;Thanks [~liorr]_x000D_
_x000D_
Can you please specify the command you used to run diamond?_x000D_
_x000D_
Was it different between isolates and metagenome? number of chuncks?_x000D_
_x000D_
Â </t>
  </si>
  <si>
    <t>KEGG pathways-KO count</t>
  </si>
  <si>
    <t>CPB-812</t>
  </si>
  <si>
    <t>KEGG pathways-KO tests</t>
  </si>
  <si>
    <t>CPB-813</t>
  </si>
  <si>
    <t>KEGG pathways- KO to PWY</t>
  </si>
  <si>
    <t>CPB-814</t>
  </si>
  <si>
    <t>CPB-815</t>
  </si>
  <si>
    <t>KEGG pathways- PWY file</t>
  </si>
  <si>
    <t>CPB-816</t>
  </si>
  <si>
    <t>KEGG pathways- tests</t>
  </si>
  <si>
    <t>Evocogs- code review</t>
  </si>
  <si>
    <t>CPB-807</t>
  </si>
  <si>
    <t>DAG debug</t>
  </si>
  <si>
    <t>08/Feb/23 9:40 AM;liorr;Status-_x000D_
_x000D_
Overall the DAG is finished, there are some issues in the RunAnnotation Git and once it will be resolved the statistics will be added and metacyc resolved and then i'll close this task.</t>
  </si>
  <si>
    <t>Rerun ko for 116 prods in biomica</t>
  </si>
  <si>
    <t>CPB-894</t>
  </si>
  <si>
    <t>21/Feb/23 7:04 AM;Iliaz;[~duduz], can you please reload above productions as latest version of KO</t>
  </si>
  <si>
    <t>KEGG pathways-KO QA</t>
  </si>
  <si>
    <t>17/Jan/23 8:58 AM;gala;Thanks [~liorr]_x000D_
_x000D_
Can you give some numbers?_x000D_
_x000D_
something like:_x000D_
|Â | # Old_KO| # New_KO|overlap|_x000D_
|Iso_1|Â |Â |Â |_x000D_
|Iso_2|Â |Â |Â |_x000D_
|Iso_3|Â |Â |Â |_x000D_
|Iso_4|Â |Â |Â |_x000D_
|Meta_1|Â |Â |Â |_x000D_
|Meta_2|Â |Â |Â |</t>
  </si>
  <si>
    <t>Update of the acc2name pipeline</t>
  </si>
  <si>
    <t>CPB-968</t>
  </si>
  <si>
    <t>Genome page main UI -  Droplist AntiSmash BI support</t>
  </si>
  <si>
    <t>CLONE - Creating a production for public genomes (ICL project)</t>
  </si>
  <si>
    <t>01/May/23 7:24 AM;iliab;Due to problem with acc2name in Laviebio I suggest doing the following:_x000D_
_x000D_
1) acc2name will be duplicated to acc_to_name for both Biomica and Laviebio. Each newly downloaded genome will be added to both tables at the same time during the acc2name pipeline. Lior, can you please add this change to the acc2name pipeline?Â Comparens pipeline currently already uses acc_to_name.Â _x000D_
_x000D_
2) Newly downloaded genomes should be unique in acc2name. Currently we remove duplicates manually before downloading new GCFs if needed. In general, acc2name contains duplicated names. We have a Jira to remove themÂ -Â CPB-953.Â _x000D_
_x000D_
3) I can adapt Bactana 1 to use acc_to_name._x000D_
_x000D_
[~Iliaz]Â and [~liorr], do you agree?_x000D_
_x000D_
Â _x000D_
_x000D_
Â </t>
  </si>
  <si>
    <t>Genome page main UI - Droplist Annotations: TANDA-fasta36 BI support</t>
  </si>
  <si>
    <t>BACUM second DAG debugging ("bridge" between BACTANA1 and BACUM)</t>
  </si>
  <si>
    <t>CPB-954</t>
  </si>
  <si>
    <t>20/Apr/23 7:14 AM;iliab;[~sharonb]_x000D_
_x000D_
Can you please change project to CPB?_x000D_
_x000D_
Ilia B</t>
  </si>
  <si>
    <t>Update acc2names.py</t>
  </si>
  <si>
    <t>CPB-977</t>
  </si>
  <si>
    <t>strainDB- statistics</t>
  </si>
  <si>
    <t>MIC-806</t>
  </si>
  <si>
    <t>MIC-802</t>
  </si>
  <si>
    <t>BACUM to prod dir</t>
  </si>
  <si>
    <t>StrainDB - runannotation for 266 productions</t>
  </si>
  <si>
    <t>MIC-820</t>
  </si>
  <si>
    <t>19/Apr/23 3:04 PM;liorr;Done. 260/266 have passed production stage and have new annotations (also loaded to DB)</t>
  </si>
  <si>
    <t>strainDB- runannotation</t>
  </si>
  <si>
    <t>MIC-800</t>
  </si>
  <si>
    <t>04/Apr/23 11:04 AM;iliab;Since [~michala] doesn't have access to K:_x000D_
_x000D_
[^slashes_accessions_acc2name_total_13_of_8000]_x000D_
_x000D_
[^bracket_accessions_acc2name_20_total_15_of_8000]_x000D_
_x000D_
[^failed_gcfs]_x000D_
_x000D_
[^kraken_gcfs]_x000D_
_x000D_
^[^empty_genome_gcf_list]^_x000D_
_x000D_
Let me know if you need more files._x000D_
_x000D_
!image-2023-04-04-14-03-44-677.png!_x000D_
_x000D_
Â </t>
  </si>
  <si>
    <t>strainDB- runannotation load</t>
  </si>
  <si>
    <t>MIC-803</t>
  </si>
  <si>
    <t>BACUM- DAG- April</t>
  </si>
  <si>
    <t>CPB-948</t>
  </si>
  <si>
    <t>CPB-917</t>
  </si>
  <si>
    <t>BACUM DAG (second part) - April</t>
  </si>
  <si>
    <t>CPB-950</t>
  </si>
  <si>
    <t>BACUM- QA</t>
  </si>
  <si>
    <t>CPB-915</t>
  </si>
  <si>
    <t>CPB-914</t>
  </si>
  <si>
    <t>MIC-801</t>
  </si>
  <si>
    <t>19/Mar/23 7:19 AM;liorr;488 productions have finished bactana2. (12 failed)_x000D_
adding them to outputs shared directory</t>
  </si>
  <si>
    <t>BACUM- DAG</t>
  </si>
  <si>
    <t>BACUM- re-writing</t>
  </si>
  <si>
    <t>CPB-904</t>
  </si>
  <si>
    <t>30/Mar/23 10:32 AM;liorr;loaded 4879 productions to DB, 24 were problematic and will be loaded in the end._x000D_
_x000D_
All productions were loaded, in the next sprint we will work on loading all the problematic ones once we'll rerun them._x000D_
_x000D_
Final updates will be at [MIC-806|https://jira.prod.evogene.host/browse/MIC-806]</t>
  </si>
  <si>
    <t>BACUM- tests</t>
  </si>
  <si>
    <t>BACUM- planning</t>
  </si>
  <si>
    <t>Antismash- run tool</t>
  </si>
  <si>
    <t>CPB-860</t>
  </si>
  <si>
    <t>CPB-861</t>
  </si>
  <si>
    <t>CPB-859</t>
  </si>
  <si>
    <t>08/Mar/23 7:17 AM;duduz;Hi,_x000D_
_x000D_
In order to make it accessible in the UI, it should be saved under /cpbclouds/laviebio/web/browse/antismash/&lt;prod_name&gt;</t>
  </si>
  <si>
    <t>strainDB- runannotation 3rd round</t>
  </si>
  <si>
    <t>Stats- collect stats per run</t>
  </si>
  <si>
    <t>CPB-850</t>
  </si>
  <si>
    <t>CPB-851</t>
  </si>
  <si>
    <t>DAG update full annotation</t>
  </si>
  <si>
    <t>CPB-872</t>
  </si>
  <si>
    <t>Antismash- QA</t>
  </si>
  <si>
    <t>CPB-862</t>
  </si>
  <si>
    <t>Antismash- test</t>
  </si>
  <si>
    <t>Plasmids- code review</t>
  </si>
  <si>
    <t>CPB-884</t>
  </si>
  <si>
    <t>CPB-883</t>
  </si>
  <si>
    <t>07/Mar/23 10:43 AM;liorr;code review sent to Michal.</t>
  </si>
  <si>
    <t>BI script update - RGB script-CPB</t>
  </si>
  <si>
    <t>AG-1161</t>
  </si>
  <si>
    <t>31/Jan/23 8:27 AM;dafnam;[~liorr] The script should look in the main 2023 folder and not the subfolders inside, format as you mentioned. _x000D_
_x000D_
[~lideyag]/[~ozp]/[~ravivs] - please remove 'Conviron' and 'HTP on soil' folders from this folder - all the 2023 experiments, regardless of system, will be in the main 2023 folder.Â _x000D_
_x000D_
Â _x000D_
_x000D_
Thanks!_x000D_
_x000D_
Dafna</t>
  </si>
  <si>
    <t>CLONE - Tanda- QA for cluster</t>
  </si>
  <si>
    <t>CPB-868</t>
  </si>
  <si>
    <t>Tanda- Fasta 36</t>
  </si>
  <si>
    <t>CPB-866</t>
  </si>
  <si>
    <t>CPB-864</t>
  </si>
  <si>
    <t>Tanda- Diamond</t>
  </si>
  <si>
    <t>CPB-865</t>
  </si>
  <si>
    <t>Tanda- QA</t>
  </si>
  <si>
    <t>Tanda- tests</t>
  </si>
  <si>
    <t>Second DAG- runannotation</t>
  </si>
  <si>
    <t>CPB-837</t>
  </si>
  <si>
    <t>CLONE - Kraken to AF</t>
  </si>
  <si>
    <t>CPB-830</t>
  </si>
  <si>
    <t>Support- Jan (Lior)</t>
  </si>
  <si>
    <t>CPB-767</t>
  </si>
  <si>
    <t>Post-annotation QA</t>
  </si>
  <si>
    <t>CPB-978</t>
  </si>
  <si>
    <t>19/Jun/23 12:08 PM;liorr;The script is finished and uploaded with its test for Ilia's review</t>
  </si>
  <si>
    <t>KRAKEN - StrainDB analysis on Sheba data</t>
  </si>
  <si>
    <t>INTBIOM-4</t>
  </si>
  <si>
    <t>19/Jun/23 3:26 PM;iliab;These are the disqualified samples:_x000D_
|name|After merging from Sheba (raw)|Number of total reads cleaned (R1 + R2 + unpaired)|% of reads were removed|_x000D_
|SH_122_DKDL220013467|550,642|520,982|9.4|_x000D_
|SH_181_DKDL220013467|165,128|150,414|11.9|_x000D_
|SH_251_DKDL220013467|38,058|36,238|7.8|_x000D_
|SH_080_DKDL220013466|17,246|14,078|22.9|_x000D_
|SH_140_DKDL220013467|2,240|2,167|5.5|_x000D_
|SH_005_DKDL220013466|2,070|1,789|17.2|_x000D_
|SH_088_DKDL220013466|1,960|1,857|8.1|</t>
  </si>
  <si>
    <t>Managing DAGs related to PRISM</t>
  </si>
  <si>
    <t>CPB-975</t>
  </si>
  <si>
    <t>CPB-1008</t>
  </si>
  <si>
    <t>Managing DAGs related to PRISM (Clone)</t>
  </si>
  <si>
    <t>Metagenomic samples: KOs and EvoCOGs annotations - QA Jun-2023</t>
  </si>
  <si>
    <t>CPB-998</t>
  </si>
  <si>
    <t>CPB-1011</t>
  </si>
  <si>
    <t>CPB-964</t>
  </si>
  <si>
    <t>19/Jun/23 8:46 AM;liorr;I ran these samples with the following parameters:_x000D_
{code:java}_x000D_
python src/run_diamond.py -k 2 -qcov 0 -scov 0_x000D_
{code}_x000D_
and then_x000D_
{code:java}_x000D_
python src/Ko/ko.py -mode classify -iden 0 -stringency 0 -eval2 1e-10 -cov 0_x000D_
{code}_x000D_
I've managed to get these results:_x000D_
|sample|clusters_old|clusters_new|functions_old|functions_new|clusters_common|func_common|clusterfunc_common|_x000D_
|SRX12453685|106993|110705|4729|4815|105113|4636|103639|_x000D_
|SRX12453746|32436|34171|4135|4232|32065|4070|31629|_x000D_
|SRX12453750|70307|73533|5107|5195|69212|5016|68278|_x000D_
|SRX12453689|127983|132872|4175|4314|125753|4076|123945|_x000D_
|SRX12453711|140452|146944|4516|4674|138270|4411|136085|_x000D_
|SRX12453674|175540|183318|4220|4378|172745|4107|169972|_x000D_
|SRX12453745|113686|119283|5247|5340|112026|5171|110345|_x000D_
|SRX12453663|149115|155638|4221|4406|146736|4122|144515|_x000D_
|SRX12453734|121267|126727|5130|5250|119529|5044|117700|_x000D_
|SRX12453669|131943|137564|5077|5217|129900|5001|127958|_x000D_
|SRX12453738|134895|140371|5248|5349|133015|5157|131142|_x000D_
_x000D_
The old samples were probably ran with stringency 0, I can add this change for all metagenome samples if it is suitable._x000D_
_x000D_
Changing the evalue cutoff doesnt change the results much, unlike stringency which gets us more results the lower it is.</t>
  </si>
  <si>
    <t>StrainDB: kraken-brakcen pipeline QA</t>
  </si>
  <si>
    <t>MIC-917</t>
  </si>
  <si>
    <t>07/Jun/23 3:31 PM;liorr;Status:_x000D_
I'm working on datasets BIOM148 &amp; BIOM118 to check the entire run and compare old to new results._x000D_
I've fixed and modified parts from some scripts for a better overall flow._x000D_
The current parts of the pipeline are running smoothly in Airflow and I'm currently checking and analyzing the difference in the final output tables. (taxa&amp;abundance)</t>
  </si>
  <si>
    <t>CLONE - download metagenomic data from Sheba + filtration and QA</t>
  </si>
  <si>
    <t>18/May/23 7:15 AM;iliab;[~elanitec], is it possible to ask Biomica which kit they used to prepare libraries (e.g., NextSeq)_x000D_
_x000D_
We need to know it in advance in order to clean better the reads._x000D_
_x000D_
-----------------------_x000D_
_x000D_
We also need a table that will link sample names and fastq files._x000D_
_x000D_
E.g.:_x000D_
 |name|R1|R2|_x000D_
|SRX5636975|SRR8849199_1.fastq.gz|SRR8849199_2.fastq.gz|_x000D_
|SRX5636974|SRR8849200_1.fastq.gz|SRR8849200_2.fastq.gz|_x000D_
_x000D_
-----------------------_x000D_
_x000D_
10 samples looks too small (a total of a few thousand reads) to even start working with them._x000D_
_x000D_
Others vary greatly in length._x000D_
_x000D_
Â _x000D_
_x000D_
Â _x000D_
_x000D_
Â </t>
  </si>
  <si>
    <t>Add gff2bed and make_production stages to PRISM (metagenomes)</t>
  </si>
  <si>
    <t>CPB-1015</t>
  </si>
  <si>
    <t>12/Jul/23 8:01 AM;liorr;make_production &amp; collect_reports tasks have been added and finished running successfully</t>
  </si>
  <si>
    <t>Copy plasmid pipeline output to the Bactana 1 directory.</t>
  </si>
  <si>
    <t>CPB-1005</t>
  </si>
  <si>
    <t>10/Jul/23 11:05 AM;liorr;status:_x000D_
_x000D_
I added handling of plasmids files in all relevant stages of the script, from genome assembly up to last folder with make_production (bactana1) inputs.</t>
  </si>
  <si>
    <t>CLONE - Calculation of raw pathway abundance in metagenomic assembly samples</t>
  </si>
  <si>
    <t>MIC-846</t>
  </si>
  <si>
    <t>MIC-923</t>
  </si>
  <si>
    <t>MIC-797</t>
  </si>
  <si>
    <t>07/May/23 11:45 AM;liorr;what do you mean by "total number of *expected different* KOs for a given pathway"? is it the total number of KOs for a given pathway or did you mean something else?</t>
  </si>
  <si>
    <t xml:space="preserve">Implementation of new raw pathways analysis in assembly of metagenomes following new raw abundance calculation </t>
  </si>
  <si>
    <t>MIC-863</t>
  </si>
  <si>
    <t>MIC-922</t>
  </si>
  <si>
    <t>27/Jun/23 7:04 AM;iliab;[~elanitec]Â and [~larisar]_x000D_
_x000D_
[raw normalized abundance] = SUM([number of unique reads mapped to the gene with the relevant annotation] / [length of this ORF])_x000D_
_x000D_
Â </t>
  </si>
  <si>
    <t>SOURCE verification for 7173 public productions that have no GCF/GCA in genome file path</t>
  </si>
  <si>
    <t>MIC-881</t>
  </si>
  <si>
    <t>19/Jul/23 10:35 AM;liorr;I went over all genomes and extracted their xfa header ids to the attached table,_x000D_
_x000D_
Then, I executed a script that download the metadata temporarily into memory and returns True if the GCF/GCA ID (without suffix to find more results) is related to the metadata downloaded._x000D_
_x000D_
The metadata is downloaded like so: (example)_x000D_
{code:java}_x000D_
esearch -db assembly -query NC_017910 | esummary_x000D_
{code}_x000D_
Then I filled the 'is_related' column in the attached table with 'yes' &amp; 'no' based on the result._x000D_
_x000D_
Currently after some runs the results indicate that 120 out of the 7173 genomes are OK and are related to their xfa header name, the other genomes are suppressed in NCBI or missing in some way.</t>
  </si>
  <si>
    <t xml:space="preserve">CONFUTER update </t>
  </si>
  <si>
    <t>CPB-1003</t>
  </si>
  <si>
    <t>StrainDB: kraken-brakcen pipeline QA - standby Jul-2023</t>
  </si>
  <si>
    <t>06/Jul/23 10:56 AM;liorr;In the kraken report file (produced by kraken) there are 6 columns:_x000D_
|1.37|401361|1842|G|189330|Â Â Â Â Â Â Â Â Â Â Â Â Â Â Â  Dorea|Â |_x000D_
|0.97|*284414*|*0*|S|88431|Â Â Â Â Â Â Â Â Â Â Â Â Â Â Â Â Â  Dorea longicatena|_x000D_
|0.97|284414|284414|-|411462|Â Â Â Â Â Â Â Â Â Â Â Â Â Â Â Â Â Â Â  Dorea longicatena DSM 13814|_x000D_
|0.38|112408|12029|S|39486|Â Â Â Â Â Â Â Â Â Â Â Â Â Â Â Â Â  Dorea formicigenerans|_x000D_
|0.29|84302|84302|-|742765|Â Â Â Â Â Â Â Â Â Â Â Â Â Â Â Â Â Â Â  Dorea formicigenerans 4_6_53AFAA|_x000D_
|0.05|16077|16077|-|411461|Â Â Â Â Â Â Â Â Â Â Â Â Â Â Â Â Â Â Â  Dorea formicigenerans ATCC 27755|_x000D_
|0.01|*2697*|*0*|-|2627917|Â Â Â Â Â Â Â Â Â Â Â Â Â Â Â Â Â  unclassified Dorea|_x000D_
_x000D_
The second column is the number of reads covered by the clade rooted at this taxon ('*all_reads*')_x000D_
_x000D_
The third column in number of reads assigned directly to this taxon ('*level_reads*')_x000D_
_x000D_
Currently, the script sums and filters the taxas abundance by their 'level_reads' column, BUT when checking previous datasets results it seemed like the filtration was done on the 'all_reads' column. (meaning if the script filters by 'level_reads' we got less final results)_x000D_
_x000D_
To check that, I ran 4 different scenarios of kraken on *BIOM148* and 4 different taxa_abundance_tables are attached:_x000D_
 * BIOM148_*old_db_all_reads*_abundance_table.txt - using the old DB and filtering by 'all_reads'_x000D_
 * BIOM148_*old_db_level_reads*_abundance_table.txt - using the old DB and filtering by 'level_reads'_x000D_
 * BIOM148_*new_db_all_reads*_abundance_table.txt - using the new DB and filtering by 'all_reads'_x000D_
 * BIOM148_*new_db_level_reads*_abundance_table.txt - using the new DB and filtering by 'level_reads'_x000D_
_x000D_
From the results we can see that if we run the new script with 'all_reads' filtration we get results similar to the existing ones + some more (from the new DB)._x000D_
 We think that the pipeline should sum and filter the results based on the 'level_reads' column, even if we get fewer results._x000D_
 If the inclination is to to stay identical to previous results than we should switch to filtering by 'all_reads'._x000D_
_x000D_
We should discuss this further to decide how to continue, once we have decided the right course of action I will rerun the taxa abundance pipeline to create the updated results.</t>
  </si>
  <si>
    <t>Metagenomic samples: KOs and EvoCOGs annotations - QA Jul-2023</t>
  </si>
  <si>
    <t>16/Jul/23 7:45 AM;liorr;1._x000D_
|iden classify 40|stringency 0|eval2 1e-10|cov 0|top 0|_x000D_
_x000D_
results:_x000D_
 |sample|clusters_old|clusters_new|functions_old|functions_new|clusters_common|func_common|clusterfunc_common|_x000D_
|BIOM_PRJNA762360_SRX12453685_22v1.ko|106993|110705|4729|4815|105113|4636|103639|_x000D_
|BIOM_PRJNA762360_SRX12453746_22v1.ko|32436|34171|4135|4232|32065|4070|31629|_x000D_
|BIOM_PRJNA762360_SRX12453750_22v1.ko|70307|73533|5107|5195|69212|5016|68278|_x000D_
|BIOM_PRJNA762360_SRX12453689_22v1.ko|127983|132872|4175|4314|125753|4076|123945|_x000D_
|BIOM_PRJNA762360_SRX12453711_22v1.ko|140452|146944|4516|4674|138270|4411|136085|_x000D_
|BIOM_PRJNA762360_SRX12453674_22v1.ko|175540|183318|4220|4378|172745|4107|169972|_x000D_
|BIOM_PRJNA762360_SRX12453745_22v1.ko|113686|119283|5247|5340|112026|5171|110345|_x000D_
|BIOM_PRJNA762360_SRX12453663_22v1.ko|149115|155638|4221|4406|146736|4122|144515|_x000D_
|BIOM_PRJNA762360_SRX12453734_22v1.ko|121267|126727|5130|5250|119529|5044|117700|_x000D_
|BIOM_PRJNA762360_SRX12453669_22v1.ko|131943|137564|5077|5217|129900|5001|127958|_x000D_
|BIOM_PRJNA762360_SRX12453738_22v1.ko|134895|140371|5248|5349|133015|5157|131142|_x000D_
_x000D_
Â _x000D_
_x000D_
2._x000D_
|iden classify 40|stringency 0.625|eval2 1e-10|cov 0|top 0|_x000D_
_x000D_
results:_x000D_
 |sample|clusters_old|clusters_new|functions_old|functions_new|clusters_common|func_common|clusterfunc_common|_x000D_
|BIOM_PRJNA762360_SRX12453685_22v1.ko|106993|66235|4729|4435|64422|4333|63636|_x000D_
|BIOM_PRJNA762360_SRX12453746_22v1.ko|32436|24519|4135|3921|23521|3833|23255|_x000D_
|BIOM_PRJNA762360_SRX12453750_22v1.ko|70307|46559|5107|4932|44973|4833|44452|_x000D_
|BIOM_PRJNA762360_SRX12453689_22v1.ko|127983|80841|4175|3959|78569|3844|77605|_x000D_
|BIOM_PRJNA762360_SRX12453711_22v1.ko|140452|98792|4516|4352|95817|4209|94591|_x000D_
|BIOM_PRJNA762360_SRX12453674_22v1.ko|175540|120287|4220|4026|116846|3905|115329|_x000D_
|BIOM_PRJNA762360_SRX12453745_22v1.ko|113686|79607|5247|5114|76930|5012|75997|_x000D_
|BIOM_PRJNA762360_SRX12453663_22v1.ko|149115|102285|4221|4054|99518|3918|98285|_x000D_
|BIOM_PRJNA762360_SRX12453734_22v1.ko|121267|85094|5130|5007|82358|4880|81302|_x000D_
|BIOM_PRJNA762360_SRX12453669_22v1.ko|131943|93859|5077|4968|91376|4851|90255|_x000D_
|BIOM_PRJNA762360_SRX12453738_22v1.ko|134895|93960|5248|5124|91256|5017|90186|_x000D_
_x000D_
Â _x000D_
_x000D_
Full results with diamond and classify outputs are in: K:\Technology_Platform\Bioinformatics\CG_Share\LiorR\metagenomes_ko_for_larisa_x000D_
_x000D_
Â </t>
  </si>
  <si>
    <t>KRAKEN all_reads fix in taxa_abundance_table.txt</t>
  </si>
  <si>
    <t>CPB-1042</t>
  </si>
  <si>
    <t>Production information updated file</t>
  </si>
  <si>
    <t>LAV-406</t>
  </si>
  <si>
    <t>markb</t>
  </si>
  <si>
    <t>P144 - Enabling Optim and F&amp;F CPB (LavieBio)</t>
  </si>
  <si>
    <t>CLONE - Target selection - Jan23</t>
  </si>
  <si>
    <t>CHEM-558</t>
  </si>
  <si>
    <t>05/Jan/23 3:15 PM;nira;[~markb]_x000D_
_x000D_
Â _x000D_
_x000D_
Please add here the final output so I may review over the weekend._x000D_
_x000D_
Â _x000D_
_x000D_
Thanks,_x000D_
_x000D_
Nir</t>
  </si>
  <si>
    <t>CrisprIL data evaluation-human feature-based model for multiple cell lines</t>
  </si>
  <si>
    <t>CRIS-385</t>
  </si>
  <si>
    <t>09/Jan/23 10:04 AM;markb;Hi Eran,_x000D_
_x000D_
I have a small question:_x000D_
_x000D_
The "clause" variable should be excluded or there is a way to interpret it?</t>
  </si>
  <si>
    <t>Busco</t>
  </si>
  <si>
    <t>31/Jan/23 6:18 PM;gala;[~markb]_x000D_
_x000D_
Please provide the relevant data._x000D_
_x000D_
Please add a summary table showing the old and new busco score per production, for fasta, prt and trs</t>
  </si>
  <si>
    <t>Documentation writing for 16S, busco and comparens</t>
  </si>
  <si>
    <t>CPB-965</t>
  </si>
  <si>
    <t>CPB-990</t>
  </si>
  <si>
    <t>31/May/23 8:05 AM;iliab;2) BUSCO - DONE_x000D_
_x000D_
[http://confluence:8090/display/BIOIN/BUSCO]</t>
  </si>
  <si>
    <t>StrainDB complete missed 262 productions</t>
  </si>
  <si>
    <t>MIC-868</t>
  </si>
  <si>
    <t>MIC-825</t>
  </si>
  <si>
    <t>CPB-991</t>
  </si>
  <si>
    <t>04/May/23 7:12 AM;iliab;The last step (Evocog on the fly) depends onÂ CPB-967</t>
  </si>
  <si>
    <t xml:space="preserve"> BI script - Crop concat</t>
  </si>
  <si>
    <t>AG-1171</t>
  </si>
  <si>
    <t>02/Apr/23 12:58 PM;drorf;[~nira]Â - Please edit the DOD</t>
  </si>
  <si>
    <t>comparens-April</t>
  </si>
  <si>
    <t>CPB-944</t>
  </si>
  <si>
    <t>13/Apr/23 4:22 PM;markb;Status: DAG debugging continue</t>
  </si>
  <si>
    <t>comparens</t>
  </si>
  <si>
    <t>Classify 16S- find 16S sequence</t>
  </si>
  <si>
    <t>CPB-886</t>
  </si>
  <si>
    <t>CPB-887</t>
  </si>
  <si>
    <t>Classify 16S- mothur</t>
  </si>
  <si>
    <t>15/Mar/23 4:48 PM;markb;Status:_x000D_
After many attempts, succeeded to configure silva database to compatibility with the latest version of mothur, installed in the isolate_assembly project._x000D_
Now testing the script under airflow, because the memory request is too heavy for the dm machine.</t>
  </si>
  <si>
    <t>BI script - Crop concat CPB</t>
  </si>
  <si>
    <t>AG-1160</t>
  </si>
  <si>
    <t xml:space="preserve">23/Feb/23 4:39 PM;markb;Program is working according the required design. Some small improvements in code, image view and may be in algorithm of image finding may still be needed._x000D_
The output examples are included:_x000D_
[A1 crop concat for blind visual assessment|file://///samba-el7.evo.corp/experimental_agplenus_cpbclouds/2023/Experiment_12021_Example/rearrange/TP3/4086.JPG.jpg_visual_compare]_x000D_
_x000D_
[A1 crop concat for treatments overlook|file://///samba-el7.evo.corp/experimental_agplenus_cpbclouds/2023/Experiment_12021_Example/rearrange/TP3/21_AG14503.jpg]_x000D_
 _x000D_
</t>
  </si>
  <si>
    <t>Evocog on the fly 2 KO- code</t>
  </si>
  <si>
    <t>CPB-873</t>
  </si>
  <si>
    <t>28/Feb/23 9:42 AM;markb;The data for test in:_x000D_
file://///samba-el7.evo.corp/experimental_agplenus_cpbclouds/2023/Experiment_12021_Example/rearrange_test_x000D_
_x000D_
files, ending "visual compare" are for blind comparison; jpg files containing solvent, treatment id and treatment agent in their name are for cross plate comparison of treatments; directories are for technical purposes. Please, evaluate</t>
  </si>
  <si>
    <t>Evocog on the fly 2 KO- update</t>
  </si>
  <si>
    <t>Support- Jan (Mark)</t>
  </si>
  <si>
    <t>CPB-764</t>
  </si>
  <si>
    <t>31/Jan/23 5:02 PM;markb;Most of the time was dedicated to tuning of reseq pipeline.</t>
  </si>
  <si>
    <t>CLONE - Evocog sequence extraction (Shelflife project, common evocogs)</t>
  </si>
  <si>
    <t>CI-13</t>
  </si>
  <si>
    <t>11/May/23 10:36 AM;drorf;Moved from May to Jun according Sharon approval. (LAV-481 came instead)</t>
  </si>
  <si>
    <t>Documentation writing for 16S and comparens</t>
  </si>
  <si>
    <t>Debug of comparens pipeline in the isolate_assembly DAG</t>
  </si>
  <si>
    <t>CPB-1021</t>
  </si>
  <si>
    <t>CLONE - Bi script - Image analysis</t>
  </si>
  <si>
    <t>AG-1164</t>
  </si>
  <si>
    <t>AG-1191</t>
  </si>
  <si>
    <t>28/Mar/23 5:26 AM;gala;[~nira] [~drorf] _x000D_
_x000D_
I'm closing this task for March._x000D_
_x000D_
If there's a need in this task, please move/clone it to April</t>
  </si>
  <si>
    <t>Implementation of new abundance calculation method in assembly of metagenomes - planning</t>
  </si>
  <si>
    <t>MIC-921</t>
  </si>
  <si>
    <t>05/Jul/23 1:48 PM;iliab;Regarding sample {color:#de350b}FAILED RUN{color} ofÂ  A001_0_h_CD_1, see run "A001_0_h_CD_1" in:_x000D_
_x000D_
[multiple_genome_mapping_advanced_unpaired - Grid - Airflow (evogene.host)|https://airflow.evogene.host/dags/multiple_genome_mapping_advanced_unpaired/grid?dag_run_id=A001_0_h_CD_1]_x000D_
_x000D_
In the folder:_x000D_
_x000D_
/cpbclouds/biomica/workarea/BIOM148/CleanData/A001_0_h_CD_1/input/fastq_x000D_
_x000D_
FileÂ gene_coverage_report_up is empty_x000D_
_x000D_
Relevant command fromÂ *multiple_genome_mapping_advanced_unpaired.py*:_x000D_
_x000D_
Â _x000D_
_x000D_
Â _x000D_
{code:java}_x000D_
bedcov_cmd = f"samtools bedcov {genes_bed} {wd}/local_sorted_bam_up &gt; {wd}/gene_coverage_report_up_x000D_
{code}_x000D_
Â _x000D_
_x000D_
Â _x000D_
_x000D_
Â </t>
  </si>
  <si>
    <t>Bi script - Image analysis-cloned July</t>
  </si>
  <si>
    <t xml:space="preserve">27/Jun/23 10:59 AM;markb;Hi,_x000D_
1. One can run the script not on special image, but only on complete directory of an experiment with experiment map and other files in constant directories, if running the 3 images means to run the script on experiment 12170 and 12173 so - no problems._x000D_
_x000D_
2.  "integrate the results to the experiment map file" - does it mean that you don't like the file Results.xlsx, that I provided by any reason?_x000D_
In general, updating of the input files is not so good idea, by the following reasons:_x000D_
a. it can appear to be problematic due some restrictions in user permissions._x000D_
b. any small mistake can spoil the input data._x000D_
</t>
  </si>
  <si>
    <t>Followup task on MIC-797 Normalization in assembly of metagenomic samples: KOs and EvoCOGs</t>
  </si>
  <si>
    <t>01/Jun/23 2:46 PM;iliab;[*multiple_genome_mapping_advanced*|https://airflow.evogene.host/dags/multiple_genome_mapping_advanced/grid]Â DAG ([multiple_genome_mapping_advanced.py|https://gitlab.prod.evogene.host/tools/prism/-/blob/master/src/multiple_genome_mapping_advanced.py]Â script):_x000D_
_x000D_
bam_sorting_command = f"samtools sort -@8 \{wd}/local.bam -o \{wd}/local_sorted_bam"_x000D_
bam_indexing_command = f"samtools index \{wd}/local_sorted_bam" # .bai file will be created_x000D_
coverage_command = f"samtools coverage \{wd}/local_sorted_bam -o \{wd}/coverage.report"_x000D_
bedcov_cmd = f"samtools bedcov \{genes_bed} \{wd}/local_sorted_bam &gt; \{wd}/gene_coverage_report"_x000D_
bed_intersect_cmd = f"bedtools intersect -abam \{wd}/local_sorted_bam -b \{genes_bed} &gt; \{wd}/genes.bam"_x000D_
flagstat_cmd = f"samtools flagstat \{wd}/genes.bam &gt; \{wd}/genes.fstat"_x000D_
_x000D_
*{color:#de350b}I would also add:{color}*_x000D_
_x000D_
{color:#de350b}coverage_command2 = f"samtools coverage \{wd}/genes.bam -o \{wd}/gene_coverage_report2"{color}_x000D_
_x000D_
{color:#172b4d}What do you think?{color}_x000D_
_x000D_
{color:#172b4d}[~Iliaz]Â {color}_x000D_
_x000D_
Â _x000D_
_x000D_
Â </t>
  </si>
  <si>
    <t>Normalization in assembly of metagenomic samples: KOs and EvoCOGs - Mar2023</t>
  </si>
  <si>
    <t>MIC-700</t>
  </si>
  <si>
    <t>06/Mar/23 11:37 AM;SheerliK;[~larisar], after thinking about it again, outputs 1 and 2 in the *DOD* are sufficient in this time point. _x000D_
_x000D_
We can neglect 3 and 4 in the *DOD* at this moment.</t>
  </si>
  <si>
    <t>CLONE - Cropconcut script- request for information</t>
  </si>
  <si>
    <t>AGPI-5</t>
  </si>
  <si>
    <t>Ag Plenus Internal</t>
  </si>
  <si>
    <t>03/Jul/23 6:49 AM;nira;Hi [~markb],_x000D_
_x000D_
Â _x000D_
_x000D_
We changed the title of new column to "Compared to treatment #" the file as attached.Â _x000D_
_x000D_
Many thanks,_x000D_
_x000D_
Nir</t>
  </si>
  <si>
    <t>Implementation of new abundance calculation method in assembly of metagenomes</t>
  </si>
  <si>
    <t>16/Jul/23 11:57 AM;iliab;+*Output files in the production folders:*+_x000D_
_x000D_
*[~liorr]*, for the pathway calculations:_x000D_
_x000D_
BIOM_148_A001_0_h_CD_1_22v1.ko_abundance_norm_x000D_
|ko|cov_abundance|_x000D_
|K13002|0.005|_x000D_
|K01711|0.0009|_x000D_
|K11616|0.001|_x000D_
|K10242|0.009|_x000D_
_x000D_
Â _x000D_
 BIOM_PRJNA672867_SRX9472525_21v1.evocog2_abundance_normÂ _x000D_
 Â _x000D_
|evocog2|cov_abundance|_x000D_
|EVOCOGX|0.005|_x000D_
|EVOCOGY|0.006|_x000D_
_x000D_
+*Output files in the main general_wd folder:*+_x000D_
_x000D_
[~liorr], for the pathway calculations:_x000D_
_x000D_
ko_matrix_abundance_norm.txt_x000D_
|ko|Sample_1|Sample_2|_x000D_
|K14409|0.002|0.002|_x000D_
|K22468|0.005|0.005|_x000D_
|K13002|0.008|0.008|_x000D_
_x000D_
evocog2_matrix_abundance_norm.txt_x000D_
|evocog|Sample_1|Sample_2|_x000D_
|EvoCOGV2:34243:Acholeplasma|0.002|0.002|_x000D_
|EvoCOGV2:747961:Bifidobacterium|0.005|0.005|_x000D_
|EvoCOGV2:1675631:Dorea|0.008|0.008|_x000D_
|EvoCOGV2:4126039:Shuttleworthia|0.011|0.011|_x000D_
|EvoCOGV2:1868234:Clostridiales|0.014|0.014|_x000D_
_x000D_
Â _x000D_
_x000D_
Â _x000D_
_x000D_
Â </t>
  </si>
  <si>
    <t>Evocogs- update reps</t>
  </si>
  <si>
    <t>CPB-805</t>
  </si>
  <si>
    <t>CPB-806</t>
  </si>
  <si>
    <t>CPB-804</t>
  </si>
  <si>
    <t>Evocogs- unmapped</t>
  </si>
  <si>
    <t>CPB-803</t>
  </si>
  <si>
    <t>Evocogs- mapping</t>
  </si>
  <si>
    <t>CPB-802</t>
  </si>
  <si>
    <t>Evocogs- tests</t>
  </si>
  <si>
    <t>Test diamond chunks</t>
  </si>
  <si>
    <t>17/Jan/23 6:09 PM;gala;Hi [~michala]_x000D_
_x000D_
Thanks for uploading the table!_x000D_
_x000D_
How could it be that 100 chunks for metagenomes takes so long?</t>
  </si>
  <si>
    <t>Generate production- Code review</t>
  </si>
  <si>
    <t>Evocogs- QA</t>
  </si>
  <si>
    <t>31/Jan/23 9:01 AM;michala;I've tested two other metagenomic samples, and ran them both with the supposedly used filters (qcov,scov=60, sim=210, eval=1e-10), and with only light filters (pident&gt;=40, max_evalue=1), taking the best hit for each gene._x000D_
_x000D_
Here's a comparison between these runs and the old run:_x000D_
_x000D_
Â _x000D_
_x000D_
!image-2023-01-31-11-00-59-269.png|width=880,height=188!</t>
  </si>
  <si>
    <t>Confluence for QA and trimming of the raw reads for isolates</t>
  </si>
  <si>
    <t>CPB-952</t>
  </si>
  <si>
    <t>Previous Biomica's datasets uploaded to metabacum: re-load correct data to DB (metabacum) May-2023</t>
  </si>
  <si>
    <t>23/Apr/23 10:44 AM;Iliaz;[~drorf]Â please update project from MB to CPB, thank you</t>
  </si>
  <si>
    <t>CORBACs run failure - BI</t>
  </si>
  <si>
    <t xml:space="preserve">01/May/23 8:08 AM;anatm;Stenotrophomonas_acidaminiphila_g-proteobacteria_22v1_x000D_
Stenotrophomonas_tumulicola_g-proteobacteria_22v1_x000D_
gtdb/convert_to_nexus -&gt; maybe replace in a different package or parse the file afterward and fix it_x000D_
tree.nxs_x000D_
</t>
  </si>
  <si>
    <t>Verification of filtration dimensions in frame of functional abundance tables generation</t>
  </si>
  <si>
    <t>23/May/23 12:21 PM;iliab;[~larisar], I think we will need additional Jira next month for this part:Â _x000D_
_x000D_
4. Please report for each function in the new abundance table following 6 columns (see example below):Â _x000D_
_x000D_
Let's first find the missing functions._x000D_
_x000D_
Â </t>
  </si>
  <si>
    <t>Test completness of previous Biomica's datasets uploaded to metabacum  -Apr2023</t>
  </si>
  <si>
    <t>19/Apr/23 12:10 PM;michala;Hi [~larisar], please see the attached table for differences between db and files data. We would like to re-load most of the tables. Please let us know when would be a good time for Biomica to do that, taking into consideration they would not be able to access these data for a few days (estimated 4 days)._x000D_
_x000D_
Thanks!_x000D_
_x000D_
[^summary_files_vs_DB_MA2.xlsx]</t>
  </si>
  <si>
    <t>Test completness of previous Biomica's datasets uploaded to metabacum  -Mar2023</t>
  </si>
  <si>
    <t>01/Apr/23 10:01 AM;gala;Thanks for the update [~michala]_x000D_
_x000D_
Please note that reloading should be coordinated with Biomica._x000D_
_x000D_
So once you're done with checking all of them, please update [~larisar] , and schedule a time for reloading that works for biomica as well._x000D_
_x000D_
Thanks :)</t>
  </si>
  <si>
    <t>StrainDB update for Confuter and F2O</t>
  </si>
  <si>
    <t>08/May/23 5:57 AM;michala;The Confuter strainDB update awaits EvoCog on the fly to finish._x000D_
_x000D_
The F2O update awaits the 262 productions to start (which also depend on evocog on the fly to finish)._x000D_
_x000D_
Â </t>
  </si>
  <si>
    <t xml:space="preserve">Metagenomic samples: KOs and EvoCOGs annotations - QA </t>
  </si>
  <si>
    <t>08/May/23 6:03 AM;michala;I ran samples for both Evocog and KO._x000D_
_x000D_
Evocog runs looks good with the 'meta' option of "no filters".Â _x000D_
_x000D_
KO runs gave ~30% less results and I'm currently trying more running options._x000D_
_x000D_
I will add more detailed results and exact commands soon.</t>
  </si>
  <si>
    <t>comparens code review</t>
  </si>
  <si>
    <t>Plasmids- run annotation</t>
  </si>
  <si>
    <t>CPB-882</t>
  </si>
  <si>
    <t>remove phix from reads</t>
  </si>
  <si>
    <t>CPB-890</t>
  </si>
  <si>
    <t>Trimomatic</t>
  </si>
  <si>
    <t>CPB-889</t>
  </si>
  <si>
    <t>Fastq-QC</t>
  </si>
  <si>
    <t>Plasmids- tests</t>
  </si>
  <si>
    <t>Stats- collect stats per production</t>
  </si>
  <si>
    <t>Stats- QA</t>
  </si>
  <si>
    <t>Identify Plasmids</t>
  </si>
  <si>
    <t>Protein description- check code</t>
  </si>
  <si>
    <t>CPB-857</t>
  </si>
  <si>
    <t>CPB-858</t>
  </si>
  <si>
    <t>CPB-856</t>
  </si>
  <si>
    <t>Interpro7- check code</t>
  </si>
  <si>
    <t>CPB-855</t>
  </si>
  <si>
    <t>08/Feb/23 9:52 AM;michala;The new interpro code is similar to the old code used for Evocog description (annotate_by_interpro.pl) and less to the old code used for production annotation (run_interpro.pl)._x000D_
_x000D_
The main differences are:_x000D_
_x000D_
- The new code filters by coverage and by [db priority, score].Â _x000D_
_x000D_
- In the old annotation code there was no such filter and there was also a GOterm annotation.Â _x000D_
_x000D_
Since we would anyway like to use the filters for production annotation now, and also stop using GOterm, there shouldn't be many adaptations if any for the annotation usage.</t>
  </si>
  <si>
    <t>Protein description- QA</t>
  </si>
  <si>
    <t>Interpro7- QA</t>
  </si>
  <si>
    <t>Interpro7- code adaptetion</t>
  </si>
  <si>
    <t>Protein description- code adaptation</t>
  </si>
  <si>
    <t>Stats- tests</t>
  </si>
  <si>
    <t>Support- Jan (Michal)</t>
  </si>
  <si>
    <t>CPB-766</t>
  </si>
  <si>
    <t>statistics- Michal</t>
  </si>
  <si>
    <t>MIC-705</t>
  </si>
  <si>
    <t>Verification of filtration dimensions in frame of functional abundance tables generation - Jun-2023 backup</t>
  </si>
  <si>
    <t>12/Jun/23 6:23 AM;iliab;FolderÂ /cpbclouds/biomica/workarea/michala/CPB-958/ contains tens of files._x000D_
_x000D_
Can you please specify which files are relevant?Â </t>
  </si>
  <si>
    <t>CLONE - Refunder analysis on Sheba data</t>
  </si>
  <si>
    <t>INTBIOM-5</t>
  </si>
  <si>
    <t>INTBIOM-9</t>
  </si>
  <si>
    <t>19/Jun/23 3:27 PM;iliab;These are the disqualified samples:_x000D_
|name|After merging from Sheba (raw)|Number of total reads cleaned (R1 + R2 + unpaired)|% of reads were removed|_x000D_
|SH_122_DKDL220013467|550,642|520,982|9.4|_x000D_
|SH_181_DKDL220013467|165,128|150,414|11.9|_x000D_
|SH_251_DKDL220013467|38,058|36,238|7.8|_x000D_
|SH_080_DKDL220013466|17,246|14,078|22.9|_x000D_
|SH_140_DKDL220013467|2,240|2,167|5.5|_x000D_
|SH_005_DKDL220013466|2,070|1,789|17.2|_x000D_
|SH_088_DKDL220013466|1,960|1,857|8.1|</t>
  </si>
  <si>
    <t>Previous Biomica's datasets uploaded to metabacum: re-load correct data to DB (metabacum) Jun-2023</t>
  </si>
  <si>
    <t>CPB-1022</t>
  </si>
  <si>
    <t>30/May/23 8:32 AM;iliab;*PRJNA762360* - just check Refunder and Taxonomy_x000D_
_x000D_
*PRJNA672867* -Â reload like others from the table above</t>
  </si>
  <si>
    <t>StrainDB complete missed 4 productions</t>
  </si>
  <si>
    <t>13/Jun/23 8:00 AM;michala;Three productions left are done and inserted to kraken.prod.map and MBAC_TAXONOMY</t>
  </si>
  <si>
    <t>CLONE - StrainDB update for Confuter and F2O</t>
  </si>
  <si>
    <t>05/Jun/23 5:55 AM;michala;Hi [~larisar], following our conversation, please see attached the production list._x000D_
_x000D_
[^kraken.prod.map]</t>
  </si>
  <si>
    <t>Previous Biomica's datasets uploaded to metabacum: re-load correct data to DB (metabacum) Jul-2023</t>
  </si>
  <si>
    <t>03/Jul/23 12:15 PM;iliab;|Dataset|Â |Â |fixed file|_x000D_
|BIOM148|assembly|evocog|evocog_matrix.txt|_x000D_
|Â |refunder|evocog|evocog_matrix.raw.tsv|_x000D_
|Â |assembly|kegg|ko_matrix.txt|_x000D_
|Â |refunder|kegg|ko_matrix.raw.tsv|_x000D_
|Â |assembly|pathway|pathway_matrix.txt|_x000D_
|Â |refunder|pathway|pathway_matrix.txt|_x000D_
|BIOM118|assembly|evocog|evocog_matrix.txt|_x000D_
|Â |refunder|evocog|evocog_matrix.raw.tsv|_x000D_
|Â |assembly|kegg|ko_matrix.txt|_x000D_
|Â |refunder|kegg|ko_matrix.raw.tsv|_x000D_
|Â |assembly|pathway|pathway_matrix.txt|_x000D_
|Â |refunder|pathway|pathway_matrix.raw.tsv|_x000D_
|PRJNA762360|assembly|evocog|evocog_matrix.txt|_x000D_
|Â |refunder|evocog|evocog_matrix.raw.tsv|_x000D_
|Â |assembly|kegg|ko_matrix.txt|_x000D_
|Â |refunder|kegg|ko_matrix.raw.tsv|_x000D_
|Â |assembly|pathway|pathway_matrix.txt|_x000D_
|Â |refunder|pathway|pathway_matrix.txt|</t>
  </si>
  <si>
    <t>Refunder analysis on Sheba data - JUL</t>
  </si>
  <si>
    <t>CPB-981</t>
  </si>
  <si>
    <t xml:space="preserve">10/Jul/23 8:26 AM;elanitec;[~michala] hi, I see that you have begun working on this task. Can you please address comment above with questions from Sheerli? They asked to be informed prior to task initiation.,_x000D_
Thanks._x000D_
</t>
  </si>
  <si>
    <t>Previous Biomica's datasets uploaded to metabacum: check loaded data</t>
  </si>
  <si>
    <t>CPB-1031</t>
  </si>
  <si>
    <t>Refunder: EvoCOGs, KOs and Pathways annotations - QA</t>
  </si>
  <si>
    <t>28/May/23 7:30 AM;iliab;Refunder was not adopted for Metacyc annotations. Additional work is required.Â </t>
  </si>
  <si>
    <t>production report of all productions</t>
  </si>
  <si>
    <t>LAV-407</t>
  </si>
  <si>
    <t>28/Nov/22 7:03 AM;drorf;[~robertoo]Â - Please add time estimation</t>
  </si>
  <si>
    <t>CLONE - smile correction in DB</t>
  </si>
  <si>
    <t>AGPI-4</t>
  </si>
  <si>
    <t>AG-163</t>
  </si>
  <si>
    <t>21/Jun/23 11:01 AM;robertoo;DONE, and check with Dafna._x000D_
_x000D_
Â </t>
  </si>
  <si>
    <t>Forester - Full tree including the GTDB genomes</t>
  </si>
  <si>
    <t>MIC-727</t>
  </si>
  <si>
    <t>17/Apr/23 11:25 AM;anatm;i pushed my changes to the project</t>
  </si>
  <si>
    <t>Original Estimate Days</t>
  </si>
  <si>
    <t>Time Spent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</si>
</sst>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7"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9"/>
  <sheetViews>
    <sheetView tabSelected="1" workbookViewId="0">
      <selection activeCell="H1" sqref="H1:H1048576"/>
    </sheetView>
  </sheetViews>
  <sheetFormatPr defaultRowHeight="15" x14ac:dyDescent="0.25"/>
  <cols>
    <col min="1" max="1" width="69.28515625" customWidth="1"/>
    <col min="6" max="6" width="16.28515625" hidden="1" customWidth="1"/>
    <col min="7" max="7" width="16.28515625" customWidth="1"/>
    <col min="8" max="8" width="11" hidden="1" customWidth="1"/>
    <col min="9" max="9" width="11" customWidth="1"/>
    <col min="10" max="10" width="22" bestFit="1" customWidth="1"/>
    <col min="11" max="11" width="44.5703125" bestFit="1" customWidth="1"/>
    <col min="12" max="12" width="22.140625" bestFit="1" customWidth="1"/>
    <col min="13" max="13" width="23.85546875" bestFit="1" customWidth="1"/>
    <col min="14" max="14" width="21.42578125" bestFit="1" customWidth="1"/>
    <col min="15" max="16" width="7.42578125" bestFit="1" customWidth="1"/>
    <col min="17" max="17" width="20.140625" bestFit="1" customWidth="1"/>
    <col min="18" max="18" width="255.7109375" bestFit="1" customWidth="1"/>
  </cols>
  <sheetData>
    <row r="1" spans="1:18" ht="12.75" customHeight="1" x14ac:dyDescent="0.25">
      <c r="A1" t="s">
        <v>0</v>
      </c>
      <c r="B1" t="s">
        <v>1</v>
      </c>
      <c r="C1" t="s">
        <v>2</v>
      </c>
      <c r="D1" t="s">
        <v>3</v>
      </c>
      <c r="E1" t="s">
        <v>4</v>
      </c>
      <c r="F1" t="s">
        <v>5</v>
      </c>
      <c r="G1" t="s">
        <v>1207</v>
      </c>
      <c r="H1" t="s">
        <v>6</v>
      </c>
      <c r="I1" t="s">
        <v>1208</v>
      </c>
      <c r="J1" t="s">
        <v>7</v>
      </c>
      <c r="K1" t="s">
        <v>8</v>
      </c>
      <c r="L1" t="s">
        <v>9</v>
      </c>
      <c r="M1" t="s">
        <v>10</v>
      </c>
      <c r="N1" t="s">
        <v>11</v>
      </c>
      <c r="O1" t="s">
        <v>12</v>
      </c>
      <c r="P1" t="s">
        <v>12</v>
      </c>
      <c r="Q1" t="s">
        <v>13</v>
      </c>
      <c r="R1" t="s">
        <v>14</v>
      </c>
    </row>
    <row r="2" spans="1:18" ht="12.75" customHeight="1" x14ac:dyDescent="0.25">
      <c r="A2" t="s">
        <v>15</v>
      </c>
      <c r="B2" t="s">
        <v>16</v>
      </c>
      <c r="C2" t="s">
        <v>17</v>
      </c>
      <c r="D2" t="s">
        <v>19</v>
      </c>
      <c r="E2" t="s">
        <v>20</v>
      </c>
      <c r="G2">
        <f>F2/3600/8</f>
        <v>0</v>
      </c>
      <c r="H2">
        <v>57600</v>
      </c>
      <c r="I2">
        <f>H2/3600/8</f>
        <v>2</v>
      </c>
      <c r="K2" t="s">
        <v>21</v>
      </c>
      <c r="N2" t="s">
        <v>17</v>
      </c>
      <c r="O2" s="2">
        <v>44927</v>
      </c>
      <c r="Q2" t="s">
        <v>22</v>
      </c>
    </row>
    <row r="3" spans="1:18" ht="12.75" customHeight="1" x14ac:dyDescent="0.25">
      <c r="A3" t="s">
        <v>23</v>
      </c>
      <c r="B3" t="s">
        <v>24</v>
      </c>
      <c r="C3" t="s">
        <v>25</v>
      </c>
      <c r="D3" t="s">
        <v>19</v>
      </c>
      <c r="E3" t="s">
        <v>27</v>
      </c>
      <c r="F3">
        <v>86400</v>
      </c>
      <c r="G3">
        <f t="shared" ref="G3:G66" si="0">F3/3600/8</f>
        <v>3</v>
      </c>
      <c r="H3">
        <v>86400</v>
      </c>
      <c r="I3">
        <f t="shared" ref="I3:I66" si="1">H3/3600/8</f>
        <v>3</v>
      </c>
      <c r="J3" s="3">
        <v>1</v>
      </c>
      <c r="K3" t="s">
        <v>30</v>
      </c>
      <c r="L3" t="s">
        <v>31</v>
      </c>
      <c r="N3" t="s">
        <v>25</v>
      </c>
      <c r="O3" s="2">
        <v>44927</v>
      </c>
      <c r="Q3" t="s">
        <v>22</v>
      </c>
      <c r="R3" s="1" t="s">
        <v>32</v>
      </c>
    </row>
    <row r="4" spans="1:18" ht="12.75" customHeight="1" x14ac:dyDescent="0.25">
      <c r="A4" t="s">
        <v>33</v>
      </c>
      <c r="B4" t="s">
        <v>29</v>
      </c>
      <c r="C4" t="s">
        <v>25</v>
      </c>
      <c r="D4" t="s">
        <v>19</v>
      </c>
      <c r="E4" t="s">
        <v>18</v>
      </c>
      <c r="F4">
        <v>28800</v>
      </c>
      <c r="G4">
        <f t="shared" si="0"/>
        <v>1</v>
      </c>
      <c r="H4">
        <v>28800</v>
      </c>
      <c r="I4">
        <f t="shared" si="1"/>
        <v>1</v>
      </c>
      <c r="J4" s="3">
        <v>1</v>
      </c>
      <c r="K4" t="s">
        <v>30</v>
      </c>
      <c r="L4" t="s">
        <v>31</v>
      </c>
      <c r="N4" t="s">
        <v>25</v>
      </c>
      <c r="O4" s="2">
        <v>44927</v>
      </c>
      <c r="P4" s="2"/>
      <c r="Q4" t="s">
        <v>22</v>
      </c>
      <c r="R4" t="s">
        <v>35</v>
      </c>
    </row>
    <row r="5" spans="1:18" ht="12.75" customHeight="1" x14ac:dyDescent="0.25">
      <c r="A5" t="s">
        <v>36</v>
      </c>
      <c r="B5" t="s">
        <v>37</v>
      </c>
      <c r="C5" t="s">
        <v>38</v>
      </c>
      <c r="D5" t="s">
        <v>19</v>
      </c>
      <c r="E5" t="s">
        <v>39</v>
      </c>
      <c r="F5">
        <v>115200</v>
      </c>
      <c r="G5">
        <f t="shared" si="0"/>
        <v>4</v>
      </c>
      <c r="H5">
        <v>115200</v>
      </c>
      <c r="I5">
        <f t="shared" si="1"/>
        <v>4</v>
      </c>
      <c r="J5" s="3">
        <v>1</v>
      </c>
      <c r="K5" t="s">
        <v>42</v>
      </c>
      <c r="L5" t="s">
        <v>40</v>
      </c>
      <c r="N5" t="s">
        <v>43</v>
      </c>
      <c r="O5" s="2">
        <v>44927</v>
      </c>
      <c r="Q5" t="s">
        <v>22</v>
      </c>
      <c r="R5" s="1" t="s">
        <v>44</v>
      </c>
    </row>
    <row r="6" spans="1:18" ht="12.75" customHeight="1" x14ac:dyDescent="0.25">
      <c r="A6" t="s">
        <v>45</v>
      </c>
      <c r="B6" t="s">
        <v>46</v>
      </c>
      <c r="C6" t="s">
        <v>38</v>
      </c>
      <c r="D6" t="s">
        <v>19</v>
      </c>
      <c r="E6" t="s">
        <v>39</v>
      </c>
      <c r="F6">
        <v>86400</v>
      </c>
      <c r="G6">
        <f t="shared" si="0"/>
        <v>3</v>
      </c>
      <c r="H6">
        <v>57600</v>
      </c>
      <c r="I6">
        <f t="shared" si="1"/>
        <v>2</v>
      </c>
      <c r="J6" s="3">
        <v>0.66</v>
      </c>
      <c r="K6" t="s">
        <v>42</v>
      </c>
      <c r="L6" t="s">
        <v>40</v>
      </c>
      <c r="N6" t="s">
        <v>43</v>
      </c>
      <c r="O6" s="2">
        <v>44927</v>
      </c>
      <c r="Q6" t="s">
        <v>22</v>
      </c>
    </row>
    <row r="7" spans="1:18" ht="12.75" customHeight="1" x14ac:dyDescent="0.25">
      <c r="A7" t="s">
        <v>47</v>
      </c>
      <c r="B7" t="s">
        <v>48</v>
      </c>
      <c r="C7" t="s">
        <v>38</v>
      </c>
      <c r="D7" t="s">
        <v>19</v>
      </c>
      <c r="E7" t="s">
        <v>39</v>
      </c>
      <c r="F7">
        <v>144000</v>
      </c>
      <c r="G7">
        <f t="shared" si="0"/>
        <v>5</v>
      </c>
      <c r="H7">
        <v>403200</v>
      </c>
      <c r="I7">
        <f t="shared" si="1"/>
        <v>14</v>
      </c>
      <c r="J7" s="3">
        <v>2.8</v>
      </c>
      <c r="K7" t="s">
        <v>42</v>
      </c>
      <c r="L7" t="s">
        <v>40</v>
      </c>
      <c r="N7" t="s">
        <v>43</v>
      </c>
      <c r="O7" s="2">
        <v>44927</v>
      </c>
      <c r="Q7" t="s">
        <v>22</v>
      </c>
      <c r="R7" s="1" t="s">
        <v>50</v>
      </c>
    </row>
    <row r="8" spans="1:18" ht="12.75" customHeight="1" x14ac:dyDescent="0.25">
      <c r="A8" t="s">
        <v>51</v>
      </c>
      <c r="B8" t="s">
        <v>41</v>
      </c>
      <c r="C8" t="s">
        <v>38</v>
      </c>
      <c r="D8" t="s">
        <v>19</v>
      </c>
      <c r="E8" t="s">
        <v>39</v>
      </c>
      <c r="F8">
        <v>86400</v>
      </c>
      <c r="G8">
        <f t="shared" si="0"/>
        <v>3</v>
      </c>
      <c r="H8">
        <v>144000</v>
      </c>
      <c r="I8">
        <f t="shared" si="1"/>
        <v>5</v>
      </c>
      <c r="J8" s="3">
        <v>1.66</v>
      </c>
      <c r="K8" t="s">
        <v>42</v>
      </c>
      <c r="L8" t="s">
        <v>40</v>
      </c>
      <c r="N8" t="s">
        <v>43</v>
      </c>
      <c r="O8" s="2">
        <v>44927</v>
      </c>
      <c r="Q8" t="s">
        <v>22</v>
      </c>
      <c r="R8" s="1" t="s">
        <v>52</v>
      </c>
    </row>
    <row r="9" spans="1:18" ht="12.75" customHeight="1" x14ac:dyDescent="0.25">
      <c r="A9" t="s">
        <v>53</v>
      </c>
      <c r="B9" t="s">
        <v>49</v>
      </c>
      <c r="C9" t="s">
        <v>38</v>
      </c>
      <c r="D9" t="s">
        <v>19</v>
      </c>
      <c r="E9" t="s">
        <v>54</v>
      </c>
      <c r="F9">
        <v>403200</v>
      </c>
      <c r="G9">
        <f t="shared" si="0"/>
        <v>14</v>
      </c>
      <c r="H9">
        <v>403200</v>
      </c>
      <c r="I9">
        <f t="shared" si="1"/>
        <v>14</v>
      </c>
      <c r="J9" s="3">
        <v>1</v>
      </c>
      <c r="K9" t="s">
        <v>42</v>
      </c>
      <c r="L9" t="s">
        <v>40</v>
      </c>
      <c r="N9" t="s">
        <v>43</v>
      </c>
      <c r="O9" s="2">
        <v>44927</v>
      </c>
      <c r="Q9" t="s">
        <v>22</v>
      </c>
    </row>
    <row r="10" spans="1:18" ht="12.75" customHeight="1" x14ac:dyDescent="0.25">
      <c r="A10" t="s">
        <v>55</v>
      </c>
      <c r="B10" t="s">
        <v>56</v>
      </c>
      <c r="C10" t="s">
        <v>38</v>
      </c>
      <c r="D10" t="s">
        <v>19</v>
      </c>
      <c r="E10" t="s">
        <v>39</v>
      </c>
      <c r="F10">
        <v>144000</v>
      </c>
      <c r="G10">
        <f t="shared" si="0"/>
        <v>5</v>
      </c>
      <c r="H10">
        <v>374400</v>
      </c>
      <c r="I10">
        <f t="shared" si="1"/>
        <v>13</v>
      </c>
      <c r="J10" s="3">
        <v>2.6</v>
      </c>
      <c r="K10" t="s">
        <v>42</v>
      </c>
      <c r="L10" t="s">
        <v>40</v>
      </c>
      <c r="N10" t="s">
        <v>43</v>
      </c>
      <c r="O10" s="2">
        <v>44958</v>
      </c>
      <c r="Q10" t="s">
        <v>22</v>
      </c>
      <c r="R10" t="s">
        <v>57</v>
      </c>
    </row>
    <row r="11" spans="1:18" ht="12.75" customHeight="1" x14ac:dyDescent="0.25">
      <c r="A11" t="s">
        <v>58</v>
      </c>
      <c r="B11" t="s">
        <v>59</v>
      </c>
      <c r="C11" t="s">
        <v>38</v>
      </c>
      <c r="D11" t="s">
        <v>19</v>
      </c>
      <c r="E11" t="s">
        <v>60</v>
      </c>
      <c r="F11">
        <v>57600</v>
      </c>
      <c r="G11">
        <f t="shared" si="0"/>
        <v>2</v>
      </c>
      <c r="H11">
        <v>28800</v>
      </c>
      <c r="I11">
        <f t="shared" si="1"/>
        <v>1</v>
      </c>
      <c r="J11" s="3">
        <v>0.5</v>
      </c>
      <c r="K11" t="s">
        <v>42</v>
      </c>
      <c r="L11" t="s">
        <v>40</v>
      </c>
      <c r="N11" t="s">
        <v>43</v>
      </c>
      <c r="O11" s="2">
        <v>44986</v>
      </c>
      <c r="Q11" t="s">
        <v>22</v>
      </c>
      <c r="R11" s="1" t="s">
        <v>61</v>
      </c>
    </row>
    <row r="12" spans="1:18" ht="12.75" customHeight="1" x14ac:dyDescent="0.25">
      <c r="A12" t="s">
        <v>62</v>
      </c>
      <c r="B12" t="s">
        <v>63</v>
      </c>
      <c r="C12" t="s">
        <v>64</v>
      </c>
      <c r="D12" t="s">
        <v>19</v>
      </c>
      <c r="E12" t="s">
        <v>28</v>
      </c>
      <c r="F12">
        <v>230400</v>
      </c>
      <c r="G12">
        <f t="shared" si="0"/>
        <v>8</v>
      </c>
      <c r="H12">
        <v>144000</v>
      </c>
      <c r="I12">
        <f t="shared" si="1"/>
        <v>5</v>
      </c>
      <c r="J12" s="3">
        <v>0.62</v>
      </c>
      <c r="K12" t="s">
        <v>68</v>
      </c>
      <c r="L12" t="s">
        <v>69</v>
      </c>
      <c r="N12" t="s">
        <v>64</v>
      </c>
      <c r="O12" s="2">
        <v>44986</v>
      </c>
      <c r="Q12" t="s">
        <v>22</v>
      </c>
      <c r="R12" s="1" t="s">
        <v>70</v>
      </c>
    </row>
    <row r="13" spans="1:18" ht="12.75" customHeight="1" x14ac:dyDescent="0.25">
      <c r="A13" t="s">
        <v>71</v>
      </c>
      <c r="B13" t="s">
        <v>72</v>
      </c>
      <c r="C13" t="s">
        <v>64</v>
      </c>
      <c r="D13" t="s">
        <v>19</v>
      </c>
      <c r="E13" t="s">
        <v>28</v>
      </c>
      <c r="F13">
        <v>144000</v>
      </c>
      <c r="G13">
        <f t="shared" si="0"/>
        <v>5</v>
      </c>
      <c r="H13">
        <v>316800</v>
      </c>
      <c r="I13">
        <f t="shared" si="1"/>
        <v>11</v>
      </c>
      <c r="J13" s="3">
        <v>2.2000000000000002</v>
      </c>
      <c r="K13" t="s">
        <v>68</v>
      </c>
      <c r="L13" t="s">
        <v>69</v>
      </c>
      <c r="N13" t="s">
        <v>64</v>
      </c>
      <c r="O13" s="2">
        <v>44986</v>
      </c>
      <c r="Q13" t="s">
        <v>22</v>
      </c>
    </row>
    <row r="14" spans="1:18" ht="12.75" customHeight="1" x14ac:dyDescent="0.25">
      <c r="A14" t="s">
        <v>75</v>
      </c>
      <c r="B14" t="s">
        <v>73</v>
      </c>
      <c r="C14" t="s">
        <v>64</v>
      </c>
      <c r="D14" t="s">
        <v>19</v>
      </c>
      <c r="E14" t="s">
        <v>66</v>
      </c>
      <c r="F14">
        <v>86400</v>
      </c>
      <c r="G14">
        <f t="shared" si="0"/>
        <v>3</v>
      </c>
      <c r="H14">
        <v>144000</v>
      </c>
      <c r="I14">
        <f t="shared" si="1"/>
        <v>5</v>
      </c>
      <c r="J14" s="3">
        <v>1.66</v>
      </c>
      <c r="K14" t="s">
        <v>68</v>
      </c>
      <c r="L14" t="s">
        <v>69</v>
      </c>
      <c r="N14" t="s">
        <v>64</v>
      </c>
      <c r="O14" s="2">
        <v>45017</v>
      </c>
      <c r="Q14" t="s">
        <v>22</v>
      </c>
    </row>
    <row r="15" spans="1:18" ht="12.75" customHeight="1" x14ac:dyDescent="0.25">
      <c r="A15" t="s">
        <v>76</v>
      </c>
      <c r="B15" t="s">
        <v>77</v>
      </c>
      <c r="C15" t="s">
        <v>64</v>
      </c>
      <c r="D15" t="s">
        <v>19</v>
      </c>
      <c r="E15" t="s">
        <v>66</v>
      </c>
      <c r="G15">
        <f t="shared" si="0"/>
        <v>0</v>
      </c>
      <c r="H15">
        <v>14400</v>
      </c>
      <c r="I15">
        <f t="shared" si="1"/>
        <v>0.5</v>
      </c>
      <c r="K15" t="s">
        <v>78</v>
      </c>
      <c r="L15" t="s">
        <v>69</v>
      </c>
      <c r="N15" t="s">
        <v>64</v>
      </c>
      <c r="O15" s="2">
        <v>45017</v>
      </c>
      <c r="Q15" t="s">
        <v>22</v>
      </c>
      <c r="R15" t="s">
        <v>79</v>
      </c>
    </row>
    <row r="16" spans="1:18" ht="12.75" customHeight="1" x14ac:dyDescent="0.25">
      <c r="A16" t="s">
        <v>80</v>
      </c>
      <c r="B16" t="s">
        <v>81</v>
      </c>
      <c r="C16" t="s">
        <v>82</v>
      </c>
      <c r="D16" t="s">
        <v>19</v>
      </c>
      <c r="E16" t="s">
        <v>60</v>
      </c>
      <c r="F16">
        <v>201600</v>
      </c>
      <c r="G16">
        <f t="shared" si="0"/>
        <v>7</v>
      </c>
      <c r="H16">
        <v>115200</v>
      </c>
      <c r="I16">
        <f t="shared" si="1"/>
        <v>4</v>
      </c>
      <c r="J16" s="3">
        <v>0.56999999999999995</v>
      </c>
      <c r="K16" t="s">
        <v>85</v>
      </c>
      <c r="N16" t="s">
        <v>17</v>
      </c>
      <c r="O16" s="2">
        <v>45017</v>
      </c>
      <c r="Q16" t="s">
        <v>22</v>
      </c>
      <c r="R16" s="1" t="s">
        <v>86</v>
      </c>
    </row>
    <row r="17" spans="1:18" ht="12.75" customHeight="1" x14ac:dyDescent="0.25">
      <c r="A17" t="s">
        <v>87</v>
      </c>
      <c r="B17" t="s">
        <v>88</v>
      </c>
      <c r="C17" t="s">
        <v>25</v>
      </c>
      <c r="D17" t="s">
        <v>19</v>
      </c>
      <c r="E17" t="s">
        <v>27</v>
      </c>
      <c r="F17">
        <v>0</v>
      </c>
      <c r="G17">
        <f t="shared" si="0"/>
        <v>0</v>
      </c>
      <c r="H17">
        <v>14400</v>
      </c>
      <c r="I17">
        <f t="shared" si="1"/>
        <v>0.5</v>
      </c>
      <c r="J17" s="3">
        <v>9.2233720368547696E+16</v>
      </c>
      <c r="K17" t="s">
        <v>92</v>
      </c>
      <c r="L17" t="s">
        <v>93</v>
      </c>
      <c r="N17" t="s">
        <v>25</v>
      </c>
      <c r="O17" s="2">
        <v>45047</v>
      </c>
      <c r="Q17" t="s">
        <v>22</v>
      </c>
      <c r="R17" t="s">
        <v>94</v>
      </c>
    </row>
    <row r="18" spans="1:18" ht="12.75" customHeight="1" x14ac:dyDescent="0.25">
      <c r="A18" t="s">
        <v>95</v>
      </c>
      <c r="B18" t="s">
        <v>96</v>
      </c>
      <c r="C18" t="s">
        <v>25</v>
      </c>
      <c r="D18" t="s">
        <v>19</v>
      </c>
      <c r="E18" t="s">
        <v>27</v>
      </c>
      <c r="F18">
        <v>28800</v>
      </c>
      <c r="G18">
        <f t="shared" si="0"/>
        <v>1</v>
      </c>
      <c r="H18">
        <v>86400</v>
      </c>
      <c r="I18">
        <f t="shared" si="1"/>
        <v>3</v>
      </c>
      <c r="J18" s="3">
        <v>3</v>
      </c>
      <c r="K18" t="s">
        <v>92</v>
      </c>
      <c r="L18" t="s">
        <v>98</v>
      </c>
      <c r="N18" t="s">
        <v>25</v>
      </c>
      <c r="O18" s="2">
        <v>45047</v>
      </c>
      <c r="Q18" t="s">
        <v>22</v>
      </c>
      <c r="R18" t="s">
        <v>99</v>
      </c>
    </row>
    <row r="19" spans="1:18" ht="12.75" customHeight="1" x14ac:dyDescent="0.25">
      <c r="A19" t="s">
        <v>100</v>
      </c>
      <c r="B19" t="s">
        <v>101</v>
      </c>
      <c r="C19" t="s">
        <v>64</v>
      </c>
      <c r="D19" t="s">
        <v>19</v>
      </c>
      <c r="E19" t="s">
        <v>66</v>
      </c>
      <c r="G19">
        <f t="shared" si="0"/>
        <v>0</v>
      </c>
      <c r="H19">
        <v>64800</v>
      </c>
      <c r="I19">
        <f t="shared" si="1"/>
        <v>2.25</v>
      </c>
      <c r="K19" t="s">
        <v>102</v>
      </c>
      <c r="L19" t="s">
        <v>103</v>
      </c>
      <c r="N19" t="s">
        <v>64</v>
      </c>
      <c r="O19" s="2">
        <v>45047</v>
      </c>
      <c r="Q19" t="s">
        <v>22</v>
      </c>
      <c r="R19" t="s">
        <v>104</v>
      </c>
    </row>
    <row r="20" spans="1:18" ht="12.75" customHeight="1" x14ac:dyDescent="0.25">
      <c r="A20" t="s">
        <v>105</v>
      </c>
      <c r="B20" t="s">
        <v>84</v>
      </c>
      <c r="C20" t="s">
        <v>82</v>
      </c>
      <c r="D20" t="s">
        <v>19</v>
      </c>
      <c r="E20" t="s">
        <v>18</v>
      </c>
      <c r="F20">
        <v>201600</v>
      </c>
      <c r="G20">
        <f t="shared" si="0"/>
        <v>7</v>
      </c>
      <c r="H20">
        <v>223200</v>
      </c>
      <c r="I20">
        <f t="shared" si="1"/>
        <v>7.75</v>
      </c>
      <c r="J20" s="3">
        <v>1.1000000000000001</v>
      </c>
      <c r="K20" t="s">
        <v>85</v>
      </c>
      <c r="N20" t="s">
        <v>17</v>
      </c>
      <c r="O20" s="2">
        <v>45047</v>
      </c>
      <c r="Q20" t="s">
        <v>22</v>
      </c>
    </row>
    <row r="21" spans="1:18" ht="12.75" customHeight="1" x14ac:dyDescent="0.25">
      <c r="A21" t="s">
        <v>106</v>
      </c>
      <c r="B21" t="s">
        <v>107</v>
      </c>
      <c r="C21" t="s">
        <v>25</v>
      </c>
      <c r="D21" t="s">
        <v>19</v>
      </c>
      <c r="E21" t="s">
        <v>27</v>
      </c>
      <c r="F21">
        <v>14400</v>
      </c>
      <c r="G21">
        <f t="shared" si="0"/>
        <v>0.5</v>
      </c>
      <c r="H21">
        <v>28800</v>
      </c>
      <c r="I21">
        <f t="shared" si="1"/>
        <v>1</v>
      </c>
      <c r="J21" s="3">
        <v>2</v>
      </c>
      <c r="K21" t="s">
        <v>108</v>
      </c>
      <c r="L21" t="s">
        <v>98</v>
      </c>
      <c r="N21" t="s">
        <v>25</v>
      </c>
      <c r="O21" s="2">
        <v>45078</v>
      </c>
      <c r="Q21" t="s">
        <v>22</v>
      </c>
      <c r="R21" t="s">
        <v>109</v>
      </c>
    </row>
    <row r="22" spans="1:18" ht="12.75" customHeight="1" x14ac:dyDescent="0.25">
      <c r="A22" t="s">
        <v>110</v>
      </c>
      <c r="B22" t="s">
        <v>111</v>
      </c>
      <c r="C22" t="s">
        <v>25</v>
      </c>
      <c r="D22" t="s">
        <v>19</v>
      </c>
      <c r="E22" t="s">
        <v>34</v>
      </c>
      <c r="F22">
        <v>57600</v>
      </c>
      <c r="G22">
        <f t="shared" si="0"/>
        <v>2</v>
      </c>
      <c r="H22">
        <v>18000</v>
      </c>
      <c r="I22">
        <f t="shared" si="1"/>
        <v>0.625</v>
      </c>
      <c r="J22" s="3">
        <v>0.31</v>
      </c>
      <c r="K22" t="s">
        <v>108</v>
      </c>
      <c r="L22" t="s">
        <v>98</v>
      </c>
      <c r="N22" t="s">
        <v>25</v>
      </c>
      <c r="O22" s="2">
        <v>45078</v>
      </c>
      <c r="Q22" t="s">
        <v>22</v>
      </c>
      <c r="R22" t="s">
        <v>112</v>
      </c>
    </row>
    <row r="23" spans="1:18" ht="12.75" customHeight="1" x14ac:dyDescent="0.25">
      <c r="A23" t="s">
        <v>113</v>
      </c>
      <c r="B23" t="s">
        <v>114</v>
      </c>
      <c r="C23" t="s">
        <v>17</v>
      </c>
      <c r="D23" t="s">
        <v>19</v>
      </c>
      <c r="E23" t="s">
        <v>28</v>
      </c>
      <c r="F23">
        <v>86400</v>
      </c>
      <c r="G23">
        <f t="shared" si="0"/>
        <v>3</v>
      </c>
      <c r="H23">
        <v>86400</v>
      </c>
      <c r="I23">
        <f t="shared" si="1"/>
        <v>3</v>
      </c>
      <c r="J23" s="3">
        <v>1</v>
      </c>
      <c r="K23" t="s">
        <v>92</v>
      </c>
      <c r="N23" t="s">
        <v>17</v>
      </c>
      <c r="O23" s="2">
        <v>45078</v>
      </c>
      <c r="Q23" t="s">
        <v>22</v>
      </c>
      <c r="R23" s="1" t="s">
        <v>115</v>
      </c>
    </row>
    <row r="24" spans="1:18" ht="12.75" customHeight="1" x14ac:dyDescent="0.25">
      <c r="A24" t="s">
        <v>116</v>
      </c>
      <c r="B24" t="s">
        <v>117</v>
      </c>
      <c r="C24" t="s">
        <v>64</v>
      </c>
      <c r="D24" t="s">
        <v>19</v>
      </c>
      <c r="E24" t="s">
        <v>66</v>
      </c>
      <c r="F24">
        <v>144000</v>
      </c>
      <c r="G24">
        <f t="shared" si="0"/>
        <v>5</v>
      </c>
      <c r="H24">
        <v>147600</v>
      </c>
      <c r="I24">
        <f t="shared" si="1"/>
        <v>5.125</v>
      </c>
      <c r="J24" s="3">
        <v>1.02</v>
      </c>
      <c r="K24" t="s">
        <v>78</v>
      </c>
      <c r="L24" t="s">
        <v>118</v>
      </c>
      <c r="N24" t="s">
        <v>64</v>
      </c>
      <c r="O24" s="2">
        <v>45078</v>
      </c>
      <c r="Q24" t="s">
        <v>22</v>
      </c>
    </row>
    <row r="25" spans="1:18" ht="12.75" customHeight="1" x14ac:dyDescent="0.25">
      <c r="A25" t="s">
        <v>119</v>
      </c>
      <c r="B25" t="s">
        <v>120</v>
      </c>
      <c r="C25" t="s">
        <v>64</v>
      </c>
      <c r="D25" t="s">
        <v>19</v>
      </c>
      <c r="E25" t="s">
        <v>66</v>
      </c>
      <c r="F25">
        <v>230400</v>
      </c>
      <c r="G25">
        <f t="shared" si="0"/>
        <v>8</v>
      </c>
      <c r="H25">
        <v>230400</v>
      </c>
      <c r="I25">
        <f t="shared" si="1"/>
        <v>8</v>
      </c>
      <c r="J25" s="3">
        <v>1</v>
      </c>
      <c r="K25" t="s">
        <v>78</v>
      </c>
      <c r="L25" t="s">
        <v>118</v>
      </c>
      <c r="N25" t="s">
        <v>64</v>
      </c>
      <c r="O25" s="2">
        <v>45078</v>
      </c>
      <c r="Q25" t="s">
        <v>22</v>
      </c>
    </row>
    <row r="26" spans="1:18" ht="12.75" customHeight="1" x14ac:dyDescent="0.25">
      <c r="A26" t="s">
        <v>122</v>
      </c>
      <c r="B26" t="s">
        <v>123</v>
      </c>
      <c r="C26" t="s">
        <v>25</v>
      </c>
      <c r="D26" t="s">
        <v>19</v>
      </c>
      <c r="E26" t="s">
        <v>26</v>
      </c>
      <c r="F26">
        <v>144000</v>
      </c>
      <c r="G26">
        <f t="shared" si="0"/>
        <v>5</v>
      </c>
      <c r="H26">
        <v>86400</v>
      </c>
      <c r="I26">
        <f t="shared" si="1"/>
        <v>3</v>
      </c>
      <c r="J26" s="3">
        <v>0.6</v>
      </c>
      <c r="K26" t="s">
        <v>125</v>
      </c>
      <c r="L26" t="s">
        <v>93</v>
      </c>
      <c r="N26" t="s">
        <v>25</v>
      </c>
      <c r="O26" s="2">
        <v>45078</v>
      </c>
      <c r="Q26" t="s">
        <v>22</v>
      </c>
      <c r="R26" t="s">
        <v>126</v>
      </c>
    </row>
    <row r="27" spans="1:18" ht="12.75" customHeight="1" x14ac:dyDescent="0.25">
      <c r="A27" t="s">
        <v>127</v>
      </c>
      <c r="B27" t="s">
        <v>124</v>
      </c>
      <c r="C27" t="s">
        <v>25</v>
      </c>
      <c r="D27" t="s">
        <v>19</v>
      </c>
      <c r="E27" t="s">
        <v>27</v>
      </c>
      <c r="F27">
        <v>144000</v>
      </c>
      <c r="G27">
        <f t="shared" si="0"/>
        <v>5</v>
      </c>
      <c r="H27">
        <v>144000</v>
      </c>
      <c r="I27">
        <f t="shared" si="1"/>
        <v>5</v>
      </c>
      <c r="J27" s="3">
        <v>1</v>
      </c>
      <c r="K27" t="s">
        <v>108</v>
      </c>
      <c r="L27" t="s">
        <v>98</v>
      </c>
      <c r="N27" t="s">
        <v>25</v>
      </c>
      <c r="O27" s="2">
        <v>45047</v>
      </c>
      <c r="Q27" t="s">
        <v>22</v>
      </c>
      <c r="R27" s="1" t="s">
        <v>128</v>
      </c>
    </row>
    <row r="28" spans="1:18" ht="12.75" customHeight="1" x14ac:dyDescent="0.25">
      <c r="A28" t="s">
        <v>119</v>
      </c>
      <c r="B28" t="s">
        <v>129</v>
      </c>
      <c r="C28" t="s">
        <v>64</v>
      </c>
      <c r="D28" t="s">
        <v>19</v>
      </c>
      <c r="E28" t="s">
        <v>65</v>
      </c>
      <c r="F28">
        <v>432000</v>
      </c>
      <c r="G28">
        <f t="shared" si="0"/>
        <v>15</v>
      </c>
      <c r="H28">
        <v>316800</v>
      </c>
      <c r="I28">
        <f t="shared" si="1"/>
        <v>11</v>
      </c>
      <c r="J28" s="3">
        <v>0.73</v>
      </c>
      <c r="K28" t="s">
        <v>68</v>
      </c>
      <c r="L28" t="s">
        <v>118</v>
      </c>
      <c r="N28" t="s">
        <v>64</v>
      </c>
      <c r="O28" s="2">
        <v>45108</v>
      </c>
      <c r="Q28" t="s">
        <v>22</v>
      </c>
      <c r="R28" s="1" t="s">
        <v>130</v>
      </c>
    </row>
    <row r="29" spans="1:18" ht="12.75" customHeight="1" x14ac:dyDescent="0.25">
      <c r="A29" t="s">
        <v>131</v>
      </c>
      <c r="B29" t="s">
        <v>132</v>
      </c>
      <c r="C29" t="s">
        <v>17</v>
      </c>
      <c r="D29" t="s">
        <v>19</v>
      </c>
      <c r="E29" t="s">
        <v>133</v>
      </c>
      <c r="F29">
        <v>57600</v>
      </c>
      <c r="G29">
        <f t="shared" si="0"/>
        <v>2</v>
      </c>
      <c r="H29">
        <v>57600</v>
      </c>
      <c r="I29">
        <f t="shared" si="1"/>
        <v>2</v>
      </c>
      <c r="J29" s="3">
        <v>1</v>
      </c>
      <c r="K29" t="s">
        <v>134</v>
      </c>
      <c r="N29" t="s">
        <v>17</v>
      </c>
      <c r="O29" s="2">
        <v>45108</v>
      </c>
      <c r="Q29" t="s">
        <v>22</v>
      </c>
      <c r="R29" s="1" t="s">
        <v>135</v>
      </c>
    </row>
    <row r="30" spans="1:18" ht="12.75" customHeight="1" x14ac:dyDescent="0.25">
      <c r="A30" t="s">
        <v>136</v>
      </c>
      <c r="B30" t="s">
        <v>137</v>
      </c>
      <c r="C30" t="s">
        <v>25</v>
      </c>
      <c r="D30" t="s">
        <v>138</v>
      </c>
      <c r="E30" t="s">
        <v>27</v>
      </c>
      <c r="G30">
        <f t="shared" si="0"/>
        <v>0</v>
      </c>
      <c r="H30">
        <v>57600</v>
      </c>
      <c r="I30">
        <f t="shared" si="1"/>
        <v>2</v>
      </c>
      <c r="K30" t="s">
        <v>125</v>
      </c>
      <c r="L30" t="s">
        <v>139</v>
      </c>
      <c r="N30" t="s">
        <v>25</v>
      </c>
      <c r="O30" s="2">
        <v>45017</v>
      </c>
      <c r="Q30" t="s">
        <v>22</v>
      </c>
      <c r="R30" s="1" t="s">
        <v>140</v>
      </c>
    </row>
    <row r="31" spans="1:18" ht="12.75" customHeight="1" x14ac:dyDescent="0.25">
      <c r="A31" t="s">
        <v>141</v>
      </c>
      <c r="B31" t="s">
        <v>142</v>
      </c>
      <c r="C31" t="s">
        <v>64</v>
      </c>
      <c r="D31" t="s">
        <v>143</v>
      </c>
      <c r="E31" t="s">
        <v>65</v>
      </c>
      <c r="F31">
        <v>288000</v>
      </c>
      <c r="G31">
        <f t="shared" si="0"/>
        <v>10</v>
      </c>
      <c r="H31">
        <v>86400</v>
      </c>
      <c r="I31">
        <f t="shared" si="1"/>
        <v>3</v>
      </c>
      <c r="J31" s="3">
        <v>0.3</v>
      </c>
      <c r="K31" t="s">
        <v>68</v>
      </c>
      <c r="L31" t="s">
        <v>144</v>
      </c>
      <c r="N31" t="s">
        <v>64</v>
      </c>
      <c r="O31" s="2">
        <v>44896</v>
      </c>
      <c r="Q31" t="s">
        <v>22</v>
      </c>
    </row>
    <row r="32" spans="1:18" ht="12.75" customHeight="1" x14ac:dyDescent="0.25">
      <c r="A32" t="s">
        <v>145</v>
      </c>
      <c r="B32" t="s">
        <v>146</v>
      </c>
      <c r="C32" t="s">
        <v>17</v>
      </c>
      <c r="D32" t="s">
        <v>143</v>
      </c>
      <c r="E32" t="s">
        <v>20</v>
      </c>
      <c r="F32">
        <v>57600</v>
      </c>
      <c r="G32">
        <f t="shared" si="0"/>
        <v>2</v>
      </c>
      <c r="H32">
        <v>57600</v>
      </c>
      <c r="I32">
        <f t="shared" si="1"/>
        <v>2</v>
      </c>
      <c r="J32" s="3">
        <v>1</v>
      </c>
      <c r="K32" t="s">
        <v>134</v>
      </c>
      <c r="L32" t="s">
        <v>149</v>
      </c>
      <c r="N32" t="s">
        <v>17</v>
      </c>
      <c r="O32" s="2">
        <v>44927</v>
      </c>
      <c r="Q32" t="s">
        <v>22</v>
      </c>
    </row>
    <row r="33" spans="1:18" ht="12.75" customHeight="1" x14ac:dyDescent="0.25">
      <c r="A33" t="s">
        <v>150</v>
      </c>
      <c r="B33" t="s">
        <v>151</v>
      </c>
      <c r="C33" t="s">
        <v>64</v>
      </c>
      <c r="D33" t="s">
        <v>143</v>
      </c>
      <c r="E33" t="s">
        <v>28</v>
      </c>
      <c r="F33">
        <v>230400</v>
      </c>
      <c r="G33">
        <f t="shared" si="0"/>
        <v>8</v>
      </c>
      <c r="H33">
        <v>460800</v>
      </c>
      <c r="I33">
        <f t="shared" si="1"/>
        <v>16</v>
      </c>
      <c r="J33" s="3">
        <v>2</v>
      </c>
      <c r="K33" t="s">
        <v>68</v>
      </c>
      <c r="L33" t="s">
        <v>69</v>
      </c>
      <c r="N33" t="s">
        <v>64</v>
      </c>
      <c r="O33" s="2">
        <v>44927</v>
      </c>
      <c r="Q33" t="s">
        <v>22</v>
      </c>
      <c r="R33" s="1" t="s">
        <v>152</v>
      </c>
    </row>
    <row r="34" spans="1:18" ht="12.75" customHeight="1" x14ac:dyDescent="0.25">
      <c r="A34" t="s">
        <v>153</v>
      </c>
      <c r="B34" t="s">
        <v>154</v>
      </c>
      <c r="C34" t="s">
        <v>64</v>
      </c>
      <c r="D34" t="s">
        <v>143</v>
      </c>
      <c r="E34" t="s">
        <v>28</v>
      </c>
      <c r="F34">
        <v>57600</v>
      </c>
      <c r="G34">
        <f t="shared" si="0"/>
        <v>2</v>
      </c>
      <c r="H34">
        <v>144000</v>
      </c>
      <c r="I34">
        <f t="shared" si="1"/>
        <v>5</v>
      </c>
      <c r="J34" s="3">
        <v>2.5</v>
      </c>
      <c r="K34" t="s">
        <v>68</v>
      </c>
      <c r="L34" t="s">
        <v>69</v>
      </c>
      <c r="N34" t="s">
        <v>64</v>
      </c>
      <c r="O34" s="2">
        <v>44927</v>
      </c>
      <c r="Q34" t="s">
        <v>22</v>
      </c>
      <c r="R34" t="s">
        <v>164</v>
      </c>
    </row>
    <row r="35" spans="1:18" ht="12.75" customHeight="1" x14ac:dyDescent="0.25">
      <c r="A35" t="s">
        <v>165</v>
      </c>
      <c r="B35" t="s">
        <v>160</v>
      </c>
      <c r="C35" t="s">
        <v>64</v>
      </c>
      <c r="D35" t="s">
        <v>143</v>
      </c>
      <c r="E35" t="s">
        <v>28</v>
      </c>
      <c r="F35">
        <v>201600</v>
      </c>
      <c r="G35">
        <f t="shared" si="0"/>
        <v>7</v>
      </c>
      <c r="H35">
        <v>374400</v>
      </c>
      <c r="I35">
        <f t="shared" si="1"/>
        <v>13</v>
      </c>
      <c r="J35" s="3">
        <v>1.85</v>
      </c>
      <c r="K35" t="s">
        <v>68</v>
      </c>
      <c r="L35" t="s">
        <v>69</v>
      </c>
      <c r="N35" t="s">
        <v>17</v>
      </c>
      <c r="O35" s="2">
        <v>44958</v>
      </c>
      <c r="Q35" t="s">
        <v>22</v>
      </c>
      <c r="R35" s="1" t="s">
        <v>167</v>
      </c>
    </row>
    <row r="36" spans="1:18" ht="12.75" customHeight="1" x14ac:dyDescent="0.25">
      <c r="A36" t="s">
        <v>168</v>
      </c>
      <c r="B36" t="s">
        <v>159</v>
      </c>
      <c r="C36" t="s">
        <v>64</v>
      </c>
      <c r="D36" t="s">
        <v>143</v>
      </c>
      <c r="E36" t="s">
        <v>28</v>
      </c>
      <c r="F36">
        <v>86400</v>
      </c>
      <c r="G36">
        <f t="shared" si="0"/>
        <v>3</v>
      </c>
      <c r="H36">
        <v>172800</v>
      </c>
      <c r="I36">
        <f t="shared" si="1"/>
        <v>6</v>
      </c>
      <c r="J36" s="3">
        <v>2</v>
      </c>
      <c r="K36" t="s">
        <v>68</v>
      </c>
      <c r="L36" t="s">
        <v>69</v>
      </c>
      <c r="N36" t="s">
        <v>64</v>
      </c>
      <c r="O36" s="2">
        <v>44958</v>
      </c>
      <c r="Q36" t="s">
        <v>22</v>
      </c>
      <c r="R36" t="s">
        <v>169</v>
      </c>
    </row>
    <row r="37" spans="1:18" ht="12.75" customHeight="1" x14ac:dyDescent="0.25">
      <c r="A37" t="s">
        <v>170</v>
      </c>
      <c r="B37" t="s">
        <v>166</v>
      </c>
      <c r="C37" t="s">
        <v>64</v>
      </c>
      <c r="D37" t="s">
        <v>143</v>
      </c>
      <c r="E37" t="s">
        <v>143</v>
      </c>
      <c r="F37">
        <v>201600</v>
      </c>
      <c r="G37">
        <f t="shared" si="0"/>
        <v>7</v>
      </c>
      <c r="H37">
        <v>259200</v>
      </c>
      <c r="I37">
        <f t="shared" si="1"/>
        <v>9</v>
      </c>
      <c r="J37" s="3">
        <v>1.28</v>
      </c>
      <c r="K37" t="s">
        <v>68</v>
      </c>
      <c r="L37" t="s">
        <v>69</v>
      </c>
      <c r="N37" t="s">
        <v>17</v>
      </c>
      <c r="O37" s="2">
        <v>44986</v>
      </c>
      <c r="Q37" t="s">
        <v>22</v>
      </c>
    </row>
    <row r="38" spans="1:18" ht="12.75" customHeight="1" x14ac:dyDescent="0.25">
      <c r="A38" t="s">
        <v>171</v>
      </c>
      <c r="B38" t="s">
        <v>158</v>
      </c>
      <c r="C38" t="s">
        <v>64</v>
      </c>
      <c r="D38" t="s">
        <v>143</v>
      </c>
      <c r="E38" t="s">
        <v>28</v>
      </c>
      <c r="F38">
        <v>57600</v>
      </c>
      <c r="G38">
        <f t="shared" si="0"/>
        <v>2</v>
      </c>
      <c r="H38">
        <v>144000</v>
      </c>
      <c r="I38">
        <f t="shared" si="1"/>
        <v>5</v>
      </c>
      <c r="J38" s="3">
        <v>2.5</v>
      </c>
      <c r="K38" t="s">
        <v>68</v>
      </c>
      <c r="L38" t="s">
        <v>69</v>
      </c>
      <c r="N38" t="s">
        <v>17</v>
      </c>
      <c r="O38" s="2">
        <v>44986</v>
      </c>
      <c r="Q38" t="s">
        <v>22</v>
      </c>
      <c r="R38" s="1" t="s">
        <v>172</v>
      </c>
    </row>
    <row r="39" spans="1:18" ht="12.75" customHeight="1" x14ac:dyDescent="0.25">
      <c r="A39" t="s">
        <v>173</v>
      </c>
      <c r="B39" t="s">
        <v>174</v>
      </c>
      <c r="C39" t="s">
        <v>64</v>
      </c>
      <c r="D39" t="s">
        <v>143</v>
      </c>
      <c r="E39" t="s">
        <v>67</v>
      </c>
      <c r="F39">
        <v>57600</v>
      </c>
      <c r="G39">
        <f t="shared" si="0"/>
        <v>2</v>
      </c>
      <c r="H39">
        <v>57600</v>
      </c>
      <c r="I39">
        <f t="shared" si="1"/>
        <v>2</v>
      </c>
      <c r="J39" s="3">
        <v>1</v>
      </c>
      <c r="K39" t="s">
        <v>78</v>
      </c>
      <c r="L39" t="s">
        <v>69</v>
      </c>
      <c r="N39" t="s">
        <v>64</v>
      </c>
      <c r="O39" s="2">
        <v>44986</v>
      </c>
      <c r="Q39" t="s">
        <v>22</v>
      </c>
    </row>
    <row r="40" spans="1:18" ht="12.75" customHeight="1" x14ac:dyDescent="0.25">
      <c r="A40" t="s">
        <v>175</v>
      </c>
      <c r="B40" t="s">
        <v>74</v>
      </c>
      <c r="C40" t="s">
        <v>64</v>
      </c>
      <c r="D40" t="s">
        <v>143</v>
      </c>
      <c r="E40" t="s">
        <v>28</v>
      </c>
      <c r="F40">
        <v>72000</v>
      </c>
      <c r="G40">
        <f t="shared" si="0"/>
        <v>2.5</v>
      </c>
      <c r="H40">
        <v>72000</v>
      </c>
      <c r="I40">
        <f t="shared" si="1"/>
        <v>2.5</v>
      </c>
      <c r="J40" s="3">
        <v>1</v>
      </c>
      <c r="K40" t="s">
        <v>68</v>
      </c>
      <c r="L40" t="s">
        <v>69</v>
      </c>
      <c r="N40" t="s">
        <v>64</v>
      </c>
      <c r="O40" s="2">
        <v>44986</v>
      </c>
      <c r="Q40" t="s">
        <v>22</v>
      </c>
    </row>
    <row r="41" spans="1:18" ht="12.75" customHeight="1" x14ac:dyDescent="0.25">
      <c r="A41" t="s">
        <v>176</v>
      </c>
      <c r="B41" t="s">
        <v>177</v>
      </c>
      <c r="C41" t="s">
        <v>64</v>
      </c>
      <c r="D41" t="s">
        <v>143</v>
      </c>
      <c r="E41" t="s">
        <v>67</v>
      </c>
      <c r="F41">
        <v>28800</v>
      </c>
      <c r="G41">
        <f t="shared" si="0"/>
        <v>1</v>
      </c>
      <c r="H41">
        <v>14400</v>
      </c>
      <c r="I41">
        <f t="shared" si="1"/>
        <v>0.5</v>
      </c>
      <c r="J41" s="3">
        <v>0.5</v>
      </c>
      <c r="K41" t="s">
        <v>78</v>
      </c>
      <c r="L41" t="s">
        <v>69</v>
      </c>
      <c r="N41" t="s">
        <v>64</v>
      </c>
      <c r="O41" s="2">
        <v>44958</v>
      </c>
      <c r="Q41" t="s">
        <v>22</v>
      </c>
    </row>
    <row r="42" spans="1:18" ht="12.75" customHeight="1" x14ac:dyDescent="0.25">
      <c r="A42" t="s">
        <v>178</v>
      </c>
      <c r="B42" t="s">
        <v>179</v>
      </c>
      <c r="C42" t="s">
        <v>64</v>
      </c>
      <c r="D42" t="s">
        <v>143</v>
      </c>
      <c r="E42" t="s">
        <v>67</v>
      </c>
      <c r="F42">
        <v>86400</v>
      </c>
      <c r="G42">
        <f t="shared" si="0"/>
        <v>3</v>
      </c>
      <c r="H42">
        <v>14400</v>
      </c>
      <c r="I42">
        <f t="shared" si="1"/>
        <v>0.5</v>
      </c>
      <c r="J42" s="3">
        <v>0.16</v>
      </c>
      <c r="K42" t="s">
        <v>78</v>
      </c>
      <c r="N42" t="s">
        <v>64</v>
      </c>
      <c r="O42" s="2">
        <v>45017</v>
      </c>
      <c r="Q42" t="s">
        <v>22</v>
      </c>
    </row>
    <row r="43" spans="1:18" ht="12.75" customHeight="1" x14ac:dyDescent="0.25">
      <c r="A43" t="s">
        <v>180</v>
      </c>
      <c r="B43" t="s">
        <v>181</v>
      </c>
      <c r="C43" t="s">
        <v>64</v>
      </c>
      <c r="D43" t="s">
        <v>143</v>
      </c>
      <c r="E43" t="s">
        <v>67</v>
      </c>
      <c r="F43">
        <v>86400</v>
      </c>
      <c r="G43">
        <f t="shared" si="0"/>
        <v>3</v>
      </c>
      <c r="H43">
        <v>82800</v>
      </c>
      <c r="I43">
        <f t="shared" si="1"/>
        <v>2.875</v>
      </c>
      <c r="J43" s="3">
        <v>0.95</v>
      </c>
      <c r="K43" t="s">
        <v>78</v>
      </c>
      <c r="L43" t="s">
        <v>69</v>
      </c>
      <c r="N43" t="s">
        <v>64</v>
      </c>
      <c r="O43" s="2">
        <v>45017</v>
      </c>
      <c r="Q43" t="s">
        <v>22</v>
      </c>
      <c r="R43" s="1" t="s">
        <v>183</v>
      </c>
    </row>
    <row r="44" spans="1:18" ht="12.75" customHeight="1" x14ac:dyDescent="0.25">
      <c r="A44" t="s">
        <v>184</v>
      </c>
      <c r="B44" t="s">
        <v>185</v>
      </c>
      <c r="C44" t="s">
        <v>17</v>
      </c>
      <c r="D44" t="s">
        <v>143</v>
      </c>
      <c r="E44" t="s">
        <v>138</v>
      </c>
      <c r="F44">
        <v>86400</v>
      </c>
      <c r="G44">
        <f t="shared" si="0"/>
        <v>3</v>
      </c>
      <c r="H44">
        <v>86400</v>
      </c>
      <c r="I44">
        <f t="shared" si="1"/>
        <v>3</v>
      </c>
      <c r="J44" s="3">
        <v>1</v>
      </c>
      <c r="K44" t="s">
        <v>134</v>
      </c>
      <c r="L44" t="s">
        <v>187</v>
      </c>
      <c r="N44" t="s">
        <v>17</v>
      </c>
      <c r="O44" s="2">
        <v>45047</v>
      </c>
      <c r="Q44" t="s">
        <v>22</v>
      </c>
      <c r="R44" t="s">
        <v>188</v>
      </c>
    </row>
    <row r="45" spans="1:18" ht="12.75" customHeight="1" x14ac:dyDescent="0.25">
      <c r="A45" t="s">
        <v>189</v>
      </c>
      <c r="B45" t="s">
        <v>190</v>
      </c>
      <c r="C45" t="s">
        <v>17</v>
      </c>
      <c r="D45" t="s">
        <v>143</v>
      </c>
      <c r="E45" t="s">
        <v>138</v>
      </c>
      <c r="F45">
        <v>57600</v>
      </c>
      <c r="G45">
        <f t="shared" si="0"/>
        <v>2</v>
      </c>
      <c r="H45">
        <v>28800</v>
      </c>
      <c r="I45">
        <f t="shared" si="1"/>
        <v>1</v>
      </c>
      <c r="J45" s="3">
        <v>0.5</v>
      </c>
      <c r="K45" t="s">
        <v>134</v>
      </c>
      <c r="L45" t="s">
        <v>191</v>
      </c>
      <c r="N45" t="s">
        <v>17</v>
      </c>
      <c r="O45" s="2">
        <v>45047</v>
      </c>
      <c r="Q45" t="s">
        <v>22</v>
      </c>
    </row>
    <row r="46" spans="1:18" ht="12.75" customHeight="1" x14ac:dyDescent="0.25">
      <c r="A46" t="s">
        <v>192</v>
      </c>
      <c r="B46" t="s">
        <v>193</v>
      </c>
      <c r="C46" t="s">
        <v>25</v>
      </c>
      <c r="D46" t="s">
        <v>143</v>
      </c>
      <c r="E46" t="s">
        <v>27</v>
      </c>
      <c r="F46">
        <v>144000</v>
      </c>
      <c r="G46">
        <f t="shared" si="0"/>
        <v>5</v>
      </c>
      <c r="H46">
        <v>129600</v>
      </c>
      <c r="I46">
        <f t="shared" si="1"/>
        <v>4.5</v>
      </c>
      <c r="J46" s="3">
        <v>0.9</v>
      </c>
      <c r="K46" t="s">
        <v>108</v>
      </c>
      <c r="L46" t="s">
        <v>195</v>
      </c>
      <c r="N46" t="s">
        <v>25</v>
      </c>
      <c r="O46" s="2">
        <v>45047</v>
      </c>
      <c r="Q46" t="s">
        <v>22</v>
      </c>
    </row>
    <row r="47" spans="1:18" ht="12.75" customHeight="1" x14ac:dyDescent="0.25">
      <c r="A47" t="s">
        <v>196</v>
      </c>
      <c r="B47" t="s">
        <v>197</v>
      </c>
      <c r="C47" t="s">
        <v>17</v>
      </c>
      <c r="D47" t="s">
        <v>143</v>
      </c>
      <c r="E47" t="s">
        <v>28</v>
      </c>
      <c r="F47">
        <v>144000</v>
      </c>
      <c r="G47">
        <f t="shared" si="0"/>
        <v>5</v>
      </c>
      <c r="H47">
        <v>259200</v>
      </c>
      <c r="I47">
        <f t="shared" si="1"/>
        <v>9</v>
      </c>
      <c r="J47" s="3">
        <v>1.8</v>
      </c>
      <c r="K47" t="s">
        <v>134</v>
      </c>
      <c r="L47" t="s">
        <v>187</v>
      </c>
      <c r="N47" t="s">
        <v>17</v>
      </c>
      <c r="O47" s="2">
        <v>45047</v>
      </c>
      <c r="Q47" t="s">
        <v>22</v>
      </c>
    </row>
    <row r="48" spans="1:18" ht="12.75" customHeight="1" x14ac:dyDescent="0.25">
      <c r="A48" t="s">
        <v>199</v>
      </c>
      <c r="B48" t="s">
        <v>200</v>
      </c>
      <c r="C48" t="s">
        <v>201</v>
      </c>
      <c r="D48" t="s">
        <v>143</v>
      </c>
      <c r="E48" t="s">
        <v>34</v>
      </c>
      <c r="F48">
        <v>43200</v>
      </c>
      <c r="G48">
        <f t="shared" si="0"/>
        <v>1.5</v>
      </c>
      <c r="H48">
        <v>172800</v>
      </c>
      <c r="I48">
        <f t="shared" si="1"/>
        <v>6</v>
      </c>
      <c r="J48" s="3">
        <v>4</v>
      </c>
      <c r="K48" t="s">
        <v>202</v>
      </c>
      <c r="N48" t="s">
        <v>17</v>
      </c>
      <c r="O48" s="2">
        <v>45047</v>
      </c>
      <c r="Q48" t="s">
        <v>22</v>
      </c>
      <c r="R48" s="1" t="s">
        <v>203</v>
      </c>
    </row>
    <row r="49" spans="1:18" ht="12.75" customHeight="1" x14ac:dyDescent="0.25">
      <c r="A49" t="s">
        <v>204</v>
      </c>
      <c r="B49" t="s">
        <v>198</v>
      </c>
      <c r="C49" t="s">
        <v>17</v>
      </c>
      <c r="D49" t="s">
        <v>143</v>
      </c>
      <c r="E49" t="s">
        <v>20</v>
      </c>
      <c r="F49">
        <v>288000</v>
      </c>
      <c r="G49">
        <f t="shared" si="0"/>
        <v>10</v>
      </c>
      <c r="H49">
        <v>262800</v>
      </c>
      <c r="I49">
        <f t="shared" si="1"/>
        <v>9.125</v>
      </c>
      <c r="J49" s="3">
        <v>0.91</v>
      </c>
      <c r="K49" t="s">
        <v>134</v>
      </c>
      <c r="L49" t="s">
        <v>187</v>
      </c>
      <c r="N49" t="s">
        <v>17</v>
      </c>
      <c r="O49" s="2">
        <v>45017</v>
      </c>
      <c r="Q49" t="s">
        <v>22</v>
      </c>
    </row>
    <row r="50" spans="1:18" ht="12.75" customHeight="1" x14ac:dyDescent="0.25">
      <c r="A50" t="s">
        <v>206</v>
      </c>
      <c r="B50" t="s">
        <v>207</v>
      </c>
      <c r="C50" t="s">
        <v>17</v>
      </c>
      <c r="D50" t="s">
        <v>143</v>
      </c>
      <c r="E50" t="s">
        <v>20</v>
      </c>
      <c r="F50">
        <v>28800</v>
      </c>
      <c r="G50">
        <f t="shared" si="0"/>
        <v>1</v>
      </c>
      <c r="H50">
        <v>14400</v>
      </c>
      <c r="I50">
        <f t="shared" si="1"/>
        <v>0.5</v>
      </c>
      <c r="J50" s="3">
        <v>0.5</v>
      </c>
      <c r="K50" t="s">
        <v>134</v>
      </c>
      <c r="L50" t="s">
        <v>187</v>
      </c>
      <c r="N50" t="s">
        <v>17</v>
      </c>
      <c r="O50" s="2">
        <v>44986</v>
      </c>
      <c r="Q50" t="s">
        <v>22</v>
      </c>
    </row>
    <row r="51" spans="1:18" ht="12.75" customHeight="1" x14ac:dyDescent="0.25">
      <c r="A51" t="s">
        <v>208</v>
      </c>
      <c r="B51" t="s">
        <v>209</v>
      </c>
      <c r="C51" t="s">
        <v>64</v>
      </c>
      <c r="D51" t="s">
        <v>143</v>
      </c>
      <c r="E51" t="s">
        <v>60</v>
      </c>
      <c r="F51">
        <v>201600</v>
      </c>
      <c r="G51">
        <f t="shared" si="0"/>
        <v>7</v>
      </c>
      <c r="H51">
        <v>216000</v>
      </c>
      <c r="I51">
        <f t="shared" si="1"/>
        <v>7.5</v>
      </c>
      <c r="J51" s="3">
        <v>1.07</v>
      </c>
      <c r="K51" t="s">
        <v>78</v>
      </c>
      <c r="L51" t="s">
        <v>144</v>
      </c>
      <c r="N51" t="s">
        <v>64</v>
      </c>
      <c r="O51" s="2">
        <v>45078</v>
      </c>
      <c r="Q51" t="s">
        <v>22</v>
      </c>
    </row>
    <row r="52" spans="1:18" ht="12.75" customHeight="1" x14ac:dyDescent="0.25">
      <c r="A52" t="s">
        <v>210</v>
      </c>
      <c r="B52" t="s">
        <v>211</v>
      </c>
      <c r="C52" t="s">
        <v>64</v>
      </c>
      <c r="D52" t="s">
        <v>143</v>
      </c>
      <c r="E52" t="s">
        <v>66</v>
      </c>
      <c r="F52">
        <v>86400</v>
      </c>
      <c r="G52">
        <f t="shared" si="0"/>
        <v>3</v>
      </c>
      <c r="H52">
        <v>100800</v>
      </c>
      <c r="I52">
        <f t="shared" si="1"/>
        <v>3.5</v>
      </c>
      <c r="J52" s="3">
        <v>1.1599999999999999</v>
      </c>
      <c r="K52" t="s">
        <v>78</v>
      </c>
      <c r="L52" t="s">
        <v>212</v>
      </c>
      <c r="N52" t="s">
        <v>64</v>
      </c>
      <c r="O52" s="2">
        <v>45078</v>
      </c>
      <c r="Q52" t="s">
        <v>22</v>
      </c>
    </row>
    <row r="53" spans="1:18" ht="12.75" customHeight="1" x14ac:dyDescent="0.25">
      <c r="A53" t="s">
        <v>213</v>
      </c>
      <c r="B53" t="s">
        <v>214</v>
      </c>
      <c r="C53" t="s">
        <v>64</v>
      </c>
      <c r="D53" t="s">
        <v>143</v>
      </c>
      <c r="E53" t="s">
        <v>28</v>
      </c>
      <c r="F53">
        <v>86400</v>
      </c>
      <c r="G53">
        <f t="shared" si="0"/>
        <v>3</v>
      </c>
      <c r="H53">
        <v>14400</v>
      </c>
      <c r="I53">
        <f t="shared" si="1"/>
        <v>0.5</v>
      </c>
      <c r="J53" s="3">
        <v>0.16</v>
      </c>
      <c r="K53" t="s">
        <v>78</v>
      </c>
      <c r="L53" t="s">
        <v>216</v>
      </c>
      <c r="N53" t="s">
        <v>64</v>
      </c>
      <c r="O53" s="2">
        <v>45078</v>
      </c>
      <c r="Q53" t="s">
        <v>22</v>
      </c>
    </row>
    <row r="54" spans="1:18" ht="12.75" customHeight="1" x14ac:dyDescent="0.25">
      <c r="A54" t="s">
        <v>217</v>
      </c>
      <c r="B54" t="s">
        <v>194</v>
      </c>
      <c r="C54" t="s">
        <v>25</v>
      </c>
      <c r="D54" t="s">
        <v>143</v>
      </c>
      <c r="E54" t="s">
        <v>26</v>
      </c>
      <c r="F54">
        <v>86400</v>
      </c>
      <c r="G54">
        <f t="shared" si="0"/>
        <v>3</v>
      </c>
      <c r="H54">
        <v>158400</v>
      </c>
      <c r="I54">
        <f t="shared" si="1"/>
        <v>5.5</v>
      </c>
      <c r="J54" s="3">
        <v>1.83</v>
      </c>
      <c r="K54" t="s">
        <v>108</v>
      </c>
      <c r="L54" t="s">
        <v>195</v>
      </c>
      <c r="N54" t="s">
        <v>25</v>
      </c>
      <c r="O54" s="2">
        <v>45078</v>
      </c>
      <c r="Q54" t="s">
        <v>22</v>
      </c>
      <c r="R54" s="1" t="s">
        <v>219</v>
      </c>
    </row>
    <row r="55" spans="1:18" ht="12.75" customHeight="1" x14ac:dyDescent="0.25">
      <c r="A55" t="s">
        <v>220</v>
      </c>
      <c r="B55" t="s">
        <v>221</v>
      </c>
      <c r="C55" t="s">
        <v>64</v>
      </c>
      <c r="D55" t="s">
        <v>143</v>
      </c>
      <c r="E55" t="s">
        <v>66</v>
      </c>
      <c r="F55">
        <v>28800</v>
      </c>
      <c r="G55">
        <f t="shared" si="0"/>
        <v>1</v>
      </c>
      <c r="H55">
        <v>14400</v>
      </c>
      <c r="I55">
        <f t="shared" si="1"/>
        <v>0.5</v>
      </c>
      <c r="J55" s="3">
        <v>0.5</v>
      </c>
      <c r="K55" t="s">
        <v>78</v>
      </c>
      <c r="L55" t="s">
        <v>216</v>
      </c>
      <c r="N55" t="s">
        <v>64</v>
      </c>
      <c r="O55" s="2">
        <v>45108</v>
      </c>
      <c r="Q55" t="s">
        <v>22</v>
      </c>
    </row>
    <row r="56" spans="1:18" ht="12.75" customHeight="1" x14ac:dyDescent="0.25">
      <c r="A56" t="s">
        <v>222</v>
      </c>
      <c r="B56" t="s">
        <v>223</v>
      </c>
      <c r="C56" t="s">
        <v>17</v>
      </c>
      <c r="D56" t="s">
        <v>143</v>
      </c>
      <c r="E56" t="s">
        <v>133</v>
      </c>
      <c r="F56">
        <v>86400</v>
      </c>
      <c r="G56">
        <f t="shared" si="0"/>
        <v>3</v>
      </c>
      <c r="H56">
        <v>43200</v>
      </c>
      <c r="I56">
        <f t="shared" si="1"/>
        <v>1.5</v>
      </c>
      <c r="J56" s="3">
        <v>0.5</v>
      </c>
      <c r="K56" t="s">
        <v>134</v>
      </c>
      <c r="N56" t="s">
        <v>17</v>
      </c>
      <c r="O56" s="2">
        <v>45108</v>
      </c>
      <c r="Q56" t="s">
        <v>22</v>
      </c>
    </row>
    <row r="57" spans="1:18" ht="12.75" customHeight="1" x14ac:dyDescent="0.25">
      <c r="A57" t="s">
        <v>224</v>
      </c>
      <c r="B57" t="s">
        <v>225</v>
      </c>
      <c r="C57" t="s">
        <v>64</v>
      </c>
      <c r="D57" t="s">
        <v>143</v>
      </c>
      <c r="E57" t="s">
        <v>66</v>
      </c>
      <c r="F57">
        <v>288000</v>
      </c>
      <c r="G57">
        <f t="shared" si="0"/>
        <v>10</v>
      </c>
      <c r="H57">
        <v>28800</v>
      </c>
      <c r="I57">
        <f t="shared" si="1"/>
        <v>1</v>
      </c>
      <c r="J57" s="3">
        <v>0.1</v>
      </c>
      <c r="K57" t="s">
        <v>78</v>
      </c>
      <c r="L57" t="s">
        <v>118</v>
      </c>
      <c r="N57" t="s">
        <v>64</v>
      </c>
      <c r="O57" s="2">
        <v>45108</v>
      </c>
      <c r="Q57" t="s">
        <v>22</v>
      </c>
    </row>
    <row r="58" spans="1:18" ht="12.75" customHeight="1" x14ac:dyDescent="0.25">
      <c r="A58" t="s">
        <v>226</v>
      </c>
      <c r="B58" t="s">
        <v>218</v>
      </c>
      <c r="C58" t="s">
        <v>25</v>
      </c>
      <c r="D58" t="s">
        <v>143</v>
      </c>
      <c r="E58" t="s">
        <v>26</v>
      </c>
      <c r="F58">
        <v>57600</v>
      </c>
      <c r="G58">
        <f t="shared" si="0"/>
        <v>2</v>
      </c>
      <c r="H58">
        <v>28800</v>
      </c>
      <c r="I58">
        <f t="shared" si="1"/>
        <v>1</v>
      </c>
      <c r="J58" s="3">
        <v>0.5</v>
      </c>
      <c r="K58" t="s">
        <v>108</v>
      </c>
      <c r="L58" t="s">
        <v>195</v>
      </c>
      <c r="N58" t="s">
        <v>25</v>
      </c>
      <c r="O58" s="2">
        <v>45108</v>
      </c>
      <c r="Q58" t="s">
        <v>22</v>
      </c>
    </row>
    <row r="59" spans="1:18" ht="12.75" customHeight="1" x14ac:dyDescent="0.25">
      <c r="A59" t="s">
        <v>227</v>
      </c>
      <c r="B59" t="s">
        <v>228</v>
      </c>
      <c r="C59" t="s">
        <v>64</v>
      </c>
      <c r="D59" t="s">
        <v>229</v>
      </c>
      <c r="E59" t="s">
        <v>67</v>
      </c>
      <c r="F59">
        <v>28800</v>
      </c>
      <c r="G59">
        <f t="shared" si="0"/>
        <v>1</v>
      </c>
      <c r="H59">
        <v>28800</v>
      </c>
      <c r="I59">
        <f t="shared" si="1"/>
        <v>1</v>
      </c>
      <c r="J59" s="3">
        <v>1</v>
      </c>
      <c r="K59" t="s">
        <v>78</v>
      </c>
      <c r="L59" t="s">
        <v>69</v>
      </c>
      <c r="N59" t="s">
        <v>64</v>
      </c>
      <c r="O59" s="2">
        <v>44958</v>
      </c>
      <c r="Q59" t="s">
        <v>22</v>
      </c>
    </row>
    <row r="60" spans="1:18" ht="12.75" customHeight="1" x14ac:dyDescent="0.25">
      <c r="A60" t="s">
        <v>230</v>
      </c>
      <c r="B60" t="s">
        <v>231</v>
      </c>
      <c r="C60" t="s">
        <v>64</v>
      </c>
      <c r="D60" t="s">
        <v>28</v>
      </c>
      <c r="E60" t="s">
        <v>66</v>
      </c>
      <c r="F60">
        <v>28800</v>
      </c>
      <c r="G60">
        <f t="shared" si="0"/>
        <v>1</v>
      </c>
      <c r="H60">
        <v>28800</v>
      </c>
      <c r="I60">
        <f t="shared" si="1"/>
        <v>1</v>
      </c>
      <c r="J60" s="3">
        <v>1</v>
      </c>
      <c r="K60" t="s">
        <v>68</v>
      </c>
      <c r="L60" t="s">
        <v>69</v>
      </c>
      <c r="N60" t="s">
        <v>64</v>
      </c>
      <c r="O60" s="2">
        <v>44927</v>
      </c>
      <c r="Q60" t="s">
        <v>22</v>
      </c>
      <c r="R60" s="1" t="s">
        <v>232</v>
      </c>
    </row>
    <row r="61" spans="1:18" ht="12.75" customHeight="1" x14ac:dyDescent="0.25">
      <c r="A61" t="s">
        <v>233</v>
      </c>
      <c r="B61" t="s">
        <v>234</v>
      </c>
      <c r="C61" t="s">
        <v>64</v>
      </c>
      <c r="D61" t="s">
        <v>28</v>
      </c>
      <c r="E61" t="s">
        <v>66</v>
      </c>
      <c r="F61">
        <v>28800</v>
      </c>
      <c r="G61">
        <f t="shared" si="0"/>
        <v>1</v>
      </c>
      <c r="H61">
        <v>10800</v>
      </c>
      <c r="I61">
        <f t="shared" si="1"/>
        <v>0.375</v>
      </c>
      <c r="J61" s="3">
        <v>0.37</v>
      </c>
      <c r="K61" t="s">
        <v>68</v>
      </c>
      <c r="L61" t="s">
        <v>69</v>
      </c>
      <c r="N61" t="s">
        <v>64</v>
      </c>
      <c r="O61" s="2">
        <v>44927</v>
      </c>
      <c r="Q61" t="s">
        <v>22</v>
      </c>
    </row>
    <row r="62" spans="1:18" ht="12.75" customHeight="1" x14ac:dyDescent="0.25">
      <c r="A62" t="s">
        <v>235</v>
      </c>
      <c r="B62" t="s">
        <v>236</v>
      </c>
      <c r="C62" t="s">
        <v>64</v>
      </c>
      <c r="D62" t="s">
        <v>28</v>
      </c>
      <c r="E62" t="s">
        <v>28</v>
      </c>
      <c r="F62">
        <v>115200</v>
      </c>
      <c r="G62">
        <f t="shared" si="0"/>
        <v>4</v>
      </c>
      <c r="H62">
        <v>14400</v>
      </c>
      <c r="I62">
        <f t="shared" si="1"/>
        <v>0.5</v>
      </c>
      <c r="J62" s="3">
        <v>0.12</v>
      </c>
      <c r="K62" t="s">
        <v>68</v>
      </c>
      <c r="L62" t="s">
        <v>69</v>
      </c>
      <c r="N62" t="s">
        <v>64</v>
      </c>
      <c r="O62" s="2">
        <v>44927</v>
      </c>
      <c r="Q62" t="s">
        <v>22</v>
      </c>
      <c r="R62" s="1" t="s">
        <v>238</v>
      </c>
    </row>
    <row r="63" spans="1:18" ht="12.75" customHeight="1" x14ac:dyDescent="0.25">
      <c r="A63" t="s">
        <v>239</v>
      </c>
      <c r="B63" t="s">
        <v>155</v>
      </c>
      <c r="C63" t="s">
        <v>64</v>
      </c>
      <c r="D63" t="s">
        <v>28</v>
      </c>
      <c r="E63" t="s">
        <v>28</v>
      </c>
      <c r="F63">
        <v>86400</v>
      </c>
      <c r="G63">
        <f t="shared" si="0"/>
        <v>3</v>
      </c>
      <c r="H63">
        <v>86400</v>
      </c>
      <c r="I63">
        <f t="shared" si="1"/>
        <v>3</v>
      </c>
      <c r="J63" s="3">
        <v>1</v>
      </c>
      <c r="K63" t="s">
        <v>68</v>
      </c>
      <c r="L63" t="s">
        <v>69</v>
      </c>
      <c r="N63" t="s">
        <v>64</v>
      </c>
      <c r="O63" s="2">
        <v>44958</v>
      </c>
      <c r="Q63" t="s">
        <v>22</v>
      </c>
    </row>
    <row r="64" spans="1:18" ht="12.75" customHeight="1" x14ac:dyDescent="0.25">
      <c r="A64" t="s">
        <v>240</v>
      </c>
      <c r="B64" t="s">
        <v>163</v>
      </c>
      <c r="C64" t="s">
        <v>64</v>
      </c>
      <c r="D64" t="s">
        <v>28</v>
      </c>
      <c r="E64" t="s">
        <v>28</v>
      </c>
      <c r="F64">
        <v>115200</v>
      </c>
      <c r="G64">
        <f t="shared" si="0"/>
        <v>4</v>
      </c>
      <c r="H64">
        <v>175680</v>
      </c>
      <c r="I64">
        <f t="shared" si="1"/>
        <v>6.1</v>
      </c>
      <c r="J64" s="3">
        <v>1.52</v>
      </c>
      <c r="K64" t="s">
        <v>68</v>
      </c>
      <c r="L64" t="s">
        <v>69</v>
      </c>
      <c r="N64" t="s">
        <v>64</v>
      </c>
      <c r="O64" s="2">
        <v>44958</v>
      </c>
      <c r="Q64" t="s">
        <v>22</v>
      </c>
      <c r="R64" s="1" t="s">
        <v>241</v>
      </c>
    </row>
    <row r="65" spans="1:18" ht="12.75" customHeight="1" x14ac:dyDescent="0.25">
      <c r="A65" t="s">
        <v>242</v>
      </c>
      <c r="B65" t="s">
        <v>156</v>
      </c>
      <c r="C65" t="s">
        <v>64</v>
      </c>
      <c r="D65" t="s">
        <v>28</v>
      </c>
      <c r="E65" t="s">
        <v>28</v>
      </c>
      <c r="F65">
        <v>28800</v>
      </c>
      <c r="G65">
        <f t="shared" si="0"/>
        <v>1</v>
      </c>
      <c r="H65">
        <v>57600</v>
      </c>
      <c r="I65">
        <f t="shared" si="1"/>
        <v>2</v>
      </c>
      <c r="J65" s="3">
        <v>2</v>
      </c>
      <c r="K65" t="s">
        <v>68</v>
      </c>
      <c r="L65" t="s">
        <v>69</v>
      </c>
      <c r="N65" t="s">
        <v>17</v>
      </c>
      <c r="O65" s="2">
        <v>44927</v>
      </c>
      <c r="Q65" t="s">
        <v>22</v>
      </c>
      <c r="R65" s="1" t="s">
        <v>243</v>
      </c>
    </row>
    <row r="66" spans="1:18" ht="12.75" customHeight="1" x14ac:dyDescent="0.25">
      <c r="A66" t="s">
        <v>244</v>
      </c>
      <c r="B66" t="s">
        <v>157</v>
      </c>
      <c r="C66" t="s">
        <v>64</v>
      </c>
      <c r="D66" t="s">
        <v>28</v>
      </c>
      <c r="E66" t="s">
        <v>54</v>
      </c>
      <c r="F66">
        <v>28800</v>
      </c>
      <c r="G66">
        <f t="shared" si="0"/>
        <v>1</v>
      </c>
      <c r="H66">
        <v>21600</v>
      </c>
      <c r="I66">
        <f t="shared" si="1"/>
        <v>0.75</v>
      </c>
      <c r="J66" s="3">
        <v>0.75</v>
      </c>
      <c r="K66" t="s">
        <v>68</v>
      </c>
      <c r="L66" t="s">
        <v>69</v>
      </c>
      <c r="N66" t="s">
        <v>64</v>
      </c>
      <c r="O66" s="2">
        <v>44927</v>
      </c>
      <c r="Q66" t="s">
        <v>22</v>
      </c>
    </row>
    <row r="67" spans="1:18" ht="12.75" customHeight="1" x14ac:dyDescent="0.25">
      <c r="A67" t="s">
        <v>245</v>
      </c>
      <c r="B67" t="s">
        <v>162</v>
      </c>
      <c r="C67" t="s">
        <v>64</v>
      </c>
      <c r="D67" t="s">
        <v>28</v>
      </c>
      <c r="E67" t="s">
        <v>28</v>
      </c>
      <c r="F67">
        <v>115200</v>
      </c>
      <c r="G67">
        <f t="shared" ref="G67:G130" si="2">F67/3600/8</f>
        <v>4</v>
      </c>
      <c r="H67">
        <v>97200</v>
      </c>
      <c r="I67">
        <f t="shared" ref="I67:I130" si="3">H67/3600/8</f>
        <v>3.375</v>
      </c>
      <c r="J67" s="3">
        <v>0.84</v>
      </c>
      <c r="K67" t="s">
        <v>68</v>
      </c>
      <c r="L67" t="s">
        <v>69</v>
      </c>
      <c r="N67" t="s">
        <v>64</v>
      </c>
      <c r="O67" s="2">
        <v>44958</v>
      </c>
      <c r="Q67" t="s">
        <v>22</v>
      </c>
      <c r="R67" t="s">
        <v>246</v>
      </c>
    </row>
    <row r="68" spans="1:18" ht="12.75" customHeight="1" x14ac:dyDescent="0.25">
      <c r="A68" t="s">
        <v>247</v>
      </c>
      <c r="B68" t="s">
        <v>237</v>
      </c>
      <c r="C68" t="s">
        <v>64</v>
      </c>
      <c r="D68" t="s">
        <v>28</v>
      </c>
      <c r="E68" t="s">
        <v>28</v>
      </c>
      <c r="F68">
        <v>115200</v>
      </c>
      <c r="G68">
        <f t="shared" si="2"/>
        <v>4</v>
      </c>
      <c r="H68">
        <v>81360</v>
      </c>
      <c r="I68">
        <f t="shared" si="3"/>
        <v>2.8250000000000002</v>
      </c>
      <c r="J68" s="3">
        <v>0.7</v>
      </c>
      <c r="K68" t="s">
        <v>68</v>
      </c>
      <c r="L68" t="s">
        <v>69</v>
      </c>
      <c r="N68" t="s">
        <v>64</v>
      </c>
      <c r="O68" s="2">
        <v>44958</v>
      </c>
      <c r="Q68" t="s">
        <v>22</v>
      </c>
      <c r="R68" s="1" t="s">
        <v>249</v>
      </c>
    </row>
    <row r="69" spans="1:18" ht="12.75" customHeight="1" x14ac:dyDescent="0.25">
      <c r="A69" t="s">
        <v>250</v>
      </c>
      <c r="B69" t="s">
        <v>161</v>
      </c>
      <c r="C69" t="s">
        <v>64</v>
      </c>
      <c r="D69" t="s">
        <v>28</v>
      </c>
      <c r="E69" t="s">
        <v>66</v>
      </c>
      <c r="F69">
        <v>28800</v>
      </c>
      <c r="G69">
        <f t="shared" si="2"/>
        <v>1</v>
      </c>
      <c r="H69">
        <v>28800</v>
      </c>
      <c r="I69">
        <f t="shared" si="3"/>
        <v>1</v>
      </c>
      <c r="J69" s="3">
        <v>1</v>
      </c>
      <c r="K69" t="s">
        <v>68</v>
      </c>
      <c r="L69" t="s">
        <v>69</v>
      </c>
      <c r="N69" t="s">
        <v>64</v>
      </c>
      <c r="O69" s="2">
        <v>44986</v>
      </c>
      <c r="Q69" t="s">
        <v>22</v>
      </c>
    </row>
    <row r="70" spans="1:18" ht="12.75" customHeight="1" x14ac:dyDescent="0.25">
      <c r="A70" t="s">
        <v>251</v>
      </c>
      <c r="B70" t="s">
        <v>252</v>
      </c>
      <c r="C70" t="s">
        <v>64</v>
      </c>
      <c r="D70" t="s">
        <v>28</v>
      </c>
      <c r="E70" t="s">
        <v>28</v>
      </c>
      <c r="F70">
        <v>57600</v>
      </c>
      <c r="G70">
        <f t="shared" si="2"/>
        <v>2</v>
      </c>
      <c r="H70">
        <v>115200</v>
      </c>
      <c r="I70">
        <f t="shared" si="3"/>
        <v>4</v>
      </c>
      <c r="J70" s="3">
        <v>2</v>
      </c>
      <c r="K70" t="s">
        <v>68</v>
      </c>
      <c r="L70" t="s">
        <v>69</v>
      </c>
      <c r="N70" t="s">
        <v>64</v>
      </c>
      <c r="O70" s="2">
        <v>44986</v>
      </c>
      <c r="Q70" t="s">
        <v>22</v>
      </c>
      <c r="R70" t="s">
        <v>254</v>
      </c>
    </row>
    <row r="71" spans="1:18" ht="12.75" customHeight="1" x14ac:dyDescent="0.25">
      <c r="A71" t="s">
        <v>255</v>
      </c>
      <c r="B71" t="s">
        <v>256</v>
      </c>
      <c r="C71" t="s">
        <v>64</v>
      </c>
      <c r="D71" t="s">
        <v>28</v>
      </c>
      <c r="E71" t="s">
        <v>67</v>
      </c>
      <c r="G71">
        <f t="shared" si="2"/>
        <v>0</v>
      </c>
      <c r="H71">
        <v>7200</v>
      </c>
      <c r="I71">
        <f t="shared" si="3"/>
        <v>0.25</v>
      </c>
      <c r="K71" t="s">
        <v>78</v>
      </c>
      <c r="L71" t="s">
        <v>69</v>
      </c>
      <c r="N71" t="s">
        <v>64</v>
      </c>
      <c r="O71" s="2">
        <v>44986</v>
      </c>
      <c r="Q71" t="s">
        <v>22</v>
      </c>
    </row>
    <row r="72" spans="1:18" ht="12.75" customHeight="1" x14ac:dyDescent="0.25">
      <c r="A72" t="s">
        <v>257</v>
      </c>
      <c r="B72" t="s">
        <v>258</v>
      </c>
      <c r="C72" t="s">
        <v>43</v>
      </c>
      <c r="D72" t="s">
        <v>28</v>
      </c>
      <c r="E72" t="s">
        <v>259</v>
      </c>
      <c r="G72">
        <f t="shared" si="2"/>
        <v>0</v>
      </c>
      <c r="H72">
        <v>28800</v>
      </c>
      <c r="I72">
        <f t="shared" si="3"/>
        <v>1</v>
      </c>
      <c r="K72" t="s">
        <v>42</v>
      </c>
      <c r="N72" t="s">
        <v>43</v>
      </c>
      <c r="Q72" t="s">
        <v>22</v>
      </c>
    </row>
    <row r="73" spans="1:18" ht="12.75" customHeight="1" x14ac:dyDescent="0.25">
      <c r="A73" t="s">
        <v>260</v>
      </c>
      <c r="B73" t="s">
        <v>253</v>
      </c>
      <c r="C73" t="s">
        <v>64</v>
      </c>
      <c r="D73" t="s">
        <v>28</v>
      </c>
      <c r="E73" t="s">
        <v>28</v>
      </c>
      <c r="F73">
        <v>86400</v>
      </c>
      <c r="G73">
        <f t="shared" si="2"/>
        <v>3</v>
      </c>
      <c r="H73">
        <v>14400</v>
      </c>
      <c r="I73">
        <f t="shared" si="3"/>
        <v>0.5</v>
      </c>
      <c r="J73" s="3">
        <v>0.16</v>
      </c>
      <c r="K73" t="s">
        <v>68</v>
      </c>
      <c r="L73" t="s">
        <v>69</v>
      </c>
      <c r="N73" t="s">
        <v>64</v>
      </c>
      <c r="O73" s="2">
        <v>44927</v>
      </c>
      <c r="Q73" t="s">
        <v>22</v>
      </c>
      <c r="R73" t="s">
        <v>263</v>
      </c>
    </row>
    <row r="74" spans="1:18" ht="12.75" customHeight="1" x14ac:dyDescent="0.25">
      <c r="A74" t="s">
        <v>264</v>
      </c>
      <c r="B74" t="s">
        <v>248</v>
      </c>
      <c r="C74" t="s">
        <v>64</v>
      </c>
      <c r="D74" t="s">
        <v>28</v>
      </c>
      <c r="E74" t="s">
        <v>28</v>
      </c>
      <c r="F74">
        <v>57600</v>
      </c>
      <c r="G74">
        <f t="shared" si="2"/>
        <v>2</v>
      </c>
      <c r="H74">
        <v>45360</v>
      </c>
      <c r="I74">
        <f t="shared" si="3"/>
        <v>1.575</v>
      </c>
      <c r="J74" s="3">
        <v>0.78</v>
      </c>
      <c r="K74" t="s">
        <v>68</v>
      </c>
      <c r="L74" t="s">
        <v>69</v>
      </c>
      <c r="N74" t="s">
        <v>64</v>
      </c>
      <c r="O74" s="2">
        <v>44986</v>
      </c>
      <c r="Q74" t="s">
        <v>22</v>
      </c>
      <c r="R74" t="s">
        <v>266</v>
      </c>
    </row>
    <row r="75" spans="1:18" ht="12.75" customHeight="1" x14ac:dyDescent="0.25">
      <c r="A75" t="s">
        <v>267</v>
      </c>
      <c r="B75" t="s">
        <v>262</v>
      </c>
      <c r="C75" t="s">
        <v>64</v>
      </c>
      <c r="D75" t="s">
        <v>28</v>
      </c>
      <c r="E75" t="s">
        <v>28</v>
      </c>
      <c r="F75">
        <v>230400</v>
      </c>
      <c r="G75">
        <f t="shared" si="2"/>
        <v>8</v>
      </c>
      <c r="H75">
        <v>244800</v>
      </c>
      <c r="I75">
        <f t="shared" si="3"/>
        <v>8.5</v>
      </c>
      <c r="J75" s="3">
        <v>1.06</v>
      </c>
      <c r="K75" t="s">
        <v>68</v>
      </c>
      <c r="L75" t="s">
        <v>69</v>
      </c>
      <c r="N75" t="s">
        <v>17</v>
      </c>
      <c r="O75" s="2">
        <v>44986</v>
      </c>
      <c r="Q75" t="s">
        <v>22</v>
      </c>
      <c r="R75" s="1" t="s">
        <v>268</v>
      </c>
    </row>
    <row r="76" spans="1:18" ht="12.75" customHeight="1" x14ac:dyDescent="0.25">
      <c r="A76" t="s">
        <v>269</v>
      </c>
      <c r="B76" t="s">
        <v>270</v>
      </c>
      <c r="C76" t="s">
        <v>64</v>
      </c>
      <c r="D76" t="s">
        <v>28</v>
      </c>
      <c r="E76" t="s">
        <v>66</v>
      </c>
      <c r="F76">
        <v>14400</v>
      </c>
      <c r="G76">
        <f t="shared" si="2"/>
        <v>0.5</v>
      </c>
      <c r="H76">
        <v>10800</v>
      </c>
      <c r="I76">
        <f t="shared" si="3"/>
        <v>0.375</v>
      </c>
      <c r="J76" s="3">
        <v>0.75</v>
      </c>
      <c r="K76" t="s">
        <v>78</v>
      </c>
      <c r="L76" t="s">
        <v>69</v>
      </c>
      <c r="N76" t="s">
        <v>64</v>
      </c>
      <c r="O76" s="2">
        <v>45017</v>
      </c>
      <c r="Q76" t="s">
        <v>22</v>
      </c>
    </row>
    <row r="77" spans="1:18" ht="12.75" customHeight="1" x14ac:dyDescent="0.25">
      <c r="A77" t="s">
        <v>271</v>
      </c>
      <c r="B77" t="s">
        <v>265</v>
      </c>
      <c r="C77" t="s">
        <v>64</v>
      </c>
      <c r="D77" t="s">
        <v>28</v>
      </c>
      <c r="E77" t="s">
        <v>66</v>
      </c>
      <c r="F77">
        <v>28800</v>
      </c>
      <c r="G77">
        <f t="shared" si="2"/>
        <v>1</v>
      </c>
      <c r="H77">
        <v>104400</v>
      </c>
      <c r="I77">
        <f t="shared" si="3"/>
        <v>3.625</v>
      </c>
      <c r="J77" s="3">
        <v>3.62</v>
      </c>
      <c r="K77" t="s">
        <v>68</v>
      </c>
      <c r="L77" t="s">
        <v>69</v>
      </c>
      <c r="N77" t="s">
        <v>64</v>
      </c>
      <c r="O77" s="2">
        <v>45017</v>
      </c>
      <c r="Q77" t="s">
        <v>22</v>
      </c>
    </row>
    <row r="78" spans="1:18" ht="12.75" customHeight="1" x14ac:dyDescent="0.25">
      <c r="A78" t="s">
        <v>272</v>
      </c>
      <c r="B78" t="s">
        <v>261</v>
      </c>
      <c r="C78" t="s">
        <v>64</v>
      </c>
      <c r="D78" t="s">
        <v>28</v>
      </c>
      <c r="E78" t="s">
        <v>28</v>
      </c>
      <c r="F78">
        <v>57600</v>
      </c>
      <c r="G78">
        <f t="shared" si="2"/>
        <v>2</v>
      </c>
      <c r="H78">
        <v>115200</v>
      </c>
      <c r="I78">
        <f t="shared" si="3"/>
        <v>4</v>
      </c>
      <c r="J78" s="3">
        <v>2</v>
      </c>
      <c r="K78" t="s">
        <v>68</v>
      </c>
      <c r="L78" t="s">
        <v>69</v>
      </c>
      <c r="N78" t="s">
        <v>17</v>
      </c>
      <c r="O78" s="2">
        <v>45017</v>
      </c>
      <c r="Q78" t="s">
        <v>22</v>
      </c>
      <c r="R78" t="s">
        <v>273</v>
      </c>
    </row>
    <row r="79" spans="1:18" ht="12.75" customHeight="1" x14ac:dyDescent="0.25">
      <c r="A79" t="s">
        <v>274</v>
      </c>
      <c r="B79" t="s">
        <v>275</v>
      </c>
      <c r="C79" t="s">
        <v>64</v>
      </c>
      <c r="D79" t="s">
        <v>28</v>
      </c>
      <c r="E79" t="s">
        <v>66</v>
      </c>
      <c r="F79">
        <v>288000</v>
      </c>
      <c r="G79">
        <f t="shared" si="2"/>
        <v>10</v>
      </c>
      <c r="H79">
        <v>39600</v>
      </c>
      <c r="I79">
        <f t="shared" si="3"/>
        <v>1.375</v>
      </c>
      <c r="J79" s="3">
        <v>0.13</v>
      </c>
      <c r="K79" t="s">
        <v>68</v>
      </c>
      <c r="L79" t="s">
        <v>277</v>
      </c>
      <c r="N79" t="s">
        <v>64</v>
      </c>
      <c r="O79" s="2">
        <v>45017</v>
      </c>
      <c r="Q79" t="s">
        <v>22</v>
      </c>
    </row>
    <row r="80" spans="1:18" ht="12.75" customHeight="1" x14ac:dyDescent="0.25">
      <c r="A80" t="s">
        <v>278</v>
      </c>
      <c r="B80" t="s">
        <v>279</v>
      </c>
      <c r="C80" t="s">
        <v>64</v>
      </c>
      <c r="D80" t="s">
        <v>28</v>
      </c>
      <c r="E80" t="s">
        <v>66</v>
      </c>
      <c r="F80">
        <v>28800</v>
      </c>
      <c r="G80">
        <f t="shared" si="2"/>
        <v>1</v>
      </c>
      <c r="H80">
        <v>10800</v>
      </c>
      <c r="I80">
        <f t="shared" si="3"/>
        <v>0.375</v>
      </c>
      <c r="J80" s="3">
        <v>0.37</v>
      </c>
      <c r="K80" t="s">
        <v>78</v>
      </c>
      <c r="L80" t="s">
        <v>69</v>
      </c>
      <c r="N80" t="s">
        <v>64</v>
      </c>
      <c r="O80" s="2">
        <v>45047</v>
      </c>
      <c r="Q80" t="s">
        <v>22</v>
      </c>
    </row>
    <row r="81" spans="1:18" ht="12.75" customHeight="1" x14ac:dyDescent="0.25">
      <c r="A81" t="s">
        <v>280</v>
      </c>
      <c r="B81" t="s">
        <v>281</v>
      </c>
      <c r="C81" t="s">
        <v>64</v>
      </c>
      <c r="D81" t="s">
        <v>28</v>
      </c>
      <c r="E81" t="s">
        <v>67</v>
      </c>
      <c r="F81">
        <v>28800</v>
      </c>
      <c r="G81">
        <f t="shared" si="2"/>
        <v>1</v>
      </c>
      <c r="H81">
        <v>28800</v>
      </c>
      <c r="I81">
        <f t="shared" si="3"/>
        <v>1</v>
      </c>
      <c r="J81" s="3">
        <v>1</v>
      </c>
      <c r="K81" t="s">
        <v>78</v>
      </c>
      <c r="L81" t="s">
        <v>69</v>
      </c>
      <c r="N81" t="s">
        <v>64</v>
      </c>
      <c r="O81" s="2">
        <v>45047</v>
      </c>
      <c r="Q81" t="s">
        <v>22</v>
      </c>
    </row>
    <row r="82" spans="1:18" ht="12.75" customHeight="1" x14ac:dyDescent="0.25">
      <c r="A82" t="s">
        <v>282</v>
      </c>
      <c r="B82" t="s">
        <v>182</v>
      </c>
      <c r="C82" t="s">
        <v>64</v>
      </c>
      <c r="D82" t="s">
        <v>28</v>
      </c>
      <c r="E82" t="s">
        <v>28</v>
      </c>
      <c r="F82">
        <v>57600</v>
      </c>
      <c r="G82">
        <f t="shared" si="2"/>
        <v>2</v>
      </c>
      <c r="H82">
        <v>50400</v>
      </c>
      <c r="I82">
        <f t="shared" si="3"/>
        <v>1.75</v>
      </c>
      <c r="J82" s="3">
        <v>0.87</v>
      </c>
      <c r="K82" t="s">
        <v>78</v>
      </c>
      <c r="L82" t="s">
        <v>69</v>
      </c>
      <c r="N82" t="s">
        <v>64</v>
      </c>
      <c r="O82" s="2">
        <v>45047</v>
      </c>
      <c r="Q82" t="s">
        <v>22</v>
      </c>
    </row>
    <row r="83" spans="1:18" ht="12.75" customHeight="1" x14ac:dyDescent="0.25">
      <c r="A83" t="s">
        <v>283</v>
      </c>
      <c r="B83" t="s">
        <v>276</v>
      </c>
      <c r="C83" t="s">
        <v>64</v>
      </c>
      <c r="D83" t="s">
        <v>28</v>
      </c>
      <c r="E83" t="s">
        <v>28</v>
      </c>
      <c r="F83">
        <v>144000</v>
      </c>
      <c r="G83">
        <f t="shared" si="2"/>
        <v>5</v>
      </c>
      <c r="H83">
        <v>336960</v>
      </c>
      <c r="I83">
        <f t="shared" si="3"/>
        <v>11.7</v>
      </c>
      <c r="J83" s="3">
        <v>2.33</v>
      </c>
      <c r="K83" t="s">
        <v>68</v>
      </c>
      <c r="L83" t="s">
        <v>277</v>
      </c>
      <c r="N83" t="s">
        <v>64</v>
      </c>
      <c r="O83" s="2">
        <v>45047</v>
      </c>
      <c r="Q83" t="s">
        <v>22</v>
      </c>
      <c r="R83" t="s">
        <v>284</v>
      </c>
    </row>
    <row r="84" spans="1:18" ht="12.75" customHeight="1" x14ac:dyDescent="0.25">
      <c r="A84" t="s">
        <v>285</v>
      </c>
      <c r="B84" t="s">
        <v>286</v>
      </c>
      <c r="C84" t="s">
        <v>17</v>
      </c>
      <c r="D84" t="s">
        <v>28</v>
      </c>
      <c r="E84" t="s">
        <v>28</v>
      </c>
      <c r="F84">
        <v>57600</v>
      </c>
      <c r="G84">
        <f t="shared" si="2"/>
        <v>2</v>
      </c>
      <c r="H84">
        <v>32400</v>
      </c>
      <c r="I84">
        <f t="shared" si="3"/>
        <v>1.125</v>
      </c>
      <c r="J84" s="3">
        <v>0.56000000000000005</v>
      </c>
      <c r="K84" t="s">
        <v>92</v>
      </c>
      <c r="N84" t="s">
        <v>64</v>
      </c>
      <c r="O84" s="2">
        <v>45047</v>
      </c>
      <c r="Q84" t="s">
        <v>22</v>
      </c>
      <c r="R84" t="s">
        <v>287</v>
      </c>
    </row>
    <row r="85" spans="1:18" ht="12.75" customHeight="1" x14ac:dyDescent="0.25">
      <c r="A85" t="s">
        <v>288</v>
      </c>
      <c r="B85" t="s">
        <v>289</v>
      </c>
      <c r="C85" t="s">
        <v>64</v>
      </c>
      <c r="D85" t="s">
        <v>28</v>
      </c>
      <c r="E85" t="s">
        <v>66</v>
      </c>
      <c r="F85">
        <v>14400</v>
      </c>
      <c r="G85">
        <f t="shared" si="2"/>
        <v>0.5</v>
      </c>
      <c r="H85">
        <v>10860</v>
      </c>
      <c r="I85">
        <f t="shared" si="3"/>
        <v>0.37708333333333333</v>
      </c>
      <c r="J85" s="3">
        <v>0.75</v>
      </c>
      <c r="K85" t="s">
        <v>78</v>
      </c>
      <c r="L85" t="s">
        <v>216</v>
      </c>
      <c r="N85" t="s">
        <v>64</v>
      </c>
      <c r="O85" s="2">
        <v>45078</v>
      </c>
      <c r="Q85" t="s">
        <v>22</v>
      </c>
    </row>
    <row r="86" spans="1:18" ht="12.75" customHeight="1" x14ac:dyDescent="0.25">
      <c r="A86" t="s">
        <v>290</v>
      </c>
      <c r="B86" t="s">
        <v>291</v>
      </c>
      <c r="C86" t="s">
        <v>292</v>
      </c>
      <c r="D86" t="s">
        <v>28</v>
      </c>
      <c r="E86" t="s">
        <v>66</v>
      </c>
      <c r="G86">
        <f t="shared" si="2"/>
        <v>0</v>
      </c>
      <c r="H86">
        <v>14400</v>
      </c>
      <c r="I86">
        <f t="shared" si="3"/>
        <v>0.5</v>
      </c>
      <c r="K86" t="s">
        <v>294</v>
      </c>
      <c r="N86" t="s">
        <v>64</v>
      </c>
      <c r="O86" s="2">
        <v>45017</v>
      </c>
      <c r="Q86" t="s">
        <v>22</v>
      </c>
      <c r="R86" s="1" t="s">
        <v>295</v>
      </c>
    </row>
    <row r="87" spans="1:18" ht="12.75" customHeight="1" x14ac:dyDescent="0.25">
      <c r="A87" t="s">
        <v>296</v>
      </c>
      <c r="B87" t="s">
        <v>297</v>
      </c>
      <c r="C87" t="s">
        <v>292</v>
      </c>
      <c r="D87" t="s">
        <v>28</v>
      </c>
      <c r="E87" t="s">
        <v>66</v>
      </c>
      <c r="G87">
        <f t="shared" si="2"/>
        <v>0</v>
      </c>
      <c r="H87">
        <v>12600</v>
      </c>
      <c r="I87">
        <f t="shared" si="3"/>
        <v>0.4375</v>
      </c>
      <c r="K87" t="s">
        <v>92</v>
      </c>
      <c r="N87" t="s">
        <v>64</v>
      </c>
      <c r="O87" s="2">
        <v>44958</v>
      </c>
      <c r="Q87" t="s">
        <v>22</v>
      </c>
      <c r="R87" s="1" t="s">
        <v>298</v>
      </c>
    </row>
    <row r="88" spans="1:18" ht="12.75" customHeight="1" x14ac:dyDescent="0.25">
      <c r="A88" t="s">
        <v>299</v>
      </c>
      <c r="B88" t="s">
        <v>300</v>
      </c>
      <c r="C88" t="s">
        <v>301</v>
      </c>
      <c r="D88" t="s">
        <v>28</v>
      </c>
      <c r="E88" t="s">
        <v>34</v>
      </c>
      <c r="F88">
        <v>0</v>
      </c>
      <c r="G88">
        <f t="shared" si="2"/>
        <v>0</v>
      </c>
      <c r="H88">
        <v>1800</v>
      </c>
      <c r="I88">
        <f t="shared" si="3"/>
        <v>6.25E-2</v>
      </c>
      <c r="J88" s="3">
        <v>9.2233720368547696E+16</v>
      </c>
      <c r="K88" t="s">
        <v>92</v>
      </c>
      <c r="N88" t="s">
        <v>25</v>
      </c>
      <c r="O88" s="2">
        <v>44927</v>
      </c>
      <c r="Q88" t="s">
        <v>22</v>
      </c>
      <c r="R88" s="1" t="s">
        <v>303</v>
      </c>
    </row>
    <row r="89" spans="1:18" ht="12.75" customHeight="1" x14ac:dyDescent="0.25">
      <c r="A89" t="s">
        <v>304</v>
      </c>
      <c r="B89" t="s">
        <v>305</v>
      </c>
      <c r="C89" t="s">
        <v>292</v>
      </c>
      <c r="D89" t="s">
        <v>28</v>
      </c>
      <c r="E89" t="s">
        <v>293</v>
      </c>
      <c r="G89">
        <f t="shared" si="2"/>
        <v>0</v>
      </c>
      <c r="H89">
        <v>32400</v>
      </c>
      <c r="I89">
        <f t="shared" si="3"/>
        <v>1.125</v>
      </c>
      <c r="K89" t="s">
        <v>92</v>
      </c>
      <c r="N89" t="s">
        <v>64</v>
      </c>
      <c r="O89" s="2">
        <v>44927</v>
      </c>
      <c r="Q89" t="s">
        <v>22</v>
      </c>
      <c r="R89" s="1" t="s">
        <v>306</v>
      </c>
    </row>
    <row r="90" spans="1:18" ht="12.75" customHeight="1" x14ac:dyDescent="0.25">
      <c r="A90" t="s">
        <v>116</v>
      </c>
      <c r="B90" t="s">
        <v>307</v>
      </c>
      <c r="C90" t="s">
        <v>64</v>
      </c>
      <c r="D90" t="s">
        <v>28</v>
      </c>
      <c r="E90" t="s">
        <v>66</v>
      </c>
      <c r="F90">
        <v>288000</v>
      </c>
      <c r="G90">
        <f t="shared" si="2"/>
        <v>10</v>
      </c>
      <c r="H90">
        <v>208800</v>
      </c>
      <c r="I90">
        <f t="shared" si="3"/>
        <v>7.25</v>
      </c>
      <c r="J90" s="3">
        <v>0.72</v>
      </c>
      <c r="K90" t="s">
        <v>308</v>
      </c>
      <c r="L90" t="s">
        <v>118</v>
      </c>
      <c r="M90" t="s">
        <v>309</v>
      </c>
      <c r="N90" t="s">
        <v>64</v>
      </c>
      <c r="O90" s="2">
        <v>45078</v>
      </c>
      <c r="Q90" t="s">
        <v>22</v>
      </c>
      <c r="R90" t="s">
        <v>310</v>
      </c>
    </row>
    <row r="91" spans="1:18" ht="12.75" customHeight="1" x14ac:dyDescent="0.25">
      <c r="A91" t="s">
        <v>311</v>
      </c>
      <c r="B91" t="s">
        <v>312</v>
      </c>
      <c r="C91" t="s">
        <v>64</v>
      </c>
      <c r="D91" t="s">
        <v>28</v>
      </c>
      <c r="E91" t="s">
        <v>66</v>
      </c>
      <c r="F91">
        <v>57600</v>
      </c>
      <c r="G91">
        <f t="shared" si="2"/>
        <v>2</v>
      </c>
      <c r="H91">
        <v>21600</v>
      </c>
      <c r="I91">
        <f t="shared" si="3"/>
        <v>0.75</v>
      </c>
      <c r="J91" s="3">
        <v>0.37</v>
      </c>
      <c r="K91" t="s">
        <v>78</v>
      </c>
      <c r="L91" t="s">
        <v>314</v>
      </c>
      <c r="N91" t="s">
        <v>64</v>
      </c>
      <c r="O91" s="2">
        <v>45078</v>
      </c>
      <c r="Q91" t="s">
        <v>22</v>
      </c>
      <c r="R91" t="s">
        <v>315</v>
      </c>
    </row>
    <row r="92" spans="1:18" ht="12.75" customHeight="1" x14ac:dyDescent="0.25">
      <c r="A92" t="s">
        <v>316</v>
      </c>
      <c r="B92" t="s">
        <v>215</v>
      </c>
      <c r="C92" t="s">
        <v>64</v>
      </c>
      <c r="D92" t="s">
        <v>28</v>
      </c>
      <c r="E92" t="s">
        <v>66</v>
      </c>
      <c r="F92">
        <v>115200</v>
      </c>
      <c r="G92">
        <f t="shared" si="2"/>
        <v>4</v>
      </c>
      <c r="H92">
        <v>28800</v>
      </c>
      <c r="I92">
        <f t="shared" si="3"/>
        <v>1</v>
      </c>
      <c r="J92" s="3">
        <v>0.25</v>
      </c>
      <c r="K92" t="s">
        <v>78</v>
      </c>
      <c r="L92" t="s">
        <v>216</v>
      </c>
      <c r="N92" t="s">
        <v>64</v>
      </c>
      <c r="O92" s="2">
        <v>45078</v>
      </c>
      <c r="Q92" t="s">
        <v>22</v>
      </c>
    </row>
    <row r="93" spans="1:18" ht="12.75" customHeight="1" x14ac:dyDescent="0.25">
      <c r="A93" t="s">
        <v>317</v>
      </c>
      <c r="B93" t="s">
        <v>318</v>
      </c>
      <c r="C93" t="s">
        <v>64</v>
      </c>
      <c r="D93" t="s">
        <v>28</v>
      </c>
      <c r="E93" t="s">
        <v>66</v>
      </c>
      <c r="F93">
        <v>86400</v>
      </c>
      <c r="G93">
        <f t="shared" si="2"/>
        <v>3</v>
      </c>
      <c r="H93">
        <v>86400</v>
      </c>
      <c r="I93">
        <f t="shared" si="3"/>
        <v>3</v>
      </c>
      <c r="J93" s="3">
        <v>1</v>
      </c>
      <c r="K93" t="s">
        <v>308</v>
      </c>
      <c r="L93" t="s">
        <v>118</v>
      </c>
      <c r="N93" t="s">
        <v>64</v>
      </c>
      <c r="O93" s="2">
        <v>45078</v>
      </c>
      <c r="Q93" t="s">
        <v>22</v>
      </c>
    </row>
    <row r="94" spans="1:18" ht="12.75" customHeight="1" x14ac:dyDescent="0.25">
      <c r="A94" t="s">
        <v>320</v>
      </c>
      <c r="B94" t="s">
        <v>319</v>
      </c>
      <c r="C94" t="s">
        <v>64</v>
      </c>
      <c r="D94" t="s">
        <v>28</v>
      </c>
      <c r="E94" t="s">
        <v>66</v>
      </c>
      <c r="F94">
        <v>57600</v>
      </c>
      <c r="G94">
        <f t="shared" si="2"/>
        <v>2</v>
      </c>
      <c r="H94">
        <v>79920</v>
      </c>
      <c r="I94">
        <f t="shared" si="3"/>
        <v>2.7749999999999999</v>
      </c>
      <c r="J94" s="3">
        <v>1.38</v>
      </c>
      <c r="K94" t="s">
        <v>78</v>
      </c>
      <c r="L94" t="s">
        <v>118</v>
      </c>
      <c r="N94" t="s">
        <v>64</v>
      </c>
      <c r="O94" s="2">
        <v>45108</v>
      </c>
      <c r="Q94" t="s">
        <v>22</v>
      </c>
      <c r="R94" s="1" t="s">
        <v>321</v>
      </c>
    </row>
    <row r="95" spans="1:18" ht="12.75" customHeight="1" x14ac:dyDescent="0.25">
      <c r="A95" t="s">
        <v>322</v>
      </c>
      <c r="B95" t="s">
        <v>323</v>
      </c>
      <c r="C95" t="s">
        <v>64</v>
      </c>
      <c r="D95" t="s">
        <v>28</v>
      </c>
      <c r="E95" t="s">
        <v>66</v>
      </c>
      <c r="F95">
        <v>144000</v>
      </c>
      <c r="G95">
        <f t="shared" si="2"/>
        <v>5</v>
      </c>
      <c r="H95">
        <v>147600</v>
      </c>
      <c r="I95">
        <f t="shared" si="3"/>
        <v>5.125</v>
      </c>
      <c r="J95" s="3">
        <v>1.02</v>
      </c>
      <c r="K95" t="s">
        <v>78</v>
      </c>
      <c r="L95" t="s">
        <v>314</v>
      </c>
      <c r="N95" t="s">
        <v>64</v>
      </c>
      <c r="O95" s="2">
        <v>45108</v>
      </c>
      <c r="Q95" t="s">
        <v>22</v>
      </c>
    </row>
    <row r="96" spans="1:18" ht="12.75" customHeight="1" x14ac:dyDescent="0.25">
      <c r="A96" t="s">
        <v>324</v>
      </c>
      <c r="B96" t="s">
        <v>325</v>
      </c>
      <c r="C96" t="s">
        <v>64</v>
      </c>
      <c r="D96" t="s">
        <v>28</v>
      </c>
      <c r="E96" t="s">
        <v>66</v>
      </c>
      <c r="F96">
        <v>86400</v>
      </c>
      <c r="G96">
        <f t="shared" si="2"/>
        <v>3</v>
      </c>
      <c r="H96">
        <v>57600</v>
      </c>
      <c r="I96">
        <f t="shared" si="3"/>
        <v>2</v>
      </c>
      <c r="J96" s="3">
        <v>0.66</v>
      </c>
      <c r="K96" t="s">
        <v>78</v>
      </c>
      <c r="L96" t="s">
        <v>314</v>
      </c>
      <c r="N96" t="s">
        <v>64</v>
      </c>
      <c r="O96" s="2">
        <v>45108</v>
      </c>
      <c r="Q96" t="s">
        <v>22</v>
      </c>
    </row>
    <row r="97" spans="1:18" ht="12.75" customHeight="1" x14ac:dyDescent="0.25">
      <c r="A97" t="s">
        <v>326</v>
      </c>
      <c r="B97" t="s">
        <v>121</v>
      </c>
      <c r="C97" t="s">
        <v>64</v>
      </c>
      <c r="D97" t="s">
        <v>28</v>
      </c>
      <c r="E97" t="s">
        <v>66</v>
      </c>
      <c r="F97">
        <v>144000</v>
      </c>
      <c r="G97">
        <f t="shared" si="2"/>
        <v>5</v>
      </c>
      <c r="H97">
        <v>24480</v>
      </c>
      <c r="I97">
        <f t="shared" si="3"/>
        <v>0.85</v>
      </c>
      <c r="J97" s="3">
        <v>0.17</v>
      </c>
      <c r="K97" t="s">
        <v>78</v>
      </c>
      <c r="L97" t="s">
        <v>118</v>
      </c>
      <c r="N97" t="s">
        <v>64</v>
      </c>
      <c r="O97" s="2">
        <v>45108</v>
      </c>
      <c r="Q97" t="s">
        <v>22</v>
      </c>
    </row>
    <row r="98" spans="1:18" ht="12.75" customHeight="1" x14ac:dyDescent="0.25">
      <c r="A98" t="s">
        <v>327</v>
      </c>
      <c r="B98" t="s">
        <v>313</v>
      </c>
      <c r="C98" t="s">
        <v>64</v>
      </c>
      <c r="D98" t="s">
        <v>28</v>
      </c>
      <c r="E98" t="s">
        <v>66</v>
      </c>
      <c r="F98">
        <v>57600</v>
      </c>
      <c r="G98">
        <f t="shared" si="2"/>
        <v>2</v>
      </c>
      <c r="H98">
        <v>72000</v>
      </c>
      <c r="I98">
        <f t="shared" si="3"/>
        <v>2.5</v>
      </c>
      <c r="J98" s="3">
        <v>1.25</v>
      </c>
      <c r="K98" t="s">
        <v>78</v>
      </c>
      <c r="L98" t="s">
        <v>314</v>
      </c>
      <c r="N98" t="s">
        <v>64</v>
      </c>
      <c r="O98" s="2">
        <v>45108</v>
      </c>
      <c r="Q98" t="s">
        <v>22</v>
      </c>
    </row>
    <row r="99" spans="1:18" ht="12.75" customHeight="1" x14ac:dyDescent="0.25">
      <c r="A99" t="s">
        <v>328</v>
      </c>
      <c r="B99" t="s">
        <v>90</v>
      </c>
      <c r="C99" t="s">
        <v>25</v>
      </c>
      <c r="D99" t="s">
        <v>19</v>
      </c>
      <c r="E99" t="s">
        <v>34</v>
      </c>
      <c r="G99">
        <f t="shared" si="2"/>
        <v>0</v>
      </c>
      <c r="H99">
        <v>36000</v>
      </c>
      <c r="I99">
        <f t="shared" si="3"/>
        <v>1.25</v>
      </c>
      <c r="K99" t="s">
        <v>92</v>
      </c>
      <c r="L99" t="s">
        <v>93</v>
      </c>
      <c r="N99" t="s">
        <v>25</v>
      </c>
      <c r="O99" s="2">
        <v>45047</v>
      </c>
      <c r="Q99" t="s">
        <v>330</v>
      </c>
      <c r="R99" s="1" t="s">
        <v>331</v>
      </c>
    </row>
    <row r="100" spans="1:18" ht="12.75" customHeight="1" x14ac:dyDescent="0.25">
      <c r="A100" t="s">
        <v>332</v>
      </c>
      <c r="B100" t="s">
        <v>333</v>
      </c>
      <c r="C100" t="s">
        <v>17</v>
      </c>
      <c r="D100" t="s">
        <v>147</v>
      </c>
      <c r="E100" t="s">
        <v>147</v>
      </c>
      <c r="F100">
        <v>57600</v>
      </c>
      <c r="G100">
        <f t="shared" si="2"/>
        <v>2</v>
      </c>
      <c r="H100">
        <v>57600</v>
      </c>
      <c r="I100">
        <f t="shared" si="3"/>
        <v>2</v>
      </c>
      <c r="J100" s="3">
        <v>1</v>
      </c>
      <c r="K100" t="s">
        <v>134</v>
      </c>
      <c r="L100" t="s">
        <v>149</v>
      </c>
      <c r="N100" t="s">
        <v>17</v>
      </c>
      <c r="O100" s="2">
        <v>44927</v>
      </c>
      <c r="Q100" t="s">
        <v>330</v>
      </c>
    </row>
    <row r="101" spans="1:18" ht="12.75" customHeight="1" x14ac:dyDescent="0.25">
      <c r="A101" t="s">
        <v>334</v>
      </c>
      <c r="B101" t="s">
        <v>335</v>
      </c>
      <c r="C101" t="s">
        <v>17</v>
      </c>
      <c r="D101" t="s">
        <v>147</v>
      </c>
      <c r="E101" t="s">
        <v>147</v>
      </c>
      <c r="F101">
        <v>28800</v>
      </c>
      <c r="G101">
        <f t="shared" si="2"/>
        <v>1</v>
      </c>
      <c r="H101">
        <v>7200</v>
      </c>
      <c r="I101">
        <f t="shared" si="3"/>
        <v>0.25</v>
      </c>
      <c r="J101" s="3">
        <v>0.25</v>
      </c>
      <c r="K101" t="s">
        <v>134</v>
      </c>
      <c r="L101" t="s">
        <v>149</v>
      </c>
      <c r="N101" t="s">
        <v>25</v>
      </c>
      <c r="O101" s="2">
        <v>44927</v>
      </c>
      <c r="Q101" t="s">
        <v>330</v>
      </c>
    </row>
    <row r="102" spans="1:18" ht="12.75" customHeight="1" x14ac:dyDescent="0.25">
      <c r="A102" t="s">
        <v>336</v>
      </c>
      <c r="B102" t="s">
        <v>337</v>
      </c>
      <c r="C102" t="s">
        <v>301</v>
      </c>
      <c r="D102" t="s">
        <v>147</v>
      </c>
      <c r="E102" t="s">
        <v>338</v>
      </c>
      <c r="F102">
        <v>0</v>
      </c>
      <c r="G102">
        <f t="shared" si="2"/>
        <v>0</v>
      </c>
      <c r="H102">
        <v>3600</v>
      </c>
      <c r="I102">
        <f t="shared" si="3"/>
        <v>0.125</v>
      </c>
      <c r="J102" s="3">
        <v>9.2233720368547696E+16</v>
      </c>
      <c r="K102" t="s">
        <v>339</v>
      </c>
      <c r="N102" t="s">
        <v>25</v>
      </c>
      <c r="O102" s="2">
        <v>44927</v>
      </c>
      <c r="Q102" t="s">
        <v>330</v>
      </c>
    </row>
    <row r="103" spans="1:18" ht="12.75" customHeight="1" x14ac:dyDescent="0.25">
      <c r="A103" t="s">
        <v>340</v>
      </c>
      <c r="B103" t="s">
        <v>341</v>
      </c>
      <c r="C103" t="s">
        <v>17</v>
      </c>
      <c r="D103" t="s">
        <v>147</v>
      </c>
      <c r="E103" t="s">
        <v>147</v>
      </c>
      <c r="F103">
        <v>86400</v>
      </c>
      <c r="G103">
        <f t="shared" si="2"/>
        <v>3</v>
      </c>
      <c r="H103">
        <v>288000</v>
      </c>
      <c r="I103">
        <f t="shared" si="3"/>
        <v>10</v>
      </c>
      <c r="J103" s="3">
        <v>3.33</v>
      </c>
      <c r="K103" t="s">
        <v>134</v>
      </c>
      <c r="L103" t="s">
        <v>149</v>
      </c>
      <c r="N103" t="s">
        <v>17</v>
      </c>
      <c r="O103" s="2">
        <v>44927</v>
      </c>
      <c r="Q103" t="s">
        <v>330</v>
      </c>
    </row>
    <row r="104" spans="1:18" ht="12.75" customHeight="1" x14ac:dyDescent="0.25">
      <c r="A104" t="s">
        <v>342</v>
      </c>
      <c r="B104" t="s">
        <v>343</v>
      </c>
      <c r="C104" t="s">
        <v>17</v>
      </c>
      <c r="D104" t="s">
        <v>147</v>
      </c>
      <c r="E104" t="s">
        <v>147</v>
      </c>
      <c r="F104">
        <v>86400</v>
      </c>
      <c r="G104">
        <f t="shared" si="2"/>
        <v>3</v>
      </c>
      <c r="H104">
        <v>316800</v>
      </c>
      <c r="I104">
        <f t="shared" si="3"/>
        <v>11</v>
      </c>
      <c r="J104" s="3">
        <v>3.66</v>
      </c>
      <c r="K104" t="s">
        <v>134</v>
      </c>
      <c r="L104" t="s">
        <v>149</v>
      </c>
      <c r="N104" t="s">
        <v>17</v>
      </c>
      <c r="O104" s="2">
        <v>44958</v>
      </c>
      <c r="Q104" t="s">
        <v>330</v>
      </c>
    </row>
    <row r="105" spans="1:18" ht="12.75" customHeight="1" x14ac:dyDescent="0.25">
      <c r="A105" t="s">
        <v>345</v>
      </c>
      <c r="B105" t="s">
        <v>346</v>
      </c>
      <c r="C105" t="s">
        <v>17</v>
      </c>
      <c r="D105" t="s">
        <v>147</v>
      </c>
      <c r="E105" t="s">
        <v>147</v>
      </c>
      <c r="F105">
        <v>28800</v>
      </c>
      <c r="G105">
        <f t="shared" si="2"/>
        <v>1</v>
      </c>
      <c r="H105">
        <v>14400</v>
      </c>
      <c r="I105">
        <f t="shared" si="3"/>
        <v>0.5</v>
      </c>
      <c r="J105" s="3">
        <v>0.5</v>
      </c>
      <c r="K105" t="s">
        <v>347</v>
      </c>
      <c r="L105" t="s">
        <v>149</v>
      </c>
      <c r="N105" t="s">
        <v>25</v>
      </c>
      <c r="O105" s="2">
        <v>44986</v>
      </c>
      <c r="Q105" t="s">
        <v>330</v>
      </c>
    </row>
    <row r="106" spans="1:18" ht="12.75" customHeight="1" x14ac:dyDescent="0.25">
      <c r="A106" t="s">
        <v>348</v>
      </c>
      <c r="B106" t="s">
        <v>349</v>
      </c>
      <c r="C106" t="s">
        <v>17</v>
      </c>
      <c r="D106" t="s">
        <v>147</v>
      </c>
      <c r="E106" t="s">
        <v>147</v>
      </c>
      <c r="F106">
        <v>57600</v>
      </c>
      <c r="G106">
        <f t="shared" si="2"/>
        <v>2</v>
      </c>
      <c r="H106">
        <v>158400</v>
      </c>
      <c r="I106">
        <f t="shared" si="3"/>
        <v>5.5</v>
      </c>
      <c r="J106" s="3">
        <v>2.75</v>
      </c>
      <c r="K106" t="s">
        <v>134</v>
      </c>
      <c r="L106" t="s">
        <v>149</v>
      </c>
      <c r="N106" t="s">
        <v>17</v>
      </c>
      <c r="O106" s="2">
        <v>44986</v>
      </c>
      <c r="Q106" t="s">
        <v>330</v>
      </c>
    </row>
    <row r="107" spans="1:18" ht="12.75" customHeight="1" x14ac:dyDescent="0.25">
      <c r="A107" t="s">
        <v>351</v>
      </c>
      <c r="B107" t="s">
        <v>344</v>
      </c>
      <c r="C107" t="s">
        <v>17</v>
      </c>
      <c r="D107" t="s">
        <v>147</v>
      </c>
      <c r="E107" t="s">
        <v>147</v>
      </c>
      <c r="F107">
        <v>115200</v>
      </c>
      <c r="G107">
        <f t="shared" si="2"/>
        <v>4</v>
      </c>
      <c r="H107">
        <v>68400</v>
      </c>
      <c r="I107">
        <f t="shared" si="3"/>
        <v>2.375</v>
      </c>
      <c r="J107" s="3">
        <v>0.59</v>
      </c>
      <c r="K107" t="s">
        <v>134</v>
      </c>
      <c r="L107" t="s">
        <v>149</v>
      </c>
      <c r="N107" t="s">
        <v>17</v>
      </c>
      <c r="O107" s="2">
        <v>44986</v>
      </c>
      <c r="Q107" t="s">
        <v>330</v>
      </c>
    </row>
    <row r="108" spans="1:18" ht="12.75" customHeight="1" x14ac:dyDescent="0.25">
      <c r="A108" t="s">
        <v>352</v>
      </c>
      <c r="B108" t="s">
        <v>353</v>
      </c>
      <c r="C108" t="s">
        <v>64</v>
      </c>
      <c r="D108" t="s">
        <v>147</v>
      </c>
      <c r="E108" t="s">
        <v>147</v>
      </c>
      <c r="F108">
        <v>86400</v>
      </c>
      <c r="G108">
        <f t="shared" si="2"/>
        <v>3</v>
      </c>
      <c r="H108">
        <v>57600</v>
      </c>
      <c r="I108">
        <f t="shared" si="3"/>
        <v>2</v>
      </c>
      <c r="J108" s="3">
        <v>0.66</v>
      </c>
      <c r="K108" t="s">
        <v>68</v>
      </c>
      <c r="L108" t="s">
        <v>69</v>
      </c>
      <c r="N108" t="s">
        <v>64</v>
      </c>
      <c r="O108" s="2">
        <v>44986</v>
      </c>
      <c r="Q108" t="s">
        <v>330</v>
      </c>
      <c r="R108" s="1" t="s">
        <v>355</v>
      </c>
    </row>
    <row r="109" spans="1:18" ht="12.75" customHeight="1" x14ac:dyDescent="0.25">
      <c r="A109" t="s">
        <v>356</v>
      </c>
      <c r="B109" t="s">
        <v>357</v>
      </c>
      <c r="C109" t="s">
        <v>17</v>
      </c>
      <c r="D109" t="s">
        <v>147</v>
      </c>
      <c r="E109" t="s">
        <v>147</v>
      </c>
      <c r="F109">
        <v>86400</v>
      </c>
      <c r="G109">
        <f t="shared" si="2"/>
        <v>3</v>
      </c>
      <c r="H109">
        <v>3600</v>
      </c>
      <c r="I109">
        <f t="shared" si="3"/>
        <v>0.125</v>
      </c>
      <c r="J109" s="3">
        <v>0.04</v>
      </c>
      <c r="K109" t="s">
        <v>92</v>
      </c>
      <c r="N109" t="s">
        <v>17</v>
      </c>
      <c r="O109" s="2">
        <v>44986</v>
      </c>
      <c r="Q109" t="s">
        <v>330</v>
      </c>
    </row>
    <row r="110" spans="1:18" ht="12.75" customHeight="1" x14ac:dyDescent="0.25">
      <c r="A110" t="s">
        <v>358</v>
      </c>
      <c r="B110" t="s">
        <v>359</v>
      </c>
      <c r="C110" t="s">
        <v>25</v>
      </c>
      <c r="D110" t="s">
        <v>147</v>
      </c>
      <c r="E110" t="s">
        <v>26</v>
      </c>
      <c r="F110">
        <v>28800</v>
      </c>
      <c r="G110">
        <f t="shared" si="2"/>
        <v>1</v>
      </c>
      <c r="H110">
        <v>28800</v>
      </c>
      <c r="I110">
        <f t="shared" si="3"/>
        <v>1</v>
      </c>
      <c r="J110" s="3">
        <v>1</v>
      </c>
      <c r="K110" t="s">
        <v>108</v>
      </c>
      <c r="L110" t="s">
        <v>362</v>
      </c>
      <c r="N110" t="s">
        <v>25</v>
      </c>
      <c r="O110" s="2">
        <v>44986</v>
      </c>
      <c r="Q110" t="s">
        <v>330</v>
      </c>
    </row>
    <row r="111" spans="1:18" ht="12.75" customHeight="1" x14ac:dyDescent="0.25">
      <c r="A111" t="s">
        <v>363</v>
      </c>
      <c r="B111" t="s">
        <v>364</v>
      </c>
      <c r="C111" t="s">
        <v>25</v>
      </c>
      <c r="D111" t="s">
        <v>147</v>
      </c>
      <c r="E111" t="s">
        <v>26</v>
      </c>
      <c r="F111">
        <v>144000</v>
      </c>
      <c r="G111">
        <f t="shared" si="2"/>
        <v>5</v>
      </c>
      <c r="H111">
        <v>111600</v>
      </c>
      <c r="I111">
        <f t="shared" si="3"/>
        <v>3.875</v>
      </c>
      <c r="J111" s="3">
        <v>0.77</v>
      </c>
      <c r="K111" t="s">
        <v>134</v>
      </c>
      <c r="L111" t="s">
        <v>362</v>
      </c>
      <c r="N111" t="s">
        <v>25</v>
      </c>
      <c r="O111" s="2">
        <v>45017</v>
      </c>
      <c r="Q111" t="s">
        <v>330</v>
      </c>
      <c r="R111" s="1" t="s">
        <v>365</v>
      </c>
    </row>
    <row r="112" spans="1:18" ht="12.75" customHeight="1" x14ac:dyDescent="0.25">
      <c r="A112" t="s">
        <v>366</v>
      </c>
      <c r="B112" t="s">
        <v>367</v>
      </c>
      <c r="C112" t="s">
        <v>17</v>
      </c>
      <c r="D112" t="s">
        <v>147</v>
      </c>
      <c r="E112" t="s">
        <v>147</v>
      </c>
      <c r="F112">
        <v>57600</v>
      </c>
      <c r="G112">
        <f t="shared" si="2"/>
        <v>2</v>
      </c>
      <c r="H112">
        <v>57600</v>
      </c>
      <c r="I112">
        <f t="shared" si="3"/>
        <v>2</v>
      </c>
      <c r="J112" s="3">
        <v>1</v>
      </c>
      <c r="K112" t="s">
        <v>134</v>
      </c>
      <c r="N112" t="s">
        <v>25</v>
      </c>
      <c r="O112" s="2">
        <v>45017</v>
      </c>
      <c r="Q112" t="s">
        <v>330</v>
      </c>
    </row>
    <row r="113" spans="1:18" ht="12.75" customHeight="1" x14ac:dyDescent="0.25">
      <c r="A113" t="s">
        <v>368</v>
      </c>
      <c r="B113" t="s">
        <v>369</v>
      </c>
      <c r="C113" t="s">
        <v>64</v>
      </c>
      <c r="D113" t="s">
        <v>147</v>
      </c>
      <c r="E113" t="s">
        <v>147</v>
      </c>
      <c r="F113">
        <v>57600</v>
      </c>
      <c r="G113">
        <f t="shared" si="2"/>
        <v>2</v>
      </c>
      <c r="H113">
        <v>18000</v>
      </c>
      <c r="I113">
        <f t="shared" si="3"/>
        <v>0.625</v>
      </c>
      <c r="J113" s="3">
        <v>0.31</v>
      </c>
      <c r="K113" t="s">
        <v>78</v>
      </c>
      <c r="L113" t="s">
        <v>69</v>
      </c>
      <c r="N113" t="s">
        <v>17</v>
      </c>
      <c r="O113" s="2">
        <v>45017</v>
      </c>
      <c r="Q113" t="s">
        <v>330</v>
      </c>
      <c r="R113" s="1" t="s">
        <v>371</v>
      </c>
    </row>
    <row r="114" spans="1:18" ht="12.75" customHeight="1" x14ac:dyDescent="0.25">
      <c r="A114" t="s">
        <v>372</v>
      </c>
      <c r="B114" t="s">
        <v>373</v>
      </c>
      <c r="C114" t="s">
        <v>25</v>
      </c>
      <c r="D114" t="s">
        <v>147</v>
      </c>
      <c r="E114" t="s">
        <v>27</v>
      </c>
      <c r="F114">
        <v>57600</v>
      </c>
      <c r="G114">
        <f t="shared" si="2"/>
        <v>2</v>
      </c>
      <c r="H114">
        <v>28800</v>
      </c>
      <c r="I114">
        <f t="shared" si="3"/>
        <v>1</v>
      </c>
      <c r="J114" s="3">
        <v>0.5</v>
      </c>
      <c r="K114" t="s">
        <v>108</v>
      </c>
      <c r="L114" t="s">
        <v>98</v>
      </c>
      <c r="N114" t="s">
        <v>25</v>
      </c>
      <c r="O114" s="2">
        <v>44986</v>
      </c>
      <c r="Q114" t="s">
        <v>330</v>
      </c>
      <c r="R114" s="1" t="s">
        <v>374</v>
      </c>
    </row>
    <row r="115" spans="1:18" ht="12.75" customHeight="1" x14ac:dyDescent="0.25">
      <c r="A115" t="s">
        <v>375</v>
      </c>
      <c r="B115" t="s">
        <v>376</v>
      </c>
      <c r="C115" t="s">
        <v>25</v>
      </c>
      <c r="D115" t="s">
        <v>147</v>
      </c>
      <c r="E115" t="s">
        <v>27</v>
      </c>
      <c r="F115">
        <v>57600</v>
      </c>
      <c r="G115">
        <f t="shared" si="2"/>
        <v>2</v>
      </c>
      <c r="H115">
        <v>18000</v>
      </c>
      <c r="I115">
        <f t="shared" si="3"/>
        <v>0.625</v>
      </c>
      <c r="J115" s="3">
        <v>0.31</v>
      </c>
      <c r="K115" t="s">
        <v>108</v>
      </c>
      <c r="L115" t="s">
        <v>98</v>
      </c>
      <c r="N115" t="s">
        <v>25</v>
      </c>
      <c r="O115" s="2">
        <v>44986</v>
      </c>
      <c r="Q115" t="s">
        <v>330</v>
      </c>
      <c r="R115" s="1" t="s">
        <v>377</v>
      </c>
    </row>
    <row r="116" spans="1:18" ht="12.75" customHeight="1" x14ac:dyDescent="0.25">
      <c r="A116" t="s">
        <v>378</v>
      </c>
      <c r="B116" t="s">
        <v>379</v>
      </c>
      <c r="C116" t="s">
        <v>25</v>
      </c>
      <c r="D116" t="s">
        <v>147</v>
      </c>
      <c r="E116" t="s">
        <v>27</v>
      </c>
      <c r="F116">
        <v>28800</v>
      </c>
      <c r="G116">
        <f t="shared" si="2"/>
        <v>1</v>
      </c>
      <c r="H116">
        <v>28800</v>
      </c>
      <c r="I116">
        <f t="shared" si="3"/>
        <v>1</v>
      </c>
      <c r="J116" s="3">
        <v>1</v>
      </c>
      <c r="K116" t="s">
        <v>108</v>
      </c>
      <c r="L116" t="s">
        <v>98</v>
      </c>
      <c r="N116" t="s">
        <v>25</v>
      </c>
      <c r="O116" s="2">
        <v>44986</v>
      </c>
      <c r="Q116" t="s">
        <v>330</v>
      </c>
      <c r="R116" t="s">
        <v>380</v>
      </c>
    </row>
    <row r="117" spans="1:18" ht="12.75" customHeight="1" x14ac:dyDescent="0.25">
      <c r="A117" t="s">
        <v>381</v>
      </c>
      <c r="B117" t="s">
        <v>382</v>
      </c>
      <c r="C117" t="s">
        <v>25</v>
      </c>
      <c r="D117" t="s">
        <v>147</v>
      </c>
      <c r="E117" t="s">
        <v>27</v>
      </c>
      <c r="F117">
        <v>57600</v>
      </c>
      <c r="G117">
        <f t="shared" si="2"/>
        <v>2</v>
      </c>
      <c r="H117">
        <v>28800</v>
      </c>
      <c r="I117">
        <f t="shared" si="3"/>
        <v>1</v>
      </c>
      <c r="J117" s="3">
        <v>0.5</v>
      </c>
      <c r="K117" t="s">
        <v>108</v>
      </c>
      <c r="L117" t="s">
        <v>98</v>
      </c>
      <c r="N117" t="s">
        <v>25</v>
      </c>
      <c r="O117" s="2">
        <v>45047</v>
      </c>
      <c r="Q117" t="s">
        <v>330</v>
      </c>
    </row>
    <row r="118" spans="1:18" ht="12.75" customHeight="1" x14ac:dyDescent="0.25">
      <c r="A118" t="s">
        <v>383</v>
      </c>
      <c r="B118" t="s">
        <v>384</v>
      </c>
      <c r="C118" t="s">
        <v>25</v>
      </c>
      <c r="D118" t="s">
        <v>147</v>
      </c>
      <c r="E118" t="s">
        <v>27</v>
      </c>
      <c r="F118">
        <v>14400</v>
      </c>
      <c r="G118">
        <f t="shared" si="2"/>
        <v>0.5</v>
      </c>
      <c r="H118">
        <v>7200</v>
      </c>
      <c r="I118">
        <f t="shared" si="3"/>
        <v>0.25</v>
      </c>
      <c r="J118" s="3">
        <v>0.5</v>
      </c>
      <c r="K118" t="s">
        <v>108</v>
      </c>
      <c r="L118" t="s">
        <v>98</v>
      </c>
      <c r="N118" t="s">
        <v>25</v>
      </c>
      <c r="O118" s="2">
        <v>45047</v>
      </c>
      <c r="Q118" t="s">
        <v>330</v>
      </c>
      <c r="R118" t="s">
        <v>385</v>
      </c>
    </row>
    <row r="119" spans="1:18" ht="12.75" customHeight="1" x14ac:dyDescent="0.25">
      <c r="A119" t="s">
        <v>386</v>
      </c>
      <c r="B119" t="s">
        <v>387</v>
      </c>
      <c r="C119" t="s">
        <v>25</v>
      </c>
      <c r="D119" t="s">
        <v>147</v>
      </c>
      <c r="E119" t="s">
        <v>26</v>
      </c>
      <c r="F119">
        <v>28800</v>
      </c>
      <c r="G119">
        <f t="shared" si="2"/>
        <v>1</v>
      </c>
      <c r="H119">
        <v>32400</v>
      </c>
      <c r="I119">
        <f t="shared" si="3"/>
        <v>1.125</v>
      </c>
      <c r="J119" s="3">
        <v>1.1200000000000001</v>
      </c>
      <c r="K119" t="s">
        <v>108</v>
      </c>
      <c r="L119" t="s">
        <v>362</v>
      </c>
      <c r="N119" t="s">
        <v>25</v>
      </c>
      <c r="O119" s="2">
        <v>45047</v>
      </c>
      <c r="Q119" t="s">
        <v>330</v>
      </c>
    </row>
    <row r="120" spans="1:18" ht="12.75" customHeight="1" x14ac:dyDescent="0.25">
      <c r="A120" t="s">
        <v>389</v>
      </c>
      <c r="B120" t="s">
        <v>97</v>
      </c>
      <c r="C120" t="s">
        <v>25</v>
      </c>
      <c r="D120" t="s">
        <v>147</v>
      </c>
      <c r="E120" t="s">
        <v>27</v>
      </c>
      <c r="F120">
        <v>28800</v>
      </c>
      <c r="G120">
        <f t="shared" si="2"/>
        <v>1</v>
      </c>
      <c r="H120">
        <v>18000</v>
      </c>
      <c r="I120">
        <f t="shared" si="3"/>
        <v>0.625</v>
      </c>
      <c r="J120" s="3">
        <v>0.62</v>
      </c>
      <c r="K120" t="s">
        <v>92</v>
      </c>
      <c r="L120" t="s">
        <v>98</v>
      </c>
      <c r="N120" t="s">
        <v>25</v>
      </c>
      <c r="O120" s="2">
        <v>45047</v>
      </c>
      <c r="Q120" t="s">
        <v>330</v>
      </c>
    </row>
    <row r="121" spans="1:18" ht="12.75" customHeight="1" x14ac:dyDescent="0.25">
      <c r="A121" t="s">
        <v>390</v>
      </c>
      <c r="B121" t="s">
        <v>391</v>
      </c>
      <c r="C121" t="s">
        <v>25</v>
      </c>
      <c r="D121" t="s">
        <v>147</v>
      </c>
      <c r="E121" t="s">
        <v>26</v>
      </c>
      <c r="F121">
        <v>86400</v>
      </c>
      <c r="G121">
        <f t="shared" si="2"/>
        <v>3</v>
      </c>
      <c r="H121">
        <v>72000</v>
      </c>
      <c r="I121">
        <f t="shared" si="3"/>
        <v>2.5</v>
      </c>
      <c r="J121" s="3">
        <v>0.83</v>
      </c>
      <c r="K121" t="s">
        <v>108</v>
      </c>
      <c r="L121" t="s">
        <v>362</v>
      </c>
      <c r="N121" t="s">
        <v>25</v>
      </c>
      <c r="O121" s="2">
        <v>45047</v>
      </c>
      <c r="Q121" t="s">
        <v>330</v>
      </c>
    </row>
    <row r="122" spans="1:18" ht="12.75" customHeight="1" x14ac:dyDescent="0.25">
      <c r="A122" t="s">
        <v>392</v>
      </c>
      <c r="B122" t="s">
        <v>393</v>
      </c>
      <c r="C122" t="s">
        <v>25</v>
      </c>
      <c r="D122" t="s">
        <v>147</v>
      </c>
      <c r="E122" t="s">
        <v>27</v>
      </c>
      <c r="F122">
        <v>0</v>
      </c>
      <c r="G122">
        <f t="shared" si="2"/>
        <v>0</v>
      </c>
      <c r="H122">
        <v>28800</v>
      </c>
      <c r="I122">
        <f t="shared" si="3"/>
        <v>1</v>
      </c>
      <c r="J122" s="3">
        <v>9.2233720368547696E+16</v>
      </c>
      <c r="K122" t="s">
        <v>125</v>
      </c>
      <c r="N122" t="s">
        <v>25</v>
      </c>
      <c r="O122" s="2">
        <v>45017</v>
      </c>
      <c r="Q122" t="s">
        <v>330</v>
      </c>
      <c r="R122" s="1" t="s">
        <v>394</v>
      </c>
    </row>
    <row r="123" spans="1:18" ht="12.75" customHeight="1" x14ac:dyDescent="0.25">
      <c r="A123" t="s">
        <v>395</v>
      </c>
      <c r="B123" t="s">
        <v>396</v>
      </c>
      <c r="C123" t="s">
        <v>17</v>
      </c>
      <c r="D123" t="s">
        <v>147</v>
      </c>
      <c r="E123" t="s">
        <v>147</v>
      </c>
      <c r="F123">
        <v>57600</v>
      </c>
      <c r="G123">
        <f t="shared" si="2"/>
        <v>2</v>
      </c>
      <c r="H123">
        <v>115200</v>
      </c>
      <c r="I123">
        <f t="shared" si="3"/>
        <v>4</v>
      </c>
      <c r="J123" s="3">
        <v>2</v>
      </c>
      <c r="K123" t="s">
        <v>134</v>
      </c>
      <c r="N123" t="s">
        <v>25</v>
      </c>
      <c r="O123" s="2">
        <v>45047</v>
      </c>
      <c r="Q123" t="s">
        <v>330</v>
      </c>
    </row>
    <row r="124" spans="1:18" ht="12.75" customHeight="1" x14ac:dyDescent="0.25">
      <c r="A124" t="s">
        <v>397</v>
      </c>
      <c r="B124" t="s">
        <v>398</v>
      </c>
      <c r="C124" t="s">
        <v>25</v>
      </c>
      <c r="D124" t="s">
        <v>147</v>
      </c>
      <c r="E124" t="s">
        <v>27</v>
      </c>
      <c r="F124">
        <v>28800</v>
      </c>
      <c r="G124">
        <f t="shared" si="2"/>
        <v>1</v>
      </c>
      <c r="H124">
        <v>28800</v>
      </c>
      <c r="I124">
        <f t="shared" si="3"/>
        <v>1</v>
      </c>
      <c r="J124" s="3">
        <v>1</v>
      </c>
      <c r="K124" t="s">
        <v>108</v>
      </c>
      <c r="L124" t="s">
        <v>98</v>
      </c>
      <c r="N124" t="s">
        <v>25</v>
      </c>
      <c r="O124" s="2">
        <v>45047</v>
      </c>
      <c r="Q124" t="s">
        <v>330</v>
      </c>
      <c r="R124" s="1" t="s">
        <v>399</v>
      </c>
    </row>
    <row r="125" spans="1:18" ht="12.75" customHeight="1" x14ac:dyDescent="0.25">
      <c r="A125" t="s">
        <v>400</v>
      </c>
      <c r="B125" t="s">
        <v>401</v>
      </c>
      <c r="C125" t="s">
        <v>64</v>
      </c>
      <c r="D125" t="s">
        <v>147</v>
      </c>
      <c r="E125" t="s">
        <v>66</v>
      </c>
      <c r="F125">
        <v>1800</v>
      </c>
      <c r="G125">
        <f t="shared" si="2"/>
        <v>6.25E-2</v>
      </c>
      <c r="H125">
        <v>1800</v>
      </c>
      <c r="I125">
        <f t="shared" si="3"/>
        <v>6.25E-2</v>
      </c>
      <c r="J125" s="3">
        <v>1</v>
      </c>
      <c r="K125" t="s">
        <v>78</v>
      </c>
      <c r="L125" t="s">
        <v>216</v>
      </c>
      <c r="N125" t="s">
        <v>64</v>
      </c>
      <c r="O125" s="2">
        <v>45047</v>
      </c>
      <c r="Q125" t="s">
        <v>330</v>
      </c>
    </row>
    <row r="126" spans="1:18" ht="12.75" customHeight="1" x14ac:dyDescent="0.25">
      <c r="A126" t="s">
        <v>402</v>
      </c>
      <c r="B126" t="s">
        <v>403</v>
      </c>
      <c r="C126" t="s">
        <v>82</v>
      </c>
      <c r="D126" t="s">
        <v>147</v>
      </c>
      <c r="E126" t="s">
        <v>34</v>
      </c>
      <c r="F126">
        <v>14400</v>
      </c>
      <c r="G126">
        <f t="shared" si="2"/>
        <v>0.5</v>
      </c>
      <c r="H126">
        <v>3600</v>
      </c>
      <c r="I126">
        <f t="shared" si="3"/>
        <v>0.125</v>
      </c>
      <c r="J126" s="3">
        <v>0.25</v>
      </c>
      <c r="K126" t="s">
        <v>85</v>
      </c>
      <c r="L126" t="s">
        <v>404</v>
      </c>
      <c r="N126" t="s">
        <v>17</v>
      </c>
      <c r="O126" s="2">
        <v>45047</v>
      </c>
      <c r="Q126" t="s">
        <v>330</v>
      </c>
      <c r="R126" s="1" t="s">
        <v>405</v>
      </c>
    </row>
    <row r="127" spans="1:18" ht="12.75" customHeight="1" x14ac:dyDescent="0.25">
      <c r="A127" t="s">
        <v>406</v>
      </c>
      <c r="B127" t="s">
        <v>370</v>
      </c>
      <c r="C127" t="s">
        <v>64</v>
      </c>
      <c r="D127" t="s">
        <v>147</v>
      </c>
      <c r="E127" t="s">
        <v>67</v>
      </c>
      <c r="F127">
        <v>14400</v>
      </c>
      <c r="G127">
        <f t="shared" si="2"/>
        <v>0.5</v>
      </c>
      <c r="H127">
        <v>18000</v>
      </c>
      <c r="I127">
        <f t="shared" si="3"/>
        <v>0.625</v>
      </c>
      <c r="J127" s="3">
        <v>1.25</v>
      </c>
      <c r="K127" t="s">
        <v>78</v>
      </c>
      <c r="L127" t="s">
        <v>69</v>
      </c>
      <c r="N127" t="s">
        <v>64</v>
      </c>
      <c r="O127" s="2">
        <v>45047</v>
      </c>
      <c r="Q127" t="s">
        <v>330</v>
      </c>
      <c r="R127" s="1" t="s">
        <v>407</v>
      </c>
    </row>
    <row r="128" spans="1:18" ht="12.75" customHeight="1" x14ac:dyDescent="0.25">
      <c r="A128" t="s">
        <v>408</v>
      </c>
      <c r="B128" t="s">
        <v>409</v>
      </c>
      <c r="C128" t="s">
        <v>17</v>
      </c>
      <c r="D128" t="s">
        <v>147</v>
      </c>
      <c r="E128" t="s">
        <v>26</v>
      </c>
      <c r="F128">
        <v>28800</v>
      </c>
      <c r="G128">
        <f t="shared" si="2"/>
        <v>1</v>
      </c>
      <c r="H128">
        <v>28800</v>
      </c>
      <c r="I128">
        <f t="shared" si="3"/>
        <v>1</v>
      </c>
      <c r="J128" s="3">
        <v>1</v>
      </c>
      <c r="K128" t="s">
        <v>92</v>
      </c>
      <c r="L128" t="s">
        <v>404</v>
      </c>
      <c r="N128" t="s">
        <v>25</v>
      </c>
      <c r="O128" s="2">
        <v>45078</v>
      </c>
      <c r="Q128" t="s">
        <v>330</v>
      </c>
      <c r="R128" t="s">
        <v>413</v>
      </c>
    </row>
    <row r="129" spans="1:18" ht="12.75" customHeight="1" x14ac:dyDescent="0.25">
      <c r="A129" t="s">
        <v>414</v>
      </c>
      <c r="B129" t="s">
        <v>415</v>
      </c>
      <c r="C129" t="s">
        <v>416</v>
      </c>
      <c r="D129" t="s">
        <v>147</v>
      </c>
      <c r="E129" t="s">
        <v>34</v>
      </c>
      <c r="F129">
        <v>57600</v>
      </c>
      <c r="G129">
        <f t="shared" si="2"/>
        <v>2</v>
      </c>
      <c r="H129">
        <v>43200</v>
      </c>
      <c r="I129">
        <f t="shared" si="3"/>
        <v>1.5</v>
      </c>
      <c r="J129" s="3">
        <v>0.75</v>
      </c>
      <c r="K129" t="s">
        <v>85</v>
      </c>
      <c r="N129" t="s">
        <v>25</v>
      </c>
      <c r="O129" s="2">
        <v>45108</v>
      </c>
      <c r="Q129" t="s">
        <v>330</v>
      </c>
      <c r="R129" t="s">
        <v>417</v>
      </c>
    </row>
    <row r="130" spans="1:18" ht="12.75" customHeight="1" x14ac:dyDescent="0.25">
      <c r="A130" t="s">
        <v>418</v>
      </c>
      <c r="B130" t="s">
        <v>419</v>
      </c>
      <c r="C130" t="s">
        <v>25</v>
      </c>
      <c r="D130" t="s">
        <v>147</v>
      </c>
      <c r="E130" t="s">
        <v>26</v>
      </c>
      <c r="F130">
        <v>28800</v>
      </c>
      <c r="G130">
        <f t="shared" si="2"/>
        <v>1</v>
      </c>
      <c r="H130">
        <v>14400</v>
      </c>
      <c r="I130">
        <f t="shared" si="3"/>
        <v>0.5</v>
      </c>
      <c r="J130" s="3">
        <v>0.5</v>
      </c>
      <c r="K130" t="s">
        <v>92</v>
      </c>
      <c r="L130" t="s">
        <v>93</v>
      </c>
      <c r="N130" t="s">
        <v>25</v>
      </c>
      <c r="O130" s="2">
        <v>45108</v>
      </c>
      <c r="Q130" t="s">
        <v>330</v>
      </c>
      <c r="R130" t="s">
        <v>420</v>
      </c>
    </row>
    <row r="131" spans="1:18" ht="12.75" customHeight="1" x14ac:dyDescent="0.25">
      <c r="A131" t="s">
        <v>421</v>
      </c>
      <c r="B131" t="s">
        <v>422</v>
      </c>
      <c r="C131" t="s">
        <v>17</v>
      </c>
      <c r="D131" t="s">
        <v>147</v>
      </c>
      <c r="E131" t="s">
        <v>147</v>
      </c>
      <c r="F131">
        <v>86400</v>
      </c>
      <c r="G131">
        <f t="shared" ref="G131:G194" si="4">F131/3600/8</f>
        <v>3</v>
      </c>
      <c r="H131">
        <v>28800</v>
      </c>
      <c r="I131">
        <f t="shared" ref="I131:I194" si="5">H131/3600/8</f>
        <v>1</v>
      </c>
      <c r="J131" s="3">
        <v>0.33</v>
      </c>
      <c r="K131" t="s">
        <v>92</v>
      </c>
      <c r="N131" t="s">
        <v>43</v>
      </c>
      <c r="O131" s="2">
        <v>45108</v>
      </c>
      <c r="Q131" t="s">
        <v>330</v>
      </c>
    </row>
    <row r="132" spans="1:18" ht="12.75" customHeight="1" x14ac:dyDescent="0.25">
      <c r="A132" t="s">
        <v>423</v>
      </c>
      <c r="B132" t="s">
        <v>424</v>
      </c>
      <c r="C132" t="s">
        <v>17</v>
      </c>
      <c r="D132" t="s">
        <v>147</v>
      </c>
      <c r="E132" t="s">
        <v>147</v>
      </c>
      <c r="F132">
        <v>86400</v>
      </c>
      <c r="G132">
        <f t="shared" si="4"/>
        <v>3</v>
      </c>
      <c r="H132">
        <v>79200</v>
      </c>
      <c r="I132">
        <f t="shared" si="5"/>
        <v>2.75</v>
      </c>
      <c r="J132" s="3">
        <v>0.91</v>
      </c>
      <c r="K132" t="s">
        <v>92</v>
      </c>
      <c r="N132" t="s">
        <v>17</v>
      </c>
      <c r="O132" s="2">
        <v>45078</v>
      </c>
      <c r="Q132" t="s">
        <v>330</v>
      </c>
    </row>
    <row r="133" spans="1:18" ht="12.75" customHeight="1" x14ac:dyDescent="0.25">
      <c r="A133" t="s">
        <v>426</v>
      </c>
      <c r="B133" t="s">
        <v>427</v>
      </c>
      <c r="C133" t="s">
        <v>17</v>
      </c>
      <c r="D133" t="s">
        <v>147</v>
      </c>
      <c r="E133" t="s">
        <v>147</v>
      </c>
      <c r="F133">
        <v>86400</v>
      </c>
      <c r="G133">
        <f t="shared" si="4"/>
        <v>3</v>
      </c>
      <c r="H133">
        <v>126000</v>
      </c>
      <c r="I133">
        <f t="shared" si="5"/>
        <v>4.375</v>
      </c>
      <c r="J133" s="3">
        <v>1.45</v>
      </c>
      <c r="K133" t="s">
        <v>134</v>
      </c>
      <c r="N133" t="s">
        <v>17</v>
      </c>
      <c r="O133" s="2">
        <v>45078</v>
      </c>
      <c r="Q133" t="s">
        <v>330</v>
      </c>
    </row>
    <row r="134" spans="1:18" ht="12.75" customHeight="1" x14ac:dyDescent="0.25">
      <c r="A134" t="s">
        <v>429</v>
      </c>
      <c r="B134" t="s">
        <v>430</v>
      </c>
      <c r="C134" t="s">
        <v>17</v>
      </c>
      <c r="D134" t="s">
        <v>147</v>
      </c>
      <c r="E134" t="s">
        <v>147</v>
      </c>
      <c r="F134">
        <v>57600</v>
      </c>
      <c r="G134">
        <f t="shared" si="4"/>
        <v>2</v>
      </c>
      <c r="H134">
        <v>57600</v>
      </c>
      <c r="I134">
        <f t="shared" si="5"/>
        <v>2</v>
      </c>
      <c r="J134" s="3">
        <v>1</v>
      </c>
      <c r="K134" t="s">
        <v>134</v>
      </c>
      <c r="N134" t="s">
        <v>17</v>
      </c>
      <c r="O134" s="2">
        <v>45108</v>
      </c>
      <c r="Q134" t="s">
        <v>330</v>
      </c>
    </row>
    <row r="135" spans="1:18" ht="12.75" customHeight="1" x14ac:dyDescent="0.25">
      <c r="A135" t="s">
        <v>431</v>
      </c>
      <c r="B135" t="s">
        <v>425</v>
      </c>
      <c r="C135" t="s">
        <v>17</v>
      </c>
      <c r="D135" t="s">
        <v>147</v>
      </c>
      <c r="E135" t="s">
        <v>147</v>
      </c>
      <c r="F135">
        <v>86400</v>
      </c>
      <c r="G135">
        <f t="shared" si="4"/>
        <v>3</v>
      </c>
      <c r="H135">
        <v>86400</v>
      </c>
      <c r="I135">
        <f t="shared" si="5"/>
        <v>3</v>
      </c>
      <c r="J135" s="3">
        <v>1</v>
      </c>
      <c r="K135" t="s">
        <v>92</v>
      </c>
      <c r="N135" t="s">
        <v>17</v>
      </c>
      <c r="O135" s="2">
        <v>45108</v>
      </c>
      <c r="Q135" t="s">
        <v>330</v>
      </c>
    </row>
    <row r="136" spans="1:18" ht="12.75" customHeight="1" x14ac:dyDescent="0.25">
      <c r="A136" t="s">
        <v>432</v>
      </c>
      <c r="B136" t="s">
        <v>428</v>
      </c>
      <c r="C136" t="s">
        <v>17</v>
      </c>
      <c r="D136" t="s">
        <v>147</v>
      </c>
      <c r="E136" t="s">
        <v>147</v>
      </c>
      <c r="F136">
        <v>57600</v>
      </c>
      <c r="G136">
        <f t="shared" si="4"/>
        <v>2</v>
      </c>
      <c r="H136">
        <v>72000</v>
      </c>
      <c r="I136">
        <f t="shared" si="5"/>
        <v>2.5</v>
      </c>
      <c r="J136" s="3">
        <v>1.25</v>
      </c>
      <c r="K136" t="s">
        <v>134</v>
      </c>
      <c r="N136" t="s">
        <v>17</v>
      </c>
      <c r="O136" s="2">
        <v>45108</v>
      </c>
      <c r="Q136" t="s">
        <v>330</v>
      </c>
    </row>
    <row r="137" spans="1:18" ht="12.75" customHeight="1" x14ac:dyDescent="0.25">
      <c r="A137" t="s">
        <v>433</v>
      </c>
      <c r="B137" t="s">
        <v>434</v>
      </c>
      <c r="C137" t="s">
        <v>17</v>
      </c>
      <c r="D137" t="s">
        <v>435</v>
      </c>
      <c r="E137" t="s">
        <v>147</v>
      </c>
      <c r="F137">
        <v>115200</v>
      </c>
      <c r="G137">
        <f t="shared" si="4"/>
        <v>4</v>
      </c>
      <c r="H137">
        <v>104400</v>
      </c>
      <c r="I137">
        <f t="shared" si="5"/>
        <v>3.625</v>
      </c>
      <c r="J137" s="3">
        <v>0.9</v>
      </c>
      <c r="K137" t="s">
        <v>134</v>
      </c>
      <c r="L137" t="s">
        <v>149</v>
      </c>
      <c r="N137" t="s">
        <v>25</v>
      </c>
      <c r="O137" s="2">
        <v>44927</v>
      </c>
      <c r="Q137" t="s">
        <v>330</v>
      </c>
    </row>
    <row r="138" spans="1:18" ht="12.75" customHeight="1" x14ac:dyDescent="0.25">
      <c r="A138" t="s">
        <v>436</v>
      </c>
      <c r="B138" t="s">
        <v>437</v>
      </c>
      <c r="C138" t="s">
        <v>17</v>
      </c>
      <c r="D138" t="s">
        <v>435</v>
      </c>
      <c r="E138" t="s">
        <v>147</v>
      </c>
      <c r="F138">
        <v>144000</v>
      </c>
      <c r="G138">
        <f t="shared" si="4"/>
        <v>5</v>
      </c>
      <c r="H138">
        <v>176400</v>
      </c>
      <c r="I138">
        <f t="shared" si="5"/>
        <v>6.125</v>
      </c>
      <c r="J138" s="3">
        <v>1.22</v>
      </c>
      <c r="K138" t="s">
        <v>134</v>
      </c>
      <c r="L138" t="s">
        <v>149</v>
      </c>
      <c r="N138" t="s">
        <v>25</v>
      </c>
      <c r="O138" s="2">
        <v>44927</v>
      </c>
      <c r="Q138" t="s">
        <v>330</v>
      </c>
    </row>
    <row r="139" spans="1:18" ht="12.75" customHeight="1" x14ac:dyDescent="0.25">
      <c r="A139" t="s">
        <v>438</v>
      </c>
      <c r="B139" t="s">
        <v>439</v>
      </c>
      <c r="C139" t="s">
        <v>64</v>
      </c>
      <c r="D139" t="s">
        <v>435</v>
      </c>
      <c r="E139" t="s">
        <v>66</v>
      </c>
      <c r="F139">
        <v>288000</v>
      </c>
      <c r="G139">
        <f t="shared" si="4"/>
        <v>10</v>
      </c>
      <c r="H139">
        <v>28800</v>
      </c>
      <c r="I139">
        <f t="shared" si="5"/>
        <v>1</v>
      </c>
      <c r="J139" s="3">
        <v>0.1</v>
      </c>
      <c r="K139" t="s">
        <v>68</v>
      </c>
      <c r="L139" t="s">
        <v>69</v>
      </c>
      <c r="N139" t="s">
        <v>64</v>
      </c>
      <c r="O139" s="2">
        <v>44927</v>
      </c>
      <c r="Q139" t="s">
        <v>330</v>
      </c>
    </row>
    <row r="140" spans="1:18" ht="12.75" customHeight="1" x14ac:dyDescent="0.25">
      <c r="A140" t="s">
        <v>441</v>
      </c>
      <c r="B140" t="s">
        <v>442</v>
      </c>
      <c r="C140" t="s">
        <v>64</v>
      </c>
      <c r="D140" t="s">
        <v>435</v>
      </c>
      <c r="E140" t="s">
        <v>147</v>
      </c>
      <c r="F140">
        <v>144000</v>
      </c>
      <c r="G140">
        <f t="shared" si="4"/>
        <v>5</v>
      </c>
      <c r="H140">
        <v>129600</v>
      </c>
      <c r="I140">
        <f t="shared" si="5"/>
        <v>4.5</v>
      </c>
      <c r="J140" s="3">
        <v>0.9</v>
      </c>
      <c r="K140" t="s">
        <v>68</v>
      </c>
      <c r="L140" t="s">
        <v>69</v>
      </c>
      <c r="N140" t="s">
        <v>64</v>
      </c>
      <c r="O140" s="2">
        <v>44958</v>
      </c>
      <c r="Q140" t="s">
        <v>330</v>
      </c>
      <c r="R140" s="1" t="s">
        <v>443</v>
      </c>
    </row>
    <row r="141" spans="1:18" ht="12.75" customHeight="1" x14ac:dyDescent="0.25">
      <c r="A141" t="s">
        <v>444</v>
      </c>
      <c r="B141" t="s">
        <v>440</v>
      </c>
      <c r="C141" t="s">
        <v>64</v>
      </c>
      <c r="D141" t="s">
        <v>435</v>
      </c>
      <c r="E141" t="s">
        <v>147</v>
      </c>
      <c r="F141">
        <v>144000</v>
      </c>
      <c r="G141">
        <f t="shared" si="4"/>
        <v>5</v>
      </c>
      <c r="H141">
        <v>172800</v>
      </c>
      <c r="I141">
        <f t="shared" si="5"/>
        <v>6</v>
      </c>
      <c r="J141" s="3">
        <v>1.2</v>
      </c>
      <c r="K141" t="s">
        <v>68</v>
      </c>
      <c r="L141" t="s">
        <v>69</v>
      </c>
      <c r="N141" t="s">
        <v>64</v>
      </c>
      <c r="O141" s="2">
        <v>44958</v>
      </c>
      <c r="Q141" t="s">
        <v>330</v>
      </c>
      <c r="R141" t="s">
        <v>445</v>
      </c>
    </row>
    <row r="142" spans="1:18" ht="12.75" customHeight="1" x14ac:dyDescent="0.25">
      <c r="A142" t="s">
        <v>446</v>
      </c>
      <c r="B142" t="s">
        <v>447</v>
      </c>
      <c r="C142" t="s">
        <v>17</v>
      </c>
      <c r="D142" t="s">
        <v>435</v>
      </c>
      <c r="E142" t="s">
        <v>147</v>
      </c>
      <c r="F142">
        <v>86400</v>
      </c>
      <c r="G142">
        <f t="shared" si="4"/>
        <v>3</v>
      </c>
      <c r="H142">
        <v>54000</v>
      </c>
      <c r="I142">
        <f t="shared" si="5"/>
        <v>1.875</v>
      </c>
      <c r="J142" s="3">
        <v>0.62</v>
      </c>
      <c r="K142" t="s">
        <v>134</v>
      </c>
      <c r="L142" t="s">
        <v>149</v>
      </c>
      <c r="N142" t="s">
        <v>25</v>
      </c>
      <c r="O142" s="2">
        <v>44927</v>
      </c>
      <c r="Q142" t="s">
        <v>330</v>
      </c>
    </row>
    <row r="143" spans="1:18" ht="12.75" customHeight="1" x14ac:dyDescent="0.25">
      <c r="A143" t="s">
        <v>448</v>
      </c>
      <c r="B143" t="s">
        <v>449</v>
      </c>
      <c r="C143" t="s">
        <v>17</v>
      </c>
      <c r="D143" t="s">
        <v>435</v>
      </c>
      <c r="E143" t="s">
        <v>147</v>
      </c>
      <c r="F143">
        <v>86400</v>
      </c>
      <c r="G143">
        <f t="shared" si="4"/>
        <v>3</v>
      </c>
      <c r="H143">
        <v>86400</v>
      </c>
      <c r="I143">
        <f t="shared" si="5"/>
        <v>3</v>
      </c>
      <c r="J143" s="3">
        <v>1</v>
      </c>
      <c r="K143" t="s">
        <v>134</v>
      </c>
      <c r="L143" t="s">
        <v>149</v>
      </c>
      <c r="N143" t="s">
        <v>25</v>
      </c>
      <c r="O143" s="2">
        <v>44927</v>
      </c>
      <c r="Q143" t="s">
        <v>330</v>
      </c>
    </row>
    <row r="144" spans="1:18" ht="12.75" customHeight="1" x14ac:dyDescent="0.25">
      <c r="A144" t="s">
        <v>450</v>
      </c>
      <c r="B144" t="s">
        <v>451</v>
      </c>
      <c r="C144" t="s">
        <v>17</v>
      </c>
      <c r="D144" t="s">
        <v>435</v>
      </c>
      <c r="E144" t="s">
        <v>147</v>
      </c>
      <c r="F144">
        <v>86400</v>
      </c>
      <c r="G144">
        <f t="shared" si="4"/>
        <v>3</v>
      </c>
      <c r="H144">
        <v>86400</v>
      </c>
      <c r="I144">
        <f t="shared" si="5"/>
        <v>3</v>
      </c>
      <c r="J144" s="3">
        <v>1</v>
      </c>
      <c r="K144" t="s">
        <v>134</v>
      </c>
      <c r="L144" t="s">
        <v>149</v>
      </c>
      <c r="N144" t="s">
        <v>25</v>
      </c>
      <c r="O144" s="2">
        <v>44927</v>
      </c>
      <c r="Q144" t="s">
        <v>330</v>
      </c>
    </row>
    <row r="145" spans="1:18" ht="12.75" customHeight="1" x14ac:dyDescent="0.25">
      <c r="A145" t="s">
        <v>452</v>
      </c>
      <c r="B145" t="s">
        <v>453</v>
      </c>
      <c r="C145" t="s">
        <v>64</v>
      </c>
      <c r="D145" t="s">
        <v>435</v>
      </c>
      <c r="E145" t="s">
        <v>66</v>
      </c>
      <c r="F145">
        <v>144000</v>
      </c>
      <c r="G145">
        <f t="shared" si="4"/>
        <v>5</v>
      </c>
      <c r="H145">
        <v>133200</v>
      </c>
      <c r="I145">
        <f t="shared" si="5"/>
        <v>4.625</v>
      </c>
      <c r="J145" s="3">
        <v>0.92</v>
      </c>
      <c r="K145" t="s">
        <v>78</v>
      </c>
      <c r="L145" t="s">
        <v>69</v>
      </c>
      <c r="N145" t="s">
        <v>64</v>
      </c>
      <c r="O145" s="2">
        <v>44958</v>
      </c>
      <c r="Q145" t="s">
        <v>330</v>
      </c>
      <c r="R145" s="1" t="s">
        <v>454</v>
      </c>
    </row>
    <row r="146" spans="1:18" ht="12.75" customHeight="1" x14ac:dyDescent="0.25">
      <c r="A146" t="s">
        <v>455</v>
      </c>
      <c r="B146" t="s">
        <v>456</v>
      </c>
      <c r="C146" t="s">
        <v>17</v>
      </c>
      <c r="D146" t="s">
        <v>435</v>
      </c>
      <c r="E146" t="s">
        <v>147</v>
      </c>
      <c r="F146">
        <v>115200</v>
      </c>
      <c r="G146">
        <f t="shared" si="4"/>
        <v>4</v>
      </c>
      <c r="H146">
        <v>54000</v>
      </c>
      <c r="I146">
        <f t="shared" si="5"/>
        <v>1.875</v>
      </c>
      <c r="J146" s="3">
        <v>0.46</v>
      </c>
      <c r="K146" t="s">
        <v>134</v>
      </c>
      <c r="L146" t="s">
        <v>149</v>
      </c>
      <c r="N146" t="s">
        <v>17</v>
      </c>
      <c r="O146" s="2">
        <v>44958</v>
      </c>
      <c r="Q146" t="s">
        <v>330</v>
      </c>
    </row>
    <row r="147" spans="1:18" ht="12.75" customHeight="1" x14ac:dyDescent="0.25">
      <c r="A147" t="s">
        <v>458</v>
      </c>
      <c r="B147" t="s">
        <v>457</v>
      </c>
      <c r="C147" t="s">
        <v>17</v>
      </c>
      <c r="D147" t="s">
        <v>435</v>
      </c>
      <c r="E147" t="s">
        <v>147</v>
      </c>
      <c r="F147">
        <v>57600</v>
      </c>
      <c r="G147">
        <f t="shared" si="4"/>
        <v>2</v>
      </c>
      <c r="H147">
        <v>28800</v>
      </c>
      <c r="I147">
        <f t="shared" si="5"/>
        <v>1</v>
      </c>
      <c r="J147" s="3">
        <v>0.5</v>
      </c>
      <c r="K147" t="s">
        <v>134</v>
      </c>
      <c r="L147" t="s">
        <v>149</v>
      </c>
      <c r="N147" t="s">
        <v>17</v>
      </c>
      <c r="O147" s="2">
        <v>44986</v>
      </c>
      <c r="Q147" t="s">
        <v>330</v>
      </c>
    </row>
    <row r="148" spans="1:18" ht="12.75" customHeight="1" x14ac:dyDescent="0.25">
      <c r="A148" t="s">
        <v>459</v>
      </c>
      <c r="B148" t="s">
        <v>350</v>
      </c>
      <c r="C148" t="s">
        <v>17</v>
      </c>
      <c r="D148" t="s">
        <v>435</v>
      </c>
      <c r="E148" t="s">
        <v>147</v>
      </c>
      <c r="F148">
        <v>57600</v>
      </c>
      <c r="G148">
        <f t="shared" si="4"/>
        <v>2</v>
      </c>
      <c r="H148">
        <v>63000</v>
      </c>
      <c r="I148">
        <f t="shared" si="5"/>
        <v>2.1875</v>
      </c>
      <c r="J148" s="3">
        <v>1.0900000000000001</v>
      </c>
      <c r="K148" t="s">
        <v>134</v>
      </c>
      <c r="L148" t="s">
        <v>149</v>
      </c>
      <c r="N148" t="s">
        <v>17</v>
      </c>
      <c r="O148" s="2">
        <v>44986</v>
      </c>
      <c r="Q148" t="s">
        <v>330</v>
      </c>
    </row>
    <row r="149" spans="1:18" ht="12.75" customHeight="1" x14ac:dyDescent="0.25">
      <c r="A149" t="s">
        <v>460</v>
      </c>
      <c r="B149" t="s">
        <v>461</v>
      </c>
      <c r="C149" t="s">
        <v>64</v>
      </c>
      <c r="D149" t="s">
        <v>435</v>
      </c>
      <c r="E149" t="s">
        <v>67</v>
      </c>
      <c r="F149">
        <v>100800</v>
      </c>
      <c r="G149">
        <f t="shared" si="4"/>
        <v>3.5</v>
      </c>
      <c r="H149">
        <v>106200</v>
      </c>
      <c r="I149">
        <f t="shared" si="5"/>
        <v>3.6875</v>
      </c>
      <c r="J149" s="3">
        <v>1.05</v>
      </c>
      <c r="K149" t="s">
        <v>78</v>
      </c>
      <c r="L149" t="s">
        <v>69</v>
      </c>
      <c r="N149" t="s">
        <v>64</v>
      </c>
      <c r="O149" s="2">
        <v>44986</v>
      </c>
      <c r="Q149" t="s">
        <v>330</v>
      </c>
      <c r="R149" s="1" t="s">
        <v>462</v>
      </c>
    </row>
    <row r="150" spans="1:18" ht="12.75" customHeight="1" x14ac:dyDescent="0.25">
      <c r="A150" t="s">
        <v>463</v>
      </c>
      <c r="B150" t="s">
        <v>464</v>
      </c>
      <c r="C150" t="s">
        <v>17</v>
      </c>
      <c r="D150" t="s">
        <v>435</v>
      </c>
      <c r="E150" t="s">
        <v>147</v>
      </c>
      <c r="F150">
        <v>57600</v>
      </c>
      <c r="G150">
        <f t="shared" si="4"/>
        <v>2</v>
      </c>
      <c r="H150">
        <v>10800</v>
      </c>
      <c r="I150">
        <f t="shared" si="5"/>
        <v>0.375</v>
      </c>
      <c r="J150" s="3">
        <v>0.18</v>
      </c>
      <c r="K150" t="s">
        <v>92</v>
      </c>
      <c r="N150" t="s">
        <v>17</v>
      </c>
      <c r="O150" s="2">
        <v>44986</v>
      </c>
      <c r="Q150" t="s">
        <v>330</v>
      </c>
    </row>
    <row r="151" spans="1:18" ht="12.75" customHeight="1" x14ac:dyDescent="0.25">
      <c r="A151" t="s">
        <v>465</v>
      </c>
      <c r="B151" t="s">
        <v>466</v>
      </c>
      <c r="C151" t="s">
        <v>64</v>
      </c>
      <c r="D151" t="s">
        <v>435</v>
      </c>
      <c r="E151" t="s">
        <v>147</v>
      </c>
      <c r="F151">
        <v>288000</v>
      </c>
      <c r="G151">
        <f t="shared" si="4"/>
        <v>10</v>
      </c>
      <c r="H151">
        <v>246600</v>
      </c>
      <c r="I151">
        <f t="shared" si="5"/>
        <v>8.5625</v>
      </c>
      <c r="J151" s="3">
        <v>0.85</v>
      </c>
      <c r="K151" t="s">
        <v>78</v>
      </c>
      <c r="L151" t="s">
        <v>69</v>
      </c>
      <c r="N151" t="s">
        <v>64</v>
      </c>
      <c r="O151" s="2">
        <v>44986</v>
      </c>
      <c r="Q151" t="s">
        <v>330</v>
      </c>
      <c r="R151" s="1" t="s">
        <v>468</v>
      </c>
    </row>
    <row r="152" spans="1:18" ht="12.75" customHeight="1" x14ac:dyDescent="0.25">
      <c r="A152" t="s">
        <v>469</v>
      </c>
      <c r="B152" t="s">
        <v>470</v>
      </c>
      <c r="C152" t="s">
        <v>64</v>
      </c>
      <c r="D152" t="s">
        <v>435</v>
      </c>
      <c r="E152" t="s">
        <v>147</v>
      </c>
      <c r="F152">
        <v>144000</v>
      </c>
      <c r="G152">
        <f t="shared" si="4"/>
        <v>5</v>
      </c>
      <c r="H152">
        <v>54000</v>
      </c>
      <c r="I152">
        <f t="shared" si="5"/>
        <v>1.875</v>
      </c>
      <c r="J152" s="3">
        <v>0.37</v>
      </c>
      <c r="K152" t="s">
        <v>68</v>
      </c>
      <c r="L152" t="s">
        <v>69</v>
      </c>
      <c r="N152" t="s">
        <v>64</v>
      </c>
      <c r="O152" s="2">
        <v>44986</v>
      </c>
      <c r="Q152" t="s">
        <v>330</v>
      </c>
    </row>
    <row r="153" spans="1:18" ht="12.75" customHeight="1" x14ac:dyDescent="0.25">
      <c r="A153" t="s">
        <v>472</v>
      </c>
      <c r="B153" t="s">
        <v>471</v>
      </c>
      <c r="C153" t="s">
        <v>64</v>
      </c>
      <c r="D153" t="s">
        <v>435</v>
      </c>
      <c r="E153" t="s">
        <v>147</v>
      </c>
      <c r="F153">
        <v>86400</v>
      </c>
      <c r="G153">
        <f t="shared" si="4"/>
        <v>3</v>
      </c>
      <c r="H153">
        <v>115200</v>
      </c>
      <c r="I153">
        <f t="shared" si="5"/>
        <v>4</v>
      </c>
      <c r="J153" s="3">
        <v>1.33</v>
      </c>
      <c r="K153" t="s">
        <v>68</v>
      </c>
      <c r="L153" t="s">
        <v>69</v>
      </c>
      <c r="N153" t="s">
        <v>64</v>
      </c>
      <c r="O153" s="2">
        <v>45017</v>
      </c>
      <c r="Q153" t="s">
        <v>330</v>
      </c>
      <c r="R153" s="1" t="s">
        <v>473</v>
      </c>
    </row>
    <row r="154" spans="1:18" ht="12.75" customHeight="1" x14ac:dyDescent="0.25">
      <c r="A154" t="s">
        <v>474</v>
      </c>
      <c r="B154" t="s">
        <v>467</v>
      </c>
      <c r="C154" t="s">
        <v>64</v>
      </c>
      <c r="D154" t="s">
        <v>435</v>
      </c>
      <c r="E154" t="s">
        <v>66</v>
      </c>
      <c r="F154">
        <v>28800</v>
      </c>
      <c r="G154">
        <f t="shared" si="4"/>
        <v>1</v>
      </c>
      <c r="H154">
        <v>37800</v>
      </c>
      <c r="I154">
        <f t="shared" si="5"/>
        <v>1.3125</v>
      </c>
      <c r="J154" s="3">
        <v>1.31</v>
      </c>
      <c r="K154" t="s">
        <v>78</v>
      </c>
      <c r="L154" t="s">
        <v>69</v>
      </c>
      <c r="N154" t="s">
        <v>64</v>
      </c>
      <c r="O154" s="2">
        <v>45017</v>
      </c>
      <c r="Q154" t="s">
        <v>330</v>
      </c>
      <c r="R154" s="1" t="s">
        <v>476</v>
      </c>
    </row>
    <row r="155" spans="1:18" ht="12.75" customHeight="1" x14ac:dyDescent="0.25">
      <c r="A155" t="s">
        <v>477</v>
      </c>
      <c r="B155" t="s">
        <v>475</v>
      </c>
      <c r="C155" t="s">
        <v>64</v>
      </c>
      <c r="D155" t="s">
        <v>435</v>
      </c>
      <c r="E155" t="s">
        <v>66</v>
      </c>
      <c r="F155">
        <v>28800</v>
      </c>
      <c r="G155">
        <f t="shared" si="4"/>
        <v>1</v>
      </c>
      <c r="H155">
        <v>28800</v>
      </c>
      <c r="I155">
        <f t="shared" si="5"/>
        <v>1</v>
      </c>
      <c r="J155" s="3">
        <v>1</v>
      </c>
      <c r="K155" t="s">
        <v>78</v>
      </c>
      <c r="L155" t="s">
        <v>69</v>
      </c>
      <c r="N155" t="s">
        <v>64</v>
      </c>
      <c r="O155" s="2">
        <v>45047</v>
      </c>
      <c r="Q155" t="s">
        <v>330</v>
      </c>
    </row>
    <row r="156" spans="1:18" ht="12.75" customHeight="1" x14ac:dyDescent="0.25">
      <c r="A156" t="s">
        <v>478</v>
      </c>
      <c r="B156" t="s">
        <v>479</v>
      </c>
      <c r="C156" t="s">
        <v>64</v>
      </c>
      <c r="D156" t="s">
        <v>435</v>
      </c>
      <c r="E156" t="s">
        <v>67</v>
      </c>
      <c r="F156">
        <v>28800</v>
      </c>
      <c r="G156">
        <f t="shared" si="4"/>
        <v>1</v>
      </c>
      <c r="H156">
        <v>57600</v>
      </c>
      <c r="I156">
        <f t="shared" si="5"/>
        <v>2</v>
      </c>
      <c r="J156" s="3">
        <v>2</v>
      </c>
      <c r="K156" t="s">
        <v>78</v>
      </c>
      <c r="L156" t="s">
        <v>69</v>
      </c>
      <c r="N156" t="s">
        <v>64</v>
      </c>
      <c r="O156" s="2">
        <v>45047</v>
      </c>
      <c r="Q156" t="s">
        <v>330</v>
      </c>
    </row>
    <row r="157" spans="1:18" ht="12.75" customHeight="1" x14ac:dyDescent="0.25">
      <c r="A157" t="s">
        <v>480</v>
      </c>
      <c r="B157" t="s">
        <v>481</v>
      </c>
      <c r="C157" t="s">
        <v>64</v>
      </c>
      <c r="D157" t="s">
        <v>435</v>
      </c>
      <c r="E157" t="s">
        <v>67</v>
      </c>
      <c r="F157">
        <v>86400</v>
      </c>
      <c r="G157">
        <f t="shared" si="4"/>
        <v>3</v>
      </c>
      <c r="H157">
        <v>86400</v>
      </c>
      <c r="I157">
        <f t="shared" si="5"/>
        <v>3</v>
      </c>
      <c r="J157" s="3">
        <v>1</v>
      </c>
      <c r="K157" t="s">
        <v>78</v>
      </c>
      <c r="L157" t="s">
        <v>482</v>
      </c>
      <c r="N157" t="s">
        <v>64</v>
      </c>
      <c r="O157" s="2">
        <v>45047</v>
      </c>
      <c r="Q157" t="s">
        <v>330</v>
      </c>
    </row>
    <row r="158" spans="1:18" ht="12.75" customHeight="1" x14ac:dyDescent="0.25">
      <c r="A158" t="s">
        <v>483</v>
      </c>
      <c r="B158" t="s">
        <v>388</v>
      </c>
      <c r="C158" t="s">
        <v>25</v>
      </c>
      <c r="D158" t="s">
        <v>435</v>
      </c>
      <c r="E158" t="s">
        <v>26</v>
      </c>
      <c r="F158">
        <v>86400</v>
      </c>
      <c r="G158">
        <f t="shared" si="4"/>
        <v>3</v>
      </c>
      <c r="H158">
        <v>68400</v>
      </c>
      <c r="I158">
        <f t="shared" si="5"/>
        <v>2.375</v>
      </c>
      <c r="J158" s="3">
        <v>0.79</v>
      </c>
      <c r="K158" t="s">
        <v>108</v>
      </c>
      <c r="L158" t="s">
        <v>362</v>
      </c>
      <c r="N158" t="s">
        <v>25</v>
      </c>
      <c r="O158" s="2">
        <v>45017</v>
      </c>
      <c r="Q158" t="s">
        <v>330</v>
      </c>
    </row>
    <row r="159" spans="1:18" ht="12.75" customHeight="1" x14ac:dyDescent="0.25">
      <c r="A159" t="s">
        <v>484</v>
      </c>
      <c r="B159" t="s">
        <v>485</v>
      </c>
      <c r="C159" t="s">
        <v>25</v>
      </c>
      <c r="D159" t="s">
        <v>435</v>
      </c>
      <c r="E159" t="s">
        <v>26</v>
      </c>
      <c r="F159">
        <v>86400</v>
      </c>
      <c r="G159">
        <f t="shared" si="4"/>
        <v>3</v>
      </c>
      <c r="H159">
        <v>86400</v>
      </c>
      <c r="I159">
        <f t="shared" si="5"/>
        <v>3</v>
      </c>
      <c r="J159" s="3">
        <v>1</v>
      </c>
      <c r="K159" t="s">
        <v>108</v>
      </c>
      <c r="L159" t="s">
        <v>362</v>
      </c>
      <c r="N159" t="s">
        <v>25</v>
      </c>
      <c r="O159" s="2">
        <v>45047</v>
      </c>
      <c r="Q159" t="s">
        <v>330</v>
      </c>
      <c r="R159" t="s">
        <v>487</v>
      </c>
    </row>
    <row r="160" spans="1:18" ht="12.75" customHeight="1" x14ac:dyDescent="0.25">
      <c r="A160" t="s">
        <v>488</v>
      </c>
      <c r="B160" t="s">
        <v>489</v>
      </c>
      <c r="C160" t="s">
        <v>25</v>
      </c>
      <c r="D160" t="s">
        <v>435</v>
      </c>
      <c r="E160" t="s">
        <v>26</v>
      </c>
      <c r="F160">
        <v>86400</v>
      </c>
      <c r="G160">
        <f t="shared" si="4"/>
        <v>3</v>
      </c>
      <c r="H160">
        <v>28800</v>
      </c>
      <c r="I160">
        <f t="shared" si="5"/>
        <v>1</v>
      </c>
      <c r="J160" s="3">
        <v>0.33</v>
      </c>
      <c r="K160" t="s">
        <v>108</v>
      </c>
      <c r="L160" t="s">
        <v>362</v>
      </c>
      <c r="N160" t="s">
        <v>25</v>
      </c>
      <c r="O160" s="2">
        <v>45047</v>
      </c>
      <c r="Q160" t="s">
        <v>330</v>
      </c>
    </row>
    <row r="161" spans="1:18" ht="12.75" customHeight="1" x14ac:dyDescent="0.25">
      <c r="A161" t="s">
        <v>490</v>
      </c>
      <c r="B161" t="s">
        <v>486</v>
      </c>
      <c r="C161" t="s">
        <v>25</v>
      </c>
      <c r="D161" t="s">
        <v>435</v>
      </c>
      <c r="E161" t="s">
        <v>26</v>
      </c>
      <c r="F161">
        <v>57600</v>
      </c>
      <c r="G161">
        <f t="shared" si="4"/>
        <v>2</v>
      </c>
      <c r="H161">
        <v>57600</v>
      </c>
      <c r="I161">
        <f t="shared" si="5"/>
        <v>2</v>
      </c>
      <c r="J161" s="3">
        <v>1</v>
      </c>
      <c r="K161" t="s">
        <v>108</v>
      </c>
      <c r="L161" t="s">
        <v>362</v>
      </c>
      <c r="N161" t="s">
        <v>25</v>
      </c>
      <c r="O161" s="2">
        <v>45047</v>
      </c>
      <c r="Q161" t="s">
        <v>330</v>
      </c>
    </row>
    <row r="162" spans="1:18" ht="12.75" customHeight="1" x14ac:dyDescent="0.25">
      <c r="A162" t="s">
        <v>491</v>
      </c>
      <c r="B162" t="s">
        <v>492</v>
      </c>
      <c r="C162" t="s">
        <v>25</v>
      </c>
      <c r="D162" t="s">
        <v>435</v>
      </c>
      <c r="E162" t="s">
        <v>26</v>
      </c>
      <c r="F162">
        <v>288000</v>
      </c>
      <c r="G162">
        <f t="shared" si="4"/>
        <v>10</v>
      </c>
      <c r="H162">
        <v>172800</v>
      </c>
      <c r="I162">
        <f t="shared" si="5"/>
        <v>6</v>
      </c>
      <c r="J162" s="3">
        <v>0.6</v>
      </c>
      <c r="K162" t="s">
        <v>108</v>
      </c>
      <c r="L162" t="s">
        <v>362</v>
      </c>
      <c r="N162" t="s">
        <v>25</v>
      </c>
      <c r="O162" s="2">
        <v>45047</v>
      </c>
      <c r="Q162" t="s">
        <v>330</v>
      </c>
      <c r="R162" s="1" t="s">
        <v>494</v>
      </c>
    </row>
    <row r="163" spans="1:18" ht="12.75" customHeight="1" x14ac:dyDescent="0.25">
      <c r="A163" t="s">
        <v>288</v>
      </c>
      <c r="B163" t="s">
        <v>495</v>
      </c>
      <c r="C163" t="s">
        <v>64</v>
      </c>
      <c r="D163" t="s">
        <v>435</v>
      </c>
      <c r="E163" t="s">
        <v>66</v>
      </c>
      <c r="F163">
        <v>57600</v>
      </c>
      <c r="G163">
        <f t="shared" si="4"/>
        <v>2</v>
      </c>
      <c r="H163">
        <v>32400</v>
      </c>
      <c r="I163">
        <f t="shared" si="5"/>
        <v>1.125</v>
      </c>
      <c r="J163" s="3">
        <v>0.56000000000000005</v>
      </c>
      <c r="K163" t="s">
        <v>78</v>
      </c>
      <c r="L163" t="s">
        <v>216</v>
      </c>
      <c r="N163" t="s">
        <v>64</v>
      </c>
      <c r="O163" s="2">
        <v>45047</v>
      </c>
      <c r="Q163" t="s">
        <v>330</v>
      </c>
    </row>
    <row r="164" spans="1:18" ht="12.75" customHeight="1" x14ac:dyDescent="0.25">
      <c r="A164" t="s">
        <v>496</v>
      </c>
      <c r="B164" t="s">
        <v>497</v>
      </c>
      <c r="C164" t="s">
        <v>25</v>
      </c>
      <c r="D164" t="s">
        <v>435</v>
      </c>
      <c r="E164" t="s">
        <v>26</v>
      </c>
      <c r="F164">
        <v>57600</v>
      </c>
      <c r="G164">
        <f t="shared" si="4"/>
        <v>2</v>
      </c>
      <c r="H164">
        <v>57600</v>
      </c>
      <c r="I164">
        <f t="shared" si="5"/>
        <v>2</v>
      </c>
      <c r="J164" s="3">
        <v>1</v>
      </c>
      <c r="K164" t="s">
        <v>108</v>
      </c>
      <c r="L164" t="s">
        <v>362</v>
      </c>
      <c r="N164" t="s">
        <v>25</v>
      </c>
      <c r="O164" s="2">
        <v>45047</v>
      </c>
      <c r="Q164" t="s">
        <v>330</v>
      </c>
    </row>
    <row r="165" spans="1:18" ht="12.75" customHeight="1" x14ac:dyDescent="0.25">
      <c r="A165" t="s">
        <v>498</v>
      </c>
      <c r="B165" t="s">
        <v>499</v>
      </c>
      <c r="C165" t="s">
        <v>17</v>
      </c>
      <c r="D165" t="s">
        <v>435</v>
      </c>
      <c r="E165" t="s">
        <v>147</v>
      </c>
      <c r="F165">
        <v>28800</v>
      </c>
      <c r="G165">
        <f t="shared" si="4"/>
        <v>1</v>
      </c>
      <c r="H165">
        <v>28800</v>
      </c>
      <c r="I165">
        <f t="shared" si="5"/>
        <v>1</v>
      </c>
      <c r="J165" s="3">
        <v>1</v>
      </c>
      <c r="K165" t="s">
        <v>92</v>
      </c>
      <c r="N165" t="s">
        <v>17</v>
      </c>
      <c r="O165" s="2">
        <v>45047</v>
      </c>
      <c r="Q165" t="s">
        <v>330</v>
      </c>
    </row>
    <row r="166" spans="1:18" ht="12.75" customHeight="1" x14ac:dyDescent="0.25">
      <c r="A166" t="s">
        <v>500</v>
      </c>
      <c r="B166" t="s">
        <v>501</v>
      </c>
      <c r="C166" t="s">
        <v>25</v>
      </c>
      <c r="D166" t="s">
        <v>435</v>
      </c>
      <c r="E166" t="s">
        <v>26</v>
      </c>
      <c r="F166">
        <v>57600</v>
      </c>
      <c r="G166">
        <f t="shared" si="4"/>
        <v>2</v>
      </c>
      <c r="H166">
        <v>28800</v>
      </c>
      <c r="I166">
        <f t="shared" si="5"/>
        <v>1</v>
      </c>
      <c r="J166" s="3">
        <v>0.5</v>
      </c>
      <c r="K166" t="s">
        <v>108</v>
      </c>
      <c r="L166" t="s">
        <v>362</v>
      </c>
      <c r="N166" t="s">
        <v>25</v>
      </c>
      <c r="O166" s="2">
        <v>45047</v>
      </c>
      <c r="Q166" t="s">
        <v>330</v>
      </c>
      <c r="R166" t="s">
        <v>502</v>
      </c>
    </row>
    <row r="167" spans="1:18" ht="12.75" customHeight="1" x14ac:dyDescent="0.25">
      <c r="A167" t="s">
        <v>503</v>
      </c>
      <c r="B167" t="s">
        <v>504</v>
      </c>
      <c r="C167" t="s">
        <v>64</v>
      </c>
      <c r="D167" t="s">
        <v>435</v>
      </c>
      <c r="E167" t="s">
        <v>66</v>
      </c>
      <c r="F167">
        <v>86400</v>
      </c>
      <c r="G167">
        <f t="shared" si="4"/>
        <v>3</v>
      </c>
      <c r="H167">
        <v>28800</v>
      </c>
      <c r="I167">
        <f t="shared" si="5"/>
        <v>1</v>
      </c>
      <c r="J167" s="3">
        <v>0.33</v>
      </c>
      <c r="K167" t="s">
        <v>78</v>
      </c>
      <c r="L167" t="s">
        <v>118</v>
      </c>
      <c r="N167" t="s">
        <v>64</v>
      </c>
      <c r="O167" s="2">
        <v>45078</v>
      </c>
      <c r="Q167" t="s">
        <v>330</v>
      </c>
      <c r="R167" s="1" t="s">
        <v>505</v>
      </c>
    </row>
    <row r="168" spans="1:18" ht="12.75" customHeight="1" x14ac:dyDescent="0.25">
      <c r="A168" t="s">
        <v>506</v>
      </c>
      <c r="B168" t="s">
        <v>507</v>
      </c>
      <c r="C168" t="s">
        <v>64</v>
      </c>
      <c r="D168" t="s">
        <v>435</v>
      </c>
      <c r="E168" t="s">
        <v>66</v>
      </c>
      <c r="F168">
        <v>144000</v>
      </c>
      <c r="G168">
        <f t="shared" si="4"/>
        <v>5</v>
      </c>
      <c r="H168">
        <v>183600</v>
      </c>
      <c r="I168">
        <f t="shared" si="5"/>
        <v>6.375</v>
      </c>
      <c r="J168" s="3">
        <v>1.27</v>
      </c>
      <c r="K168" t="s">
        <v>78</v>
      </c>
      <c r="L168" t="s">
        <v>212</v>
      </c>
      <c r="N168" t="s">
        <v>64</v>
      </c>
      <c r="O168" s="2">
        <v>45078</v>
      </c>
      <c r="Q168" t="s">
        <v>330</v>
      </c>
      <c r="R168" s="1" t="s">
        <v>508</v>
      </c>
    </row>
    <row r="169" spans="1:18" ht="12.75" customHeight="1" x14ac:dyDescent="0.25">
      <c r="A169" t="s">
        <v>509</v>
      </c>
      <c r="B169" t="s">
        <v>510</v>
      </c>
      <c r="C169" t="s">
        <v>17</v>
      </c>
      <c r="D169" t="s">
        <v>435</v>
      </c>
      <c r="E169" t="s">
        <v>147</v>
      </c>
      <c r="F169">
        <v>144000</v>
      </c>
      <c r="G169">
        <f t="shared" si="4"/>
        <v>5</v>
      </c>
      <c r="H169">
        <v>266400</v>
      </c>
      <c r="I169">
        <f t="shared" si="5"/>
        <v>9.25</v>
      </c>
      <c r="J169" s="3">
        <v>1.85</v>
      </c>
      <c r="K169" t="s">
        <v>134</v>
      </c>
      <c r="L169" t="s">
        <v>512</v>
      </c>
      <c r="N169" t="s">
        <v>17</v>
      </c>
      <c r="O169" s="2">
        <v>45078</v>
      </c>
      <c r="Q169" t="s">
        <v>330</v>
      </c>
    </row>
    <row r="170" spans="1:18" ht="12.75" customHeight="1" x14ac:dyDescent="0.25">
      <c r="A170" t="s">
        <v>513</v>
      </c>
      <c r="B170" t="s">
        <v>514</v>
      </c>
      <c r="C170" t="s">
        <v>64</v>
      </c>
      <c r="D170" t="s">
        <v>435</v>
      </c>
      <c r="E170" t="s">
        <v>66</v>
      </c>
      <c r="F170">
        <v>57600</v>
      </c>
      <c r="G170">
        <f t="shared" si="4"/>
        <v>2</v>
      </c>
      <c r="H170">
        <v>32400</v>
      </c>
      <c r="I170">
        <f t="shared" si="5"/>
        <v>1.125</v>
      </c>
      <c r="J170" s="3">
        <v>0.56000000000000005</v>
      </c>
      <c r="K170" t="s">
        <v>78</v>
      </c>
      <c r="L170" t="s">
        <v>216</v>
      </c>
      <c r="N170" t="s">
        <v>64</v>
      </c>
      <c r="O170" s="2">
        <v>45108</v>
      </c>
      <c r="Q170" t="s">
        <v>330</v>
      </c>
    </row>
    <row r="171" spans="1:18" ht="12.75" customHeight="1" x14ac:dyDescent="0.25">
      <c r="A171" t="s">
        <v>515</v>
      </c>
      <c r="B171" t="s">
        <v>516</v>
      </c>
      <c r="C171" t="s">
        <v>25</v>
      </c>
      <c r="D171" t="s">
        <v>435</v>
      </c>
      <c r="E171" t="s">
        <v>34</v>
      </c>
      <c r="F171">
        <v>144000</v>
      </c>
      <c r="G171">
        <f t="shared" si="4"/>
        <v>5</v>
      </c>
      <c r="H171">
        <v>72000</v>
      </c>
      <c r="I171">
        <f t="shared" si="5"/>
        <v>2.5</v>
      </c>
      <c r="J171" s="3">
        <v>0.5</v>
      </c>
      <c r="K171" t="s">
        <v>108</v>
      </c>
      <c r="L171" t="s">
        <v>517</v>
      </c>
      <c r="N171" t="s">
        <v>25</v>
      </c>
      <c r="O171" s="2">
        <v>45108</v>
      </c>
      <c r="Q171" t="s">
        <v>330</v>
      </c>
    </row>
    <row r="172" spans="1:18" ht="12.75" customHeight="1" x14ac:dyDescent="0.25">
      <c r="A172" t="s">
        <v>518</v>
      </c>
      <c r="B172" t="s">
        <v>519</v>
      </c>
      <c r="C172" t="s">
        <v>64</v>
      </c>
      <c r="D172" t="s">
        <v>435</v>
      </c>
      <c r="E172" t="s">
        <v>66</v>
      </c>
      <c r="F172">
        <v>57600</v>
      </c>
      <c r="G172">
        <f t="shared" si="4"/>
        <v>2</v>
      </c>
      <c r="H172">
        <v>18000</v>
      </c>
      <c r="I172">
        <f t="shared" si="5"/>
        <v>0.625</v>
      </c>
      <c r="J172" s="3">
        <v>0.31</v>
      </c>
      <c r="K172" t="s">
        <v>78</v>
      </c>
      <c r="L172" t="s">
        <v>212</v>
      </c>
      <c r="N172" t="s">
        <v>64</v>
      </c>
      <c r="O172" s="2">
        <v>45108</v>
      </c>
      <c r="Q172" t="s">
        <v>330</v>
      </c>
      <c r="R172" s="1" t="s">
        <v>520</v>
      </c>
    </row>
    <row r="173" spans="1:18" ht="12.75" customHeight="1" x14ac:dyDescent="0.25">
      <c r="A173" t="s">
        <v>521</v>
      </c>
      <c r="B173" t="s">
        <v>522</v>
      </c>
      <c r="C173" t="s">
        <v>17</v>
      </c>
      <c r="D173" t="s">
        <v>435</v>
      </c>
      <c r="E173" t="s">
        <v>147</v>
      </c>
      <c r="F173">
        <v>28800</v>
      </c>
      <c r="G173">
        <f t="shared" si="4"/>
        <v>1</v>
      </c>
      <c r="H173">
        <v>28800</v>
      </c>
      <c r="I173">
        <f t="shared" si="5"/>
        <v>1</v>
      </c>
      <c r="J173" s="3">
        <v>1</v>
      </c>
      <c r="K173" t="s">
        <v>92</v>
      </c>
      <c r="N173" t="s">
        <v>17</v>
      </c>
      <c r="O173" s="2">
        <v>45108</v>
      </c>
      <c r="Q173" t="s">
        <v>330</v>
      </c>
    </row>
    <row r="174" spans="1:18" ht="12.75" customHeight="1" x14ac:dyDescent="0.25">
      <c r="A174" t="s">
        <v>524</v>
      </c>
      <c r="B174" t="s">
        <v>511</v>
      </c>
      <c r="C174" t="s">
        <v>17</v>
      </c>
      <c r="D174" t="s">
        <v>435</v>
      </c>
      <c r="E174" t="s">
        <v>147</v>
      </c>
      <c r="F174">
        <v>86400</v>
      </c>
      <c r="G174">
        <f t="shared" si="4"/>
        <v>3</v>
      </c>
      <c r="H174">
        <v>147600</v>
      </c>
      <c r="I174">
        <f t="shared" si="5"/>
        <v>5.125</v>
      </c>
      <c r="J174" s="3">
        <v>1.7</v>
      </c>
      <c r="K174" t="s">
        <v>134</v>
      </c>
      <c r="L174" t="s">
        <v>512</v>
      </c>
      <c r="N174" t="s">
        <v>17</v>
      </c>
      <c r="O174" s="2">
        <v>45108</v>
      </c>
      <c r="Q174" t="s">
        <v>330</v>
      </c>
    </row>
    <row r="175" spans="1:18" ht="12.75" customHeight="1" x14ac:dyDescent="0.25">
      <c r="A175" t="s">
        <v>525</v>
      </c>
      <c r="B175" t="s">
        <v>526</v>
      </c>
      <c r="C175" t="s">
        <v>25</v>
      </c>
      <c r="D175" t="s">
        <v>435</v>
      </c>
      <c r="E175" t="s">
        <v>34</v>
      </c>
      <c r="F175">
        <v>57600</v>
      </c>
      <c r="G175">
        <f t="shared" si="4"/>
        <v>2</v>
      </c>
      <c r="H175">
        <v>18000</v>
      </c>
      <c r="I175">
        <f t="shared" si="5"/>
        <v>0.625</v>
      </c>
      <c r="J175" s="3">
        <v>0.31</v>
      </c>
      <c r="K175" t="s">
        <v>92</v>
      </c>
      <c r="L175" t="s">
        <v>93</v>
      </c>
      <c r="N175" t="s">
        <v>25</v>
      </c>
      <c r="O175" s="2">
        <v>45108</v>
      </c>
      <c r="Q175" t="s">
        <v>330</v>
      </c>
      <c r="R175" t="s">
        <v>529</v>
      </c>
    </row>
    <row r="176" spans="1:18" ht="12.75" customHeight="1" x14ac:dyDescent="0.25">
      <c r="A176" t="s">
        <v>530</v>
      </c>
      <c r="B176" t="s">
        <v>531</v>
      </c>
      <c r="C176" t="s">
        <v>64</v>
      </c>
      <c r="D176" t="s">
        <v>435</v>
      </c>
      <c r="E176" t="s">
        <v>66</v>
      </c>
      <c r="F176">
        <v>28800</v>
      </c>
      <c r="G176">
        <f t="shared" si="4"/>
        <v>1</v>
      </c>
      <c r="H176">
        <v>28800</v>
      </c>
      <c r="I176">
        <f t="shared" si="5"/>
        <v>1</v>
      </c>
      <c r="J176" s="3">
        <v>1</v>
      </c>
      <c r="K176" t="s">
        <v>78</v>
      </c>
      <c r="L176" t="s">
        <v>216</v>
      </c>
      <c r="N176" t="s">
        <v>64</v>
      </c>
      <c r="O176" s="2">
        <v>45108</v>
      </c>
      <c r="Q176" t="s">
        <v>330</v>
      </c>
    </row>
    <row r="177" spans="1:18" ht="12.75" customHeight="1" x14ac:dyDescent="0.25">
      <c r="A177" t="s">
        <v>532</v>
      </c>
      <c r="B177" t="s">
        <v>533</v>
      </c>
      <c r="C177" t="s">
        <v>64</v>
      </c>
      <c r="D177" t="s">
        <v>229</v>
      </c>
      <c r="E177" t="s">
        <v>147</v>
      </c>
      <c r="F177">
        <v>288000</v>
      </c>
      <c r="G177">
        <f t="shared" si="4"/>
        <v>10</v>
      </c>
      <c r="H177">
        <v>208800</v>
      </c>
      <c r="I177">
        <f t="shared" si="5"/>
        <v>7.25</v>
      </c>
      <c r="J177" s="3">
        <v>0.72</v>
      </c>
      <c r="K177" t="s">
        <v>68</v>
      </c>
      <c r="L177" t="s">
        <v>69</v>
      </c>
      <c r="N177" t="s">
        <v>64</v>
      </c>
      <c r="O177" s="2">
        <v>44927</v>
      </c>
      <c r="Q177" t="s">
        <v>330</v>
      </c>
      <c r="R177" t="s">
        <v>534</v>
      </c>
    </row>
    <row r="178" spans="1:18" ht="12.75" customHeight="1" x14ac:dyDescent="0.25">
      <c r="A178" t="s">
        <v>535</v>
      </c>
      <c r="B178" t="s">
        <v>536</v>
      </c>
      <c r="C178" t="s">
        <v>64</v>
      </c>
      <c r="D178" t="s">
        <v>229</v>
      </c>
      <c r="E178" t="s">
        <v>147</v>
      </c>
      <c r="F178">
        <v>72000</v>
      </c>
      <c r="G178">
        <f t="shared" si="4"/>
        <v>2.5</v>
      </c>
      <c r="H178">
        <v>50400</v>
      </c>
      <c r="I178">
        <f t="shared" si="5"/>
        <v>1.75</v>
      </c>
      <c r="J178" s="3">
        <v>0.7</v>
      </c>
      <c r="K178" t="s">
        <v>68</v>
      </c>
      <c r="L178" t="s">
        <v>69</v>
      </c>
      <c r="N178" t="s">
        <v>64</v>
      </c>
      <c r="O178" s="2">
        <v>44927</v>
      </c>
      <c r="Q178" t="s">
        <v>330</v>
      </c>
    </row>
    <row r="179" spans="1:18" ht="12.75" customHeight="1" x14ac:dyDescent="0.25">
      <c r="A179" t="s">
        <v>537</v>
      </c>
      <c r="B179" t="s">
        <v>538</v>
      </c>
      <c r="C179" t="s">
        <v>64</v>
      </c>
      <c r="D179" t="s">
        <v>229</v>
      </c>
      <c r="E179" t="s">
        <v>66</v>
      </c>
      <c r="F179">
        <v>288000</v>
      </c>
      <c r="G179">
        <f t="shared" si="4"/>
        <v>10</v>
      </c>
      <c r="H179">
        <v>208800</v>
      </c>
      <c r="I179">
        <f t="shared" si="5"/>
        <v>7.25</v>
      </c>
      <c r="J179" s="3">
        <v>0.72</v>
      </c>
      <c r="K179" t="s">
        <v>68</v>
      </c>
      <c r="L179" t="s">
        <v>69</v>
      </c>
      <c r="N179" t="s">
        <v>64</v>
      </c>
      <c r="O179" s="2">
        <v>44927</v>
      </c>
      <c r="Q179" t="s">
        <v>330</v>
      </c>
      <c r="R179" s="1" t="s">
        <v>539</v>
      </c>
    </row>
    <row r="180" spans="1:18" ht="12.75" customHeight="1" x14ac:dyDescent="0.25">
      <c r="A180" t="s">
        <v>540</v>
      </c>
      <c r="B180" t="s">
        <v>354</v>
      </c>
      <c r="C180" t="s">
        <v>64</v>
      </c>
      <c r="D180" t="s">
        <v>229</v>
      </c>
      <c r="E180" t="s">
        <v>147</v>
      </c>
      <c r="F180">
        <v>576000</v>
      </c>
      <c r="G180">
        <f t="shared" si="4"/>
        <v>20</v>
      </c>
      <c r="H180">
        <v>172800</v>
      </c>
      <c r="I180">
        <f t="shared" si="5"/>
        <v>6</v>
      </c>
      <c r="J180" s="3">
        <v>0.3</v>
      </c>
      <c r="K180" t="s">
        <v>68</v>
      </c>
      <c r="L180" t="s">
        <v>69</v>
      </c>
      <c r="N180" t="s">
        <v>64</v>
      </c>
      <c r="O180" s="2">
        <v>44958</v>
      </c>
      <c r="Q180" t="s">
        <v>330</v>
      </c>
    </row>
    <row r="181" spans="1:18" ht="12.75" customHeight="1" x14ac:dyDescent="0.25">
      <c r="A181" t="s">
        <v>542</v>
      </c>
      <c r="B181" t="s">
        <v>541</v>
      </c>
      <c r="C181" t="s">
        <v>64</v>
      </c>
      <c r="D181" t="s">
        <v>229</v>
      </c>
      <c r="E181" t="s">
        <v>147</v>
      </c>
      <c r="F181">
        <v>576000</v>
      </c>
      <c r="G181">
        <f t="shared" si="4"/>
        <v>20</v>
      </c>
      <c r="H181">
        <v>25200</v>
      </c>
      <c r="I181">
        <f t="shared" si="5"/>
        <v>0.875</v>
      </c>
      <c r="J181" s="3">
        <v>0.04</v>
      </c>
      <c r="K181" t="s">
        <v>68</v>
      </c>
      <c r="L181" t="s">
        <v>69</v>
      </c>
      <c r="N181" t="s">
        <v>64</v>
      </c>
      <c r="O181" s="2">
        <v>44927</v>
      </c>
      <c r="Q181" t="s">
        <v>330</v>
      </c>
    </row>
    <row r="182" spans="1:18" ht="12.75" customHeight="1" x14ac:dyDescent="0.25">
      <c r="A182" t="s">
        <v>543</v>
      </c>
      <c r="B182" t="s">
        <v>544</v>
      </c>
      <c r="C182" t="s">
        <v>38</v>
      </c>
      <c r="D182" t="s">
        <v>229</v>
      </c>
      <c r="E182" t="s">
        <v>39</v>
      </c>
      <c r="F182">
        <v>144000</v>
      </c>
      <c r="G182">
        <f t="shared" si="4"/>
        <v>5</v>
      </c>
      <c r="H182">
        <v>126000</v>
      </c>
      <c r="I182">
        <f t="shared" si="5"/>
        <v>4.375</v>
      </c>
      <c r="J182" s="3">
        <v>0.87</v>
      </c>
      <c r="K182" t="s">
        <v>42</v>
      </c>
      <c r="L182" t="s">
        <v>40</v>
      </c>
      <c r="N182" t="s">
        <v>43</v>
      </c>
      <c r="O182" s="2">
        <v>44958</v>
      </c>
      <c r="Q182" t="s">
        <v>330</v>
      </c>
      <c r="R182" s="1" t="s">
        <v>546</v>
      </c>
    </row>
    <row r="183" spans="1:18" ht="12.75" customHeight="1" x14ac:dyDescent="0.25">
      <c r="A183" t="s">
        <v>547</v>
      </c>
      <c r="B183" t="s">
        <v>545</v>
      </c>
      <c r="C183" t="s">
        <v>38</v>
      </c>
      <c r="D183" t="s">
        <v>229</v>
      </c>
      <c r="E183" t="s">
        <v>147</v>
      </c>
      <c r="F183">
        <v>144000</v>
      </c>
      <c r="G183">
        <f t="shared" si="4"/>
        <v>5</v>
      </c>
      <c r="H183">
        <v>36000</v>
      </c>
      <c r="I183">
        <f t="shared" si="5"/>
        <v>1.25</v>
      </c>
      <c r="J183" s="3">
        <v>0.25</v>
      </c>
      <c r="K183" t="s">
        <v>42</v>
      </c>
      <c r="L183" t="s">
        <v>40</v>
      </c>
      <c r="N183" t="s">
        <v>43</v>
      </c>
      <c r="O183" s="2">
        <v>44986</v>
      </c>
      <c r="Q183" t="s">
        <v>330</v>
      </c>
    </row>
    <row r="184" spans="1:18" ht="12.75" customHeight="1" x14ac:dyDescent="0.25">
      <c r="A184" t="s">
        <v>548</v>
      </c>
      <c r="B184" t="s">
        <v>549</v>
      </c>
      <c r="C184" t="s">
        <v>64</v>
      </c>
      <c r="D184" t="s">
        <v>229</v>
      </c>
      <c r="E184" t="s">
        <v>147</v>
      </c>
      <c r="F184">
        <v>288000</v>
      </c>
      <c r="G184">
        <f t="shared" si="4"/>
        <v>10</v>
      </c>
      <c r="H184">
        <v>115200</v>
      </c>
      <c r="I184">
        <f t="shared" si="5"/>
        <v>4</v>
      </c>
      <c r="J184" s="3">
        <v>0.4</v>
      </c>
      <c r="K184" t="s">
        <v>68</v>
      </c>
      <c r="L184" t="s">
        <v>69</v>
      </c>
      <c r="N184" t="s">
        <v>64</v>
      </c>
      <c r="O184" s="2">
        <v>44986</v>
      </c>
      <c r="Q184" t="s">
        <v>330</v>
      </c>
    </row>
    <row r="185" spans="1:18" ht="12.75" customHeight="1" x14ac:dyDescent="0.25">
      <c r="A185" t="s">
        <v>550</v>
      </c>
      <c r="B185" t="s">
        <v>551</v>
      </c>
      <c r="C185" t="s">
        <v>64</v>
      </c>
      <c r="D185" t="s">
        <v>229</v>
      </c>
      <c r="E185" t="s">
        <v>67</v>
      </c>
      <c r="F185">
        <v>144000</v>
      </c>
      <c r="G185">
        <f t="shared" si="4"/>
        <v>5</v>
      </c>
      <c r="H185">
        <v>201600</v>
      </c>
      <c r="I185">
        <f t="shared" si="5"/>
        <v>7</v>
      </c>
      <c r="J185" s="3">
        <v>1.4</v>
      </c>
      <c r="K185" t="s">
        <v>78</v>
      </c>
      <c r="L185" t="s">
        <v>69</v>
      </c>
      <c r="N185" t="s">
        <v>64</v>
      </c>
      <c r="O185" s="2">
        <v>44986</v>
      </c>
      <c r="Q185" t="s">
        <v>330</v>
      </c>
      <c r="R185" s="1" t="s">
        <v>553</v>
      </c>
    </row>
    <row r="186" spans="1:18" ht="12.75" customHeight="1" x14ac:dyDescent="0.25">
      <c r="A186" t="s">
        <v>554</v>
      </c>
      <c r="B186" t="s">
        <v>555</v>
      </c>
      <c r="C186" t="s">
        <v>64</v>
      </c>
      <c r="D186" t="s">
        <v>229</v>
      </c>
      <c r="E186" t="s">
        <v>66</v>
      </c>
      <c r="F186">
        <v>28800</v>
      </c>
      <c r="G186">
        <f t="shared" si="4"/>
        <v>1</v>
      </c>
      <c r="H186">
        <v>28800</v>
      </c>
      <c r="I186">
        <f t="shared" si="5"/>
        <v>1</v>
      </c>
      <c r="J186" s="3">
        <v>1</v>
      </c>
      <c r="K186" t="s">
        <v>78</v>
      </c>
      <c r="L186" t="s">
        <v>69</v>
      </c>
      <c r="N186" t="s">
        <v>64</v>
      </c>
      <c r="O186" s="2">
        <v>45017</v>
      </c>
      <c r="Q186" t="s">
        <v>330</v>
      </c>
    </row>
    <row r="187" spans="1:18" ht="12.75" customHeight="1" x14ac:dyDescent="0.25">
      <c r="A187" t="s">
        <v>556</v>
      </c>
      <c r="B187" t="s">
        <v>552</v>
      </c>
      <c r="C187" t="s">
        <v>64</v>
      </c>
      <c r="D187" t="s">
        <v>229</v>
      </c>
      <c r="E187" t="s">
        <v>147</v>
      </c>
      <c r="F187">
        <v>86400</v>
      </c>
      <c r="G187">
        <f t="shared" si="4"/>
        <v>3</v>
      </c>
      <c r="H187">
        <v>115200</v>
      </c>
      <c r="I187">
        <f t="shared" si="5"/>
        <v>4</v>
      </c>
      <c r="J187" s="3">
        <v>1.33</v>
      </c>
      <c r="K187" t="s">
        <v>78</v>
      </c>
      <c r="L187" t="s">
        <v>69</v>
      </c>
      <c r="N187" t="s">
        <v>64</v>
      </c>
      <c r="O187" s="2">
        <v>45017</v>
      </c>
      <c r="Q187" t="s">
        <v>330</v>
      </c>
    </row>
    <row r="188" spans="1:18" ht="12.75" customHeight="1" x14ac:dyDescent="0.25">
      <c r="A188" t="s">
        <v>557</v>
      </c>
      <c r="B188" t="s">
        <v>558</v>
      </c>
      <c r="C188" t="s">
        <v>25</v>
      </c>
      <c r="D188" t="s">
        <v>229</v>
      </c>
      <c r="E188" t="s">
        <v>27</v>
      </c>
      <c r="F188">
        <v>201600</v>
      </c>
      <c r="G188">
        <f t="shared" si="4"/>
        <v>7</v>
      </c>
      <c r="H188">
        <v>216000</v>
      </c>
      <c r="I188">
        <f t="shared" si="5"/>
        <v>7.5</v>
      </c>
      <c r="J188" s="3">
        <v>1.07</v>
      </c>
      <c r="K188" t="s">
        <v>108</v>
      </c>
      <c r="L188" t="s">
        <v>98</v>
      </c>
      <c r="N188" t="s">
        <v>25</v>
      </c>
      <c r="O188" s="2">
        <v>45017</v>
      </c>
      <c r="Q188" t="s">
        <v>330</v>
      </c>
    </row>
    <row r="189" spans="1:18" ht="12.75" customHeight="1" x14ac:dyDescent="0.25">
      <c r="A189" t="s">
        <v>559</v>
      </c>
      <c r="B189" t="s">
        <v>560</v>
      </c>
      <c r="C189" t="s">
        <v>25</v>
      </c>
      <c r="D189" t="s">
        <v>229</v>
      </c>
      <c r="E189" t="s">
        <v>27</v>
      </c>
      <c r="F189">
        <v>28800</v>
      </c>
      <c r="G189">
        <f t="shared" si="4"/>
        <v>1</v>
      </c>
      <c r="H189">
        <v>27000</v>
      </c>
      <c r="I189">
        <f t="shared" si="5"/>
        <v>0.9375</v>
      </c>
      <c r="J189" s="3">
        <v>0.93</v>
      </c>
      <c r="K189" t="s">
        <v>108</v>
      </c>
      <c r="L189" t="s">
        <v>98</v>
      </c>
      <c r="N189" t="s">
        <v>25</v>
      </c>
      <c r="O189" s="2">
        <v>45017</v>
      </c>
      <c r="Q189" t="s">
        <v>330</v>
      </c>
    </row>
    <row r="190" spans="1:18" ht="12.75" customHeight="1" x14ac:dyDescent="0.25">
      <c r="A190" t="s">
        <v>561</v>
      </c>
      <c r="B190" t="s">
        <v>562</v>
      </c>
      <c r="C190" t="s">
        <v>64</v>
      </c>
      <c r="D190" t="s">
        <v>229</v>
      </c>
      <c r="E190" t="s">
        <v>67</v>
      </c>
      <c r="F190">
        <v>86400</v>
      </c>
      <c r="G190">
        <f t="shared" si="4"/>
        <v>3</v>
      </c>
      <c r="H190">
        <v>90000</v>
      </c>
      <c r="I190">
        <f t="shared" si="5"/>
        <v>3.125</v>
      </c>
      <c r="J190" s="3">
        <v>1.04</v>
      </c>
      <c r="K190" t="s">
        <v>78</v>
      </c>
      <c r="L190" t="s">
        <v>69</v>
      </c>
      <c r="N190" t="s">
        <v>64</v>
      </c>
      <c r="O190" s="2">
        <v>45047</v>
      </c>
      <c r="Q190" t="s">
        <v>330</v>
      </c>
    </row>
    <row r="191" spans="1:18" ht="12.75" customHeight="1" x14ac:dyDescent="0.25">
      <c r="A191" t="s">
        <v>563</v>
      </c>
      <c r="B191" t="s">
        <v>564</v>
      </c>
      <c r="C191" t="s">
        <v>25</v>
      </c>
      <c r="D191" t="s">
        <v>229</v>
      </c>
      <c r="E191" t="s">
        <v>27</v>
      </c>
      <c r="F191">
        <v>144000</v>
      </c>
      <c r="G191">
        <f t="shared" si="4"/>
        <v>5</v>
      </c>
      <c r="H191">
        <v>151200</v>
      </c>
      <c r="I191">
        <f t="shared" si="5"/>
        <v>5.25</v>
      </c>
      <c r="J191" s="3">
        <v>1.04</v>
      </c>
      <c r="K191" t="s">
        <v>108</v>
      </c>
      <c r="L191" t="s">
        <v>98</v>
      </c>
      <c r="N191" t="s">
        <v>25</v>
      </c>
      <c r="O191" s="2">
        <v>45047</v>
      </c>
      <c r="Q191" t="s">
        <v>330</v>
      </c>
      <c r="R191" s="1" t="s">
        <v>565</v>
      </c>
    </row>
    <row r="192" spans="1:18" ht="12.75" customHeight="1" x14ac:dyDescent="0.25">
      <c r="A192" t="s">
        <v>566</v>
      </c>
      <c r="B192" t="s">
        <v>567</v>
      </c>
      <c r="C192" t="s">
        <v>64</v>
      </c>
      <c r="D192" t="s">
        <v>229</v>
      </c>
      <c r="E192" t="s">
        <v>66</v>
      </c>
      <c r="F192">
        <v>144000</v>
      </c>
      <c r="G192">
        <f t="shared" si="4"/>
        <v>5</v>
      </c>
      <c r="H192">
        <v>201600</v>
      </c>
      <c r="I192">
        <f t="shared" si="5"/>
        <v>7</v>
      </c>
      <c r="J192" s="3">
        <v>1.4</v>
      </c>
      <c r="K192" t="s">
        <v>68</v>
      </c>
      <c r="L192" t="s">
        <v>277</v>
      </c>
      <c r="N192" t="s">
        <v>64</v>
      </c>
      <c r="O192" s="2">
        <v>45047</v>
      </c>
      <c r="Q192" t="s">
        <v>330</v>
      </c>
    </row>
    <row r="193" spans="1:18" ht="12.75" customHeight="1" x14ac:dyDescent="0.25">
      <c r="A193" t="s">
        <v>568</v>
      </c>
      <c r="B193" t="s">
        <v>569</v>
      </c>
      <c r="C193" t="s">
        <v>25</v>
      </c>
      <c r="D193" t="s">
        <v>229</v>
      </c>
      <c r="E193" t="s">
        <v>26</v>
      </c>
      <c r="F193">
        <v>144000</v>
      </c>
      <c r="G193">
        <f t="shared" si="4"/>
        <v>5</v>
      </c>
      <c r="H193">
        <v>129600</v>
      </c>
      <c r="I193">
        <f t="shared" si="5"/>
        <v>4.5</v>
      </c>
      <c r="J193" s="3">
        <v>0.9</v>
      </c>
      <c r="K193" t="s">
        <v>108</v>
      </c>
      <c r="L193" t="s">
        <v>362</v>
      </c>
      <c r="N193" t="s">
        <v>25</v>
      </c>
      <c r="O193" s="2">
        <v>45078</v>
      </c>
      <c r="Q193" t="s">
        <v>330</v>
      </c>
    </row>
    <row r="194" spans="1:18" ht="12.75" customHeight="1" x14ac:dyDescent="0.25">
      <c r="A194" t="s">
        <v>570</v>
      </c>
      <c r="B194" t="s">
        <v>571</v>
      </c>
      <c r="C194" t="s">
        <v>17</v>
      </c>
      <c r="D194" t="s">
        <v>229</v>
      </c>
      <c r="E194" t="s">
        <v>147</v>
      </c>
      <c r="F194">
        <v>57600</v>
      </c>
      <c r="G194">
        <f t="shared" si="4"/>
        <v>2</v>
      </c>
      <c r="H194">
        <v>57600</v>
      </c>
      <c r="I194">
        <f t="shared" si="5"/>
        <v>2</v>
      </c>
      <c r="J194" s="3">
        <v>1</v>
      </c>
      <c r="K194" t="s">
        <v>92</v>
      </c>
      <c r="N194" t="s">
        <v>25</v>
      </c>
      <c r="O194" s="2">
        <v>45078</v>
      </c>
      <c r="Q194" t="s">
        <v>330</v>
      </c>
    </row>
    <row r="195" spans="1:18" ht="12.75" customHeight="1" x14ac:dyDescent="0.25">
      <c r="A195" t="s">
        <v>572</v>
      </c>
      <c r="B195" t="s">
        <v>573</v>
      </c>
      <c r="C195" t="s">
        <v>25</v>
      </c>
      <c r="D195" t="s">
        <v>229</v>
      </c>
      <c r="E195" t="s">
        <v>27</v>
      </c>
      <c r="F195">
        <v>144000</v>
      </c>
      <c r="G195">
        <f t="shared" ref="G195:G258" si="6">F195/3600/8</f>
        <v>5</v>
      </c>
      <c r="H195">
        <v>129600</v>
      </c>
      <c r="I195">
        <f t="shared" ref="I195:I258" si="7">H195/3600/8</f>
        <v>4.5</v>
      </c>
      <c r="J195" s="3">
        <v>0.9</v>
      </c>
      <c r="K195" t="s">
        <v>108</v>
      </c>
      <c r="L195" t="s">
        <v>195</v>
      </c>
      <c r="N195" t="s">
        <v>25</v>
      </c>
      <c r="O195" s="2">
        <v>45078</v>
      </c>
      <c r="Q195" t="s">
        <v>330</v>
      </c>
    </row>
    <row r="196" spans="1:18" ht="12.75" customHeight="1" x14ac:dyDescent="0.25">
      <c r="A196" t="s">
        <v>575</v>
      </c>
      <c r="B196" t="s">
        <v>574</v>
      </c>
      <c r="C196" t="s">
        <v>25</v>
      </c>
      <c r="D196" t="s">
        <v>229</v>
      </c>
      <c r="E196" t="s">
        <v>18</v>
      </c>
      <c r="F196">
        <v>432000</v>
      </c>
      <c r="G196">
        <f t="shared" si="6"/>
        <v>15</v>
      </c>
      <c r="H196">
        <v>316800</v>
      </c>
      <c r="I196">
        <f t="shared" si="7"/>
        <v>11</v>
      </c>
      <c r="J196" s="3">
        <v>0.73</v>
      </c>
      <c r="K196" t="s">
        <v>108</v>
      </c>
      <c r="L196" t="s">
        <v>195</v>
      </c>
      <c r="N196" t="s">
        <v>25</v>
      </c>
      <c r="O196" s="2">
        <v>45108</v>
      </c>
      <c r="Q196" t="s">
        <v>330</v>
      </c>
    </row>
    <row r="197" spans="1:18" ht="12.75" customHeight="1" x14ac:dyDescent="0.25">
      <c r="A197" t="s">
        <v>576</v>
      </c>
      <c r="B197" t="s">
        <v>577</v>
      </c>
      <c r="C197" t="s">
        <v>17</v>
      </c>
      <c r="D197" t="s">
        <v>578</v>
      </c>
      <c r="E197" t="s">
        <v>147</v>
      </c>
      <c r="F197">
        <v>115200</v>
      </c>
      <c r="G197">
        <f t="shared" si="6"/>
        <v>4</v>
      </c>
      <c r="H197">
        <v>108000</v>
      </c>
      <c r="I197">
        <f t="shared" si="7"/>
        <v>3.75</v>
      </c>
      <c r="J197" s="3">
        <v>0.93</v>
      </c>
      <c r="K197" t="s">
        <v>134</v>
      </c>
      <c r="L197" t="s">
        <v>149</v>
      </c>
      <c r="N197" t="s">
        <v>17</v>
      </c>
      <c r="O197" s="2">
        <v>44927</v>
      </c>
      <c r="Q197" t="s">
        <v>330</v>
      </c>
      <c r="R197" s="1" t="s">
        <v>579</v>
      </c>
    </row>
    <row r="198" spans="1:18" ht="12.75" customHeight="1" x14ac:dyDescent="0.25">
      <c r="A198" t="s">
        <v>580</v>
      </c>
      <c r="B198" t="s">
        <v>581</v>
      </c>
      <c r="C198" t="s">
        <v>38</v>
      </c>
      <c r="D198" t="s">
        <v>578</v>
      </c>
      <c r="E198" t="s">
        <v>39</v>
      </c>
      <c r="F198">
        <v>288000</v>
      </c>
      <c r="G198">
        <f t="shared" si="6"/>
        <v>10</v>
      </c>
      <c r="H198">
        <v>288000</v>
      </c>
      <c r="I198">
        <f t="shared" si="7"/>
        <v>10</v>
      </c>
      <c r="J198" s="3">
        <v>1</v>
      </c>
      <c r="K198" t="s">
        <v>42</v>
      </c>
      <c r="L198" t="s">
        <v>40</v>
      </c>
      <c r="N198" t="s">
        <v>43</v>
      </c>
      <c r="O198" s="2">
        <v>44927</v>
      </c>
      <c r="Q198" t="s">
        <v>330</v>
      </c>
      <c r="R198" s="1" t="s">
        <v>582</v>
      </c>
    </row>
    <row r="199" spans="1:18" ht="12.75" customHeight="1" x14ac:dyDescent="0.25">
      <c r="A199" t="s">
        <v>583</v>
      </c>
      <c r="B199" t="s">
        <v>584</v>
      </c>
      <c r="C199" t="s">
        <v>17</v>
      </c>
      <c r="D199" t="s">
        <v>578</v>
      </c>
      <c r="E199" t="s">
        <v>147</v>
      </c>
      <c r="F199">
        <v>230400</v>
      </c>
      <c r="G199">
        <f t="shared" si="6"/>
        <v>8</v>
      </c>
      <c r="H199">
        <v>201600</v>
      </c>
      <c r="I199">
        <f t="shared" si="7"/>
        <v>7</v>
      </c>
      <c r="J199" s="3">
        <v>0.87</v>
      </c>
      <c r="K199" t="s">
        <v>134</v>
      </c>
      <c r="L199" t="s">
        <v>149</v>
      </c>
      <c r="N199" t="s">
        <v>25</v>
      </c>
      <c r="O199" s="2">
        <v>44927</v>
      </c>
      <c r="Q199" t="s">
        <v>330</v>
      </c>
      <c r="R199" s="1" t="s">
        <v>585</v>
      </c>
    </row>
    <row r="200" spans="1:18" ht="12.75" customHeight="1" x14ac:dyDescent="0.25">
      <c r="A200" t="s">
        <v>586</v>
      </c>
      <c r="B200" t="s">
        <v>587</v>
      </c>
      <c r="C200" t="s">
        <v>25</v>
      </c>
      <c r="D200" t="s">
        <v>578</v>
      </c>
      <c r="E200" t="s">
        <v>26</v>
      </c>
      <c r="G200">
        <f t="shared" si="6"/>
        <v>0</v>
      </c>
      <c r="H200">
        <v>7200</v>
      </c>
      <c r="I200">
        <f t="shared" si="7"/>
        <v>0.25</v>
      </c>
      <c r="K200" t="s">
        <v>588</v>
      </c>
      <c r="N200" t="s">
        <v>25</v>
      </c>
      <c r="O200" s="2">
        <v>44958</v>
      </c>
      <c r="Q200" t="s">
        <v>330</v>
      </c>
      <c r="R200" s="1" t="s">
        <v>589</v>
      </c>
    </row>
    <row r="201" spans="1:18" ht="12.75" customHeight="1" x14ac:dyDescent="0.25">
      <c r="A201" t="s">
        <v>590</v>
      </c>
      <c r="B201" t="s">
        <v>591</v>
      </c>
      <c r="C201" t="s">
        <v>17</v>
      </c>
      <c r="D201" t="s">
        <v>578</v>
      </c>
      <c r="E201" t="s">
        <v>147</v>
      </c>
      <c r="F201">
        <v>86400</v>
      </c>
      <c r="G201">
        <f t="shared" si="6"/>
        <v>3</v>
      </c>
      <c r="H201">
        <v>36000</v>
      </c>
      <c r="I201">
        <f t="shared" si="7"/>
        <v>1.25</v>
      </c>
      <c r="J201" s="3">
        <v>0.41</v>
      </c>
      <c r="K201" t="s">
        <v>134</v>
      </c>
      <c r="L201" t="s">
        <v>149</v>
      </c>
      <c r="N201" t="s">
        <v>25</v>
      </c>
      <c r="O201" s="2">
        <v>44958</v>
      </c>
      <c r="Q201" t="s">
        <v>330</v>
      </c>
      <c r="R201" s="1" t="s">
        <v>592</v>
      </c>
    </row>
    <row r="202" spans="1:18" ht="12.75" customHeight="1" x14ac:dyDescent="0.25">
      <c r="A202" t="s">
        <v>593</v>
      </c>
      <c r="B202" t="s">
        <v>594</v>
      </c>
      <c r="C202" t="s">
        <v>17</v>
      </c>
      <c r="D202" t="s">
        <v>578</v>
      </c>
      <c r="E202" t="s">
        <v>147</v>
      </c>
      <c r="F202">
        <v>288000</v>
      </c>
      <c r="G202">
        <f t="shared" si="6"/>
        <v>10</v>
      </c>
      <c r="H202">
        <v>158400</v>
      </c>
      <c r="I202">
        <f t="shared" si="7"/>
        <v>5.5</v>
      </c>
      <c r="J202" s="3">
        <v>0.55000000000000004</v>
      </c>
      <c r="K202" t="s">
        <v>134</v>
      </c>
      <c r="L202" t="s">
        <v>149</v>
      </c>
      <c r="N202" t="s">
        <v>25</v>
      </c>
      <c r="O202" s="2">
        <v>44958</v>
      </c>
      <c r="Q202" t="s">
        <v>330</v>
      </c>
      <c r="R202" s="1" t="s">
        <v>596</v>
      </c>
    </row>
    <row r="203" spans="1:18" ht="12.75" customHeight="1" x14ac:dyDescent="0.25">
      <c r="A203" t="s">
        <v>597</v>
      </c>
      <c r="B203" t="s">
        <v>598</v>
      </c>
      <c r="C203" t="s">
        <v>38</v>
      </c>
      <c r="D203" t="s">
        <v>578</v>
      </c>
      <c r="E203" t="s">
        <v>54</v>
      </c>
      <c r="F203">
        <v>115200</v>
      </c>
      <c r="G203">
        <f t="shared" si="6"/>
        <v>4</v>
      </c>
      <c r="H203">
        <v>115200</v>
      </c>
      <c r="I203">
        <f t="shared" si="7"/>
        <v>4</v>
      </c>
      <c r="J203" s="3">
        <v>1</v>
      </c>
      <c r="K203" t="s">
        <v>42</v>
      </c>
      <c r="L203" t="s">
        <v>40</v>
      </c>
      <c r="N203" t="s">
        <v>43</v>
      </c>
      <c r="O203" s="2">
        <v>44958</v>
      </c>
      <c r="Q203" t="s">
        <v>330</v>
      </c>
      <c r="R203" s="1" t="s">
        <v>600</v>
      </c>
    </row>
    <row r="204" spans="1:18" ht="12.75" customHeight="1" x14ac:dyDescent="0.25">
      <c r="A204" t="s">
        <v>601</v>
      </c>
      <c r="B204" t="s">
        <v>602</v>
      </c>
      <c r="C204" t="s">
        <v>17</v>
      </c>
      <c r="D204" t="s">
        <v>578</v>
      </c>
      <c r="E204" t="s">
        <v>147</v>
      </c>
      <c r="F204">
        <v>115200</v>
      </c>
      <c r="G204">
        <f t="shared" si="6"/>
        <v>4</v>
      </c>
      <c r="H204">
        <v>75600</v>
      </c>
      <c r="I204">
        <f t="shared" si="7"/>
        <v>2.625</v>
      </c>
      <c r="J204" s="3">
        <v>0.65</v>
      </c>
      <c r="K204" t="s">
        <v>134</v>
      </c>
      <c r="L204" t="s">
        <v>149</v>
      </c>
      <c r="N204" t="s">
        <v>25</v>
      </c>
      <c r="O204" s="2">
        <v>44958</v>
      </c>
      <c r="Q204" t="s">
        <v>330</v>
      </c>
      <c r="R204" s="1" t="s">
        <v>603</v>
      </c>
    </row>
    <row r="205" spans="1:18" ht="12.75" customHeight="1" x14ac:dyDescent="0.25">
      <c r="A205" t="s">
        <v>604</v>
      </c>
      <c r="B205" t="s">
        <v>605</v>
      </c>
      <c r="C205" t="s">
        <v>17</v>
      </c>
      <c r="D205" t="s">
        <v>578</v>
      </c>
      <c r="E205" t="s">
        <v>147</v>
      </c>
      <c r="F205">
        <v>57600</v>
      </c>
      <c r="G205">
        <f t="shared" si="6"/>
        <v>2</v>
      </c>
      <c r="H205">
        <v>122400</v>
      </c>
      <c r="I205">
        <f t="shared" si="7"/>
        <v>4.25</v>
      </c>
      <c r="J205" s="3">
        <v>2.12</v>
      </c>
      <c r="K205" t="s">
        <v>134</v>
      </c>
      <c r="L205" t="s">
        <v>149</v>
      </c>
      <c r="N205" t="s">
        <v>25</v>
      </c>
      <c r="O205" s="2">
        <v>44958</v>
      </c>
      <c r="Q205" t="s">
        <v>330</v>
      </c>
      <c r="R205" s="1" t="s">
        <v>607</v>
      </c>
    </row>
    <row r="206" spans="1:18" ht="12.75" customHeight="1" x14ac:dyDescent="0.25">
      <c r="A206" t="s">
        <v>608</v>
      </c>
      <c r="B206" t="s">
        <v>606</v>
      </c>
      <c r="C206" t="s">
        <v>17</v>
      </c>
      <c r="D206" t="s">
        <v>578</v>
      </c>
      <c r="E206" t="s">
        <v>147</v>
      </c>
      <c r="F206">
        <v>57600</v>
      </c>
      <c r="G206">
        <f t="shared" si="6"/>
        <v>2</v>
      </c>
      <c r="H206">
        <v>50460</v>
      </c>
      <c r="I206">
        <f t="shared" si="7"/>
        <v>1.7520833333333334</v>
      </c>
      <c r="J206" s="3">
        <v>0.87</v>
      </c>
      <c r="K206" t="s">
        <v>134</v>
      </c>
      <c r="L206" t="s">
        <v>149</v>
      </c>
      <c r="N206" t="s">
        <v>25</v>
      </c>
      <c r="O206" s="2">
        <v>44986</v>
      </c>
      <c r="Q206" t="s">
        <v>330</v>
      </c>
      <c r="R206" s="1" t="s">
        <v>609</v>
      </c>
    </row>
    <row r="207" spans="1:18" ht="12.75" customHeight="1" x14ac:dyDescent="0.25">
      <c r="A207" t="s">
        <v>610</v>
      </c>
      <c r="B207" t="s">
        <v>595</v>
      </c>
      <c r="C207" t="s">
        <v>17</v>
      </c>
      <c r="D207" t="s">
        <v>578</v>
      </c>
      <c r="E207" t="s">
        <v>147</v>
      </c>
      <c r="F207">
        <v>144000</v>
      </c>
      <c r="G207">
        <f t="shared" si="6"/>
        <v>5</v>
      </c>
      <c r="H207">
        <v>144000</v>
      </c>
      <c r="I207">
        <f t="shared" si="7"/>
        <v>5</v>
      </c>
      <c r="J207" s="3">
        <v>1</v>
      </c>
      <c r="K207" t="s">
        <v>134</v>
      </c>
      <c r="L207" t="s">
        <v>149</v>
      </c>
      <c r="N207" t="s">
        <v>25</v>
      </c>
      <c r="O207" s="2">
        <v>44986</v>
      </c>
      <c r="Q207" t="s">
        <v>330</v>
      </c>
      <c r="R207" t="s">
        <v>611</v>
      </c>
    </row>
    <row r="208" spans="1:18" ht="12.75" customHeight="1" x14ac:dyDescent="0.25">
      <c r="A208" t="s">
        <v>612</v>
      </c>
      <c r="B208" t="s">
        <v>613</v>
      </c>
      <c r="C208" t="s">
        <v>17</v>
      </c>
      <c r="D208" t="s">
        <v>578</v>
      </c>
      <c r="E208" t="s">
        <v>147</v>
      </c>
      <c r="F208">
        <v>57600</v>
      </c>
      <c r="G208">
        <f t="shared" si="6"/>
        <v>2</v>
      </c>
      <c r="H208">
        <v>1800</v>
      </c>
      <c r="I208">
        <f t="shared" si="7"/>
        <v>6.25E-2</v>
      </c>
      <c r="J208" s="3">
        <v>0.03</v>
      </c>
      <c r="K208" t="s">
        <v>92</v>
      </c>
      <c r="N208" t="s">
        <v>17</v>
      </c>
      <c r="O208" s="2">
        <v>44986</v>
      </c>
      <c r="Q208" t="s">
        <v>330</v>
      </c>
    </row>
    <row r="209" spans="1:18" ht="12.75" customHeight="1" x14ac:dyDescent="0.25">
      <c r="A209" t="s">
        <v>614</v>
      </c>
      <c r="B209" t="s">
        <v>615</v>
      </c>
      <c r="C209" t="s">
        <v>25</v>
      </c>
      <c r="D209" t="s">
        <v>578</v>
      </c>
      <c r="E209" t="s">
        <v>26</v>
      </c>
      <c r="F209">
        <v>144000</v>
      </c>
      <c r="G209">
        <f t="shared" si="6"/>
        <v>5</v>
      </c>
      <c r="H209">
        <v>140400</v>
      </c>
      <c r="I209">
        <f t="shared" si="7"/>
        <v>4.875</v>
      </c>
      <c r="J209" s="3">
        <v>0.97</v>
      </c>
      <c r="K209" t="s">
        <v>108</v>
      </c>
      <c r="L209" t="s">
        <v>362</v>
      </c>
      <c r="N209" t="s">
        <v>25</v>
      </c>
      <c r="O209" s="2">
        <v>44986</v>
      </c>
      <c r="Q209" t="s">
        <v>330</v>
      </c>
      <c r="R209" t="s">
        <v>616</v>
      </c>
    </row>
    <row r="210" spans="1:18" ht="12.75" customHeight="1" x14ac:dyDescent="0.25">
      <c r="A210" t="s">
        <v>617</v>
      </c>
      <c r="B210" t="s">
        <v>599</v>
      </c>
      <c r="C210" t="s">
        <v>38</v>
      </c>
      <c r="D210" t="s">
        <v>578</v>
      </c>
      <c r="E210" t="s">
        <v>54</v>
      </c>
      <c r="F210">
        <v>57600</v>
      </c>
      <c r="G210">
        <f t="shared" si="6"/>
        <v>2</v>
      </c>
      <c r="H210">
        <v>1800</v>
      </c>
      <c r="I210">
        <f t="shared" si="7"/>
        <v>6.25E-2</v>
      </c>
      <c r="J210" s="3">
        <v>0.03</v>
      </c>
      <c r="K210" t="s">
        <v>42</v>
      </c>
      <c r="L210" t="s">
        <v>40</v>
      </c>
      <c r="N210" t="s">
        <v>43</v>
      </c>
      <c r="O210" s="2">
        <v>45047</v>
      </c>
      <c r="Q210" t="s">
        <v>330</v>
      </c>
      <c r="R210" t="s">
        <v>618</v>
      </c>
    </row>
    <row r="211" spans="1:18" ht="12.75" customHeight="1" x14ac:dyDescent="0.25">
      <c r="A211" t="s">
        <v>619</v>
      </c>
      <c r="B211" t="s">
        <v>620</v>
      </c>
      <c r="C211" t="s">
        <v>17</v>
      </c>
      <c r="D211" t="s">
        <v>578</v>
      </c>
      <c r="E211" t="s">
        <v>133</v>
      </c>
      <c r="F211">
        <v>288000</v>
      </c>
      <c r="G211">
        <f t="shared" si="6"/>
        <v>10</v>
      </c>
      <c r="H211">
        <v>331200</v>
      </c>
      <c r="I211">
        <f t="shared" si="7"/>
        <v>11.5</v>
      </c>
      <c r="J211" s="3">
        <v>1.1499999999999999</v>
      </c>
      <c r="K211" t="s">
        <v>134</v>
      </c>
      <c r="N211" t="s">
        <v>17</v>
      </c>
      <c r="O211" s="2">
        <v>45017</v>
      </c>
      <c r="Q211" t="s">
        <v>330</v>
      </c>
    </row>
    <row r="212" spans="1:18" ht="12.75" customHeight="1" x14ac:dyDescent="0.25">
      <c r="A212" t="s">
        <v>622</v>
      </c>
      <c r="B212" t="s">
        <v>623</v>
      </c>
      <c r="C212" t="s">
        <v>17</v>
      </c>
      <c r="D212" t="s">
        <v>578</v>
      </c>
      <c r="E212" t="s">
        <v>624</v>
      </c>
      <c r="F212">
        <v>28800</v>
      </c>
      <c r="G212">
        <f t="shared" si="6"/>
        <v>1</v>
      </c>
      <c r="H212">
        <v>18000</v>
      </c>
      <c r="I212">
        <f t="shared" si="7"/>
        <v>0.625</v>
      </c>
      <c r="J212" s="3">
        <v>0.62</v>
      </c>
      <c r="K212" t="s">
        <v>134</v>
      </c>
      <c r="N212" t="s">
        <v>17</v>
      </c>
      <c r="O212" s="2">
        <v>45047</v>
      </c>
      <c r="Q212" t="s">
        <v>330</v>
      </c>
    </row>
    <row r="213" spans="1:18" ht="12.75" customHeight="1" x14ac:dyDescent="0.25">
      <c r="A213" t="s">
        <v>625</v>
      </c>
      <c r="B213" t="s">
        <v>360</v>
      </c>
      <c r="C213" t="s">
        <v>25</v>
      </c>
      <c r="D213" t="s">
        <v>578</v>
      </c>
      <c r="E213" t="s">
        <v>26</v>
      </c>
      <c r="F213">
        <v>144000</v>
      </c>
      <c r="G213">
        <f t="shared" si="6"/>
        <v>5</v>
      </c>
      <c r="H213">
        <v>135000</v>
      </c>
      <c r="I213">
        <f t="shared" si="7"/>
        <v>4.6875</v>
      </c>
      <c r="J213" s="3">
        <v>0.93</v>
      </c>
      <c r="K213" t="s">
        <v>108</v>
      </c>
      <c r="L213" t="s">
        <v>362</v>
      </c>
      <c r="N213" t="s">
        <v>25</v>
      </c>
      <c r="O213" s="2">
        <v>44986</v>
      </c>
      <c r="Q213" t="s">
        <v>330</v>
      </c>
      <c r="R213" s="1" t="s">
        <v>628</v>
      </c>
    </row>
    <row r="214" spans="1:18" ht="12.75" customHeight="1" x14ac:dyDescent="0.25">
      <c r="A214" t="s">
        <v>629</v>
      </c>
      <c r="B214" t="s">
        <v>630</v>
      </c>
      <c r="C214" t="s">
        <v>17</v>
      </c>
      <c r="D214" t="s">
        <v>578</v>
      </c>
      <c r="E214" t="s">
        <v>138</v>
      </c>
      <c r="F214">
        <v>86400</v>
      </c>
      <c r="G214">
        <f t="shared" si="6"/>
        <v>3</v>
      </c>
      <c r="H214">
        <v>79200</v>
      </c>
      <c r="I214">
        <f t="shared" si="7"/>
        <v>2.75</v>
      </c>
      <c r="J214" s="3">
        <v>0.91</v>
      </c>
      <c r="K214" t="s">
        <v>134</v>
      </c>
      <c r="L214" t="s">
        <v>404</v>
      </c>
      <c r="N214" t="s">
        <v>17</v>
      </c>
      <c r="O214" s="2">
        <v>45047</v>
      </c>
      <c r="Q214" t="s">
        <v>330</v>
      </c>
    </row>
    <row r="215" spans="1:18" ht="12.75" customHeight="1" x14ac:dyDescent="0.25">
      <c r="A215" t="s">
        <v>631</v>
      </c>
      <c r="B215" t="s">
        <v>621</v>
      </c>
      <c r="C215" t="s">
        <v>17</v>
      </c>
      <c r="D215" t="s">
        <v>578</v>
      </c>
      <c r="E215" t="s">
        <v>133</v>
      </c>
      <c r="F215">
        <v>288000</v>
      </c>
      <c r="G215">
        <f t="shared" si="6"/>
        <v>10</v>
      </c>
      <c r="H215">
        <v>280800</v>
      </c>
      <c r="I215">
        <f t="shared" si="7"/>
        <v>9.75</v>
      </c>
      <c r="J215" s="3">
        <v>0.97</v>
      </c>
      <c r="K215" t="s">
        <v>134</v>
      </c>
      <c r="N215" t="s">
        <v>17</v>
      </c>
      <c r="O215" s="2">
        <v>45047</v>
      </c>
      <c r="Q215" t="s">
        <v>330</v>
      </c>
    </row>
    <row r="216" spans="1:18" ht="12.75" customHeight="1" x14ac:dyDescent="0.25">
      <c r="A216" t="s">
        <v>632</v>
      </c>
      <c r="B216" t="s">
        <v>633</v>
      </c>
      <c r="C216" t="s">
        <v>25</v>
      </c>
      <c r="D216" t="s">
        <v>578</v>
      </c>
      <c r="E216" t="s">
        <v>26</v>
      </c>
      <c r="F216">
        <v>144000</v>
      </c>
      <c r="G216">
        <f t="shared" si="6"/>
        <v>5</v>
      </c>
      <c r="H216">
        <v>144000</v>
      </c>
      <c r="I216">
        <f t="shared" si="7"/>
        <v>5</v>
      </c>
      <c r="J216" s="3">
        <v>1</v>
      </c>
      <c r="K216" t="s">
        <v>134</v>
      </c>
      <c r="L216" t="s">
        <v>362</v>
      </c>
      <c r="N216" t="s">
        <v>25</v>
      </c>
      <c r="O216" s="2">
        <v>45047</v>
      </c>
      <c r="Q216" t="s">
        <v>330</v>
      </c>
      <c r="R216" s="1" t="s">
        <v>635</v>
      </c>
    </row>
    <row r="217" spans="1:18" ht="12.75" customHeight="1" x14ac:dyDescent="0.25">
      <c r="A217" t="s">
        <v>636</v>
      </c>
      <c r="B217" t="s">
        <v>637</v>
      </c>
      <c r="C217" t="s">
        <v>17</v>
      </c>
      <c r="D217" t="s">
        <v>578</v>
      </c>
      <c r="E217" t="s">
        <v>138</v>
      </c>
      <c r="F217">
        <v>86400</v>
      </c>
      <c r="G217">
        <f t="shared" si="6"/>
        <v>3</v>
      </c>
      <c r="H217">
        <v>57600</v>
      </c>
      <c r="I217">
        <f t="shared" si="7"/>
        <v>2</v>
      </c>
      <c r="J217" s="3">
        <v>0.66</v>
      </c>
      <c r="K217" t="s">
        <v>134</v>
      </c>
      <c r="N217" t="s">
        <v>17</v>
      </c>
      <c r="O217" s="2">
        <v>45047</v>
      </c>
      <c r="Q217" t="s">
        <v>330</v>
      </c>
    </row>
    <row r="218" spans="1:18" ht="12.75" customHeight="1" x14ac:dyDescent="0.25">
      <c r="A218" t="s">
        <v>638</v>
      </c>
      <c r="B218" t="s">
        <v>626</v>
      </c>
      <c r="C218" t="s">
        <v>25</v>
      </c>
      <c r="D218" t="s">
        <v>578</v>
      </c>
      <c r="E218" t="s">
        <v>26</v>
      </c>
      <c r="F218">
        <v>144000</v>
      </c>
      <c r="G218">
        <f t="shared" si="6"/>
        <v>5</v>
      </c>
      <c r="H218">
        <v>14400</v>
      </c>
      <c r="I218">
        <f t="shared" si="7"/>
        <v>0.5</v>
      </c>
      <c r="J218" s="3">
        <v>0.1</v>
      </c>
      <c r="K218" t="s">
        <v>108</v>
      </c>
      <c r="L218" t="s">
        <v>362</v>
      </c>
      <c r="N218" t="s">
        <v>25</v>
      </c>
      <c r="O218" s="2">
        <v>44986</v>
      </c>
      <c r="Q218" t="s">
        <v>330</v>
      </c>
      <c r="R218" s="1" t="s">
        <v>639</v>
      </c>
    </row>
    <row r="219" spans="1:18" ht="12.75" customHeight="1" x14ac:dyDescent="0.25">
      <c r="A219" t="s">
        <v>640</v>
      </c>
      <c r="B219" t="s">
        <v>641</v>
      </c>
      <c r="C219" t="s">
        <v>301</v>
      </c>
      <c r="D219" t="s">
        <v>578</v>
      </c>
      <c r="E219" t="s">
        <v>26</v>
      </c>
      <c r="F219">
        <v>28800</v>
      </c>
      <c r="G219">
        <f t="shared" si="6"/>
        <v>1</v>
      </c>
      <c r="H219">
        <v>28800</v>
      </c>
      <c r="I219">
        <f t="shared" si="7"/>
        <v>1</v>
      </c>
      <c r="J219" s="3">
        <v>1</v>
      </c>
      <c r="K219" t="s">
        <v>92</v>
      </c>
      <c r="N219" t="s">
        <v>25</v>
      </c>
      <c r="O219" s="2">
        <v>45078</v>
      </c>
      <c r="Q219" t="s">
        <v>642</v>
      </c>
      <c r="R219" t="s">
        <v>643</v>
      </c>
    </row>
    <row r="220" spans="1:18" ht="12.75" customHeight="1" x14ac:dyDescent="0.25">
      <c r="A220" t="s">
        <v>644</v>
      </c>
      <c r="B220" t="s">
        <v>645</v>
      </c>
      <c r="C220" t="s">
        <v>416</v>
      </c>
      <c r="D220" t="s">
        <v>578</v>
      </c>
      <c r="E220" t="s">
        <v>26</v>
      </c>
      <c r="F220">
        <v>57600</v>
      </c>
      <c r="G220">
        <f t="shared" si="6"/>
        <v>2</v>
      </c>
      <c r="H220">
        <v>39600</v>
      </c>
      <c r="I220">
        <f t="shared" si="7"/>
        <v>1.375</v>
      </c>
      <c r="J220" s="3">
        <v>0.68</v>
      </c>
      <c r="K220" t="s">
        <v>92</v>
      </c>
      <c r="N220" t="s">
        <v>25</v>
      </c>
      <c r="O220" s="2">
        <v>45078</v>
      </c>
      <c r="Q220" t="s">
        <v>330</v>
      </c>
      <c r="R220" s="1" t="s">
        <v>646</v>
      </c>
    </row>
    <row r="221" spans="1:18" ht="12.75" customHeight="1" x14ac:dyDescent="0.25">
      <c r="A221" t="s">
        <v>647</v>
      </c>
      <c r="B221" t="s">
        <v>648</v>
      </c>
      <c r="C221" t="s">
        <v>301</v>
      </c>
      <c r="D221" t="s">
        <v>578</v>
      </c>
      <c r="E221" t="s">
        <v>34</v>
      </c>
      <c r="F221">
        <v>14400</v>
      </c>
      <c r="G221">
        <f t="shared" si="6"/>
        <v>0.5</v>
      </c>
      <c r="H221">
        <v>12600</v>
      </c>
      <c r="I221">
        <f t="shared" si="7"/>
        <v>0.4375</v>
      </c>
      <c r="J221" s="3">
        <v>0.87</v>
      </c>
      <c r="K221" t="s">
        <v>649</v>
      </c>
      <c r="N221" t="s">
        <v>25</v>
      </c>
      <c r="O221" s="2">
        <v>44986</v>
      </c>
      <c r="Q221" t="s">
        <v>330</v>
      </c>
      <c r="R221" s="1" t="s">
        <v>650</v>
      </c>
    </row>
    <row r="222" spans="1:18" ht="12.75" customHeight="1" x14ac:dyDescent="0.25">
      <c r="A222" t="s">
        <v>651</v>
      </c>
      <c r="B222" t="s">
        <v>361</v>
      </c>
      <c r="C222" t="s">
        <v>25</v>
      </c>
      <c r="D222" t="s">
        <v>578</v>
      </c>
      <c r="E222" t="s">
        <v>26</v>
      </c>
      <c r="F222">
        <v>288000</v>
      </c>
      <c r="G222">
        <f t="shared" si="6"/>
        <v>10</v>
      </c>
      <c r="H222">
        <v>180000</v>
      </c>
      <c r="I222">
        <f t="shared" si="7"/>
        <v>6.25</v>
      </c>
      <c r="J222" s="3">
        <v>0.62</v>
      </c>
      <c r="K222" t="s">
        <v>108</v>
      </c>
      <c r="L222" t="s">
        <v>362</v>
      </c>
      <c r="N222" t="s">
        <v>25</v>
      </c>
      <c r="O222" s="2">
        <v>45078</v>
      </c>
      <c r="Q222" t="s">
        <v>330</v>
      </c>
      <c r="R222" s="1" t="s">
        <v>652</v>
      </c>
    </row>
    <row r="223" spans="1:18" ht="12.75" customHeight="1" x14ac:dyDescent="0.25">
      <c r="A223" t="s">
        <v>653</v>
      </c>
      <c r="B223" t="s">
        <v>627</v>
      </c>
      <c r="C223" t="s">
        <v>25</v>
      </c>
      <c r="D223" t="s">
        <v>578</v>
      </c>
      <c r="E223" t="s">
        <v>26</v>
      </c>
      <c r="F223">
        <v>86400</v>
      </c>
      <c r="G223">
        <f t="shared" si="6"/>
        <v>3</v>
      </c>
      <c r="H223">
        <v>86400</v>
      </c>
      <c r="I223">
        <f t="shared" si="7"/>
        <v>3</v>
      </c>
      <c r="J223" s="3">
        <v>1</v>
      </c>
      <c r="K223" t="s">
        <v>108</v>
      </c>
      <c r="L223" t="s">
        <v>362</v>
      </c>
      <c r="N223" t="s">
        <v>25</v>
      </c>
      <c r="O223" s="2">
        <v>45078</v>
      </c>
      <c r="Q223" t="s">
        <v>330</v>
      </c>
    </row>
    <row r="224" spans="1:18" ht="12.75" customHeight="1" x14ac:dyDescent="0.25">
      <c r="A224" t="s">
        <v>654</v>
      </c>
      <c r="B224" t="s">
        <v>655</v>
      </c>
      <c r="C224" t="s">
        <v>416</v>
      </c>
      <c r="D224" t="s">
        <v>578</v>
      </c>
      <c r="E224" t="s">
        <v>34</v>
      </c>
      <c r="G224">
        <f t="shared" si="6"/>
        <v>0</v>
      </c>
      <c r="H224">
        <v>25200</v>
      </c>
      <c r="I224">
        <f t="shared" si="7"/>
        <v>0.875</v>
      </c>
      <c r="K224" t="s">
        <v>92</v>
      </c>
      <c r="N224" t="s">
        <v>25</v>
      </c>
      <c r="O224" s="2">
        <v>45078</v>
      </c>
      <c r="Q224" t="s">
        <v>656</v>
      </c>
      <c r="R224" s="1" t="s">
        <v>657</v>
      </c>
    </row>
    <row r="225" spans="1:18" ht="12.75" customHeight="1" x14ac:dyDescent="0.25">
      <c r="A225" t="s">
        <v>658</v>
      </c>
      <c r="B225" t="s">
        <v>659</v>
      </c>
      <c r="C225" t="s">
        <v>25</v>
      </c>
      <c r="D225" t="s">
        <v>578</v>
      </c>
      <c r="E225" t="s">
        <v>27</v>
      </c>
      <c r="F225">
        <v>57600</v>
      </c>
      <c r="G225">
        <f t="shared" si="6"/>
        <v>2</v>
      </c>
      <c r="H225">
        <v>39600</v>
      </c>
      <c r="I225">
        <f t="shared" si="7"/>
        <v>1.375</v>
      </c>
      <c r="J225" s="3">
        <v>0.68</v>
      </c>
      <c r="K225" t="s">
        <v>92</v>
      </c>
      <c r="L225" t="s">
        <v>93</v>
      </c>
      <c r="N225" t="s">
        <v>25</v>
      </c>
      <c r="O225" s="2">
        <v>45078</v>
      </c>
      <c r="Q225" t="s">
        <v>330</v>
      </c>
      <c r="R225" t="s">
        <v>661</v>
      </c>
    </row>
    <row r="226" spans="1:18" ht="12.75" customHeight="1" x14ac:dyDescent="0.25">
      <c r="A226" t="s">
        <v>662</v>
      </c>
      <c r="B226" t="s">
        <v>663</v>
      </c>
      <c r="C226" t="s">
        <v>17</v>
      </c>
      <c r="D226" t="s">
        <v>578</v>
      </c>
      <c r="E226" t="s">
        <v>147</v>
      </c>
      <c r="F226">
        <v>57600</v>
      </c>
      <c r="G226">
        <f t="shared" si="6"/>
        <v>2</v>
      </c>
      <c r="H226">
        <v>36000</v>
      </c>
      <c r="I226">
        <f t="shared" si="7"/>
        <v>1.25</v>
      </c>
      <c r="J226" s="3">
        <v>0.62</v>
      </c>
      <c r="K226" t="s">
        <v>92</v>
      </c>
      <c r="N226" t="s">
        <v>17</v>
      </c>
      <c r="O226" s="2">
        <v>45078</v>
      </c>
      <c r="Q226" t="s">
        <v>330</v>
      </c>
    </row>
    <row r="227" spans="1:18" ht="12.75" customHeight="1" x14ac:dyDescent="0.25">
      <c r="A227" t="s">
        <v>665</v>
      </c>
      <c r="B227" t="s">
        <v>664</v>
      </c>
      <c r="C227" t="s">
        <v>17</v>
      </c>
      <c r="D227" t="s">
        <v>578</v>
      </c>
      <c r="E227" t="s">
        <v>147</v>
      </c>
      <c r="F227">
        <v>57600</v>
      </c>
      <c r="G227">
        <f t="shared" si="6"/>
        <v>2</v>
      </c>
      <c r="H227">
        <v>25200</v>
      </c>
      <c r="I227">
        <f t="shared" si="7"/>
        <v>0.875</v>
      </c>
      <c r="J227" s="3">
        <v>0.43</v>
      </c>
      <c r="K227" t="s">
        <v>92</v>
      </c>
      <c r="N227" t="s">
        <v>17</v>
      </c>
      <c r="O227" s="2">
        <v>45108</v>
      </c>
      <c r="Q227" t="s">
        <v>330</v>
      </c>
    </row>
    <row r="228" spans="1:18" ht="12.75" customHeight="1" x14ac:dyDescent="0.25">
      <c r="A228" t="s">
        <v>666</v>
      </c>
      <c r="B228" t="s">
        <v>523</v>
      </c>
      <c r="C228" t="s">
        <v>17</v>
      </c>
      <c r="D228" t="s">
        <v>578</v>
      </c>
      <c r="E228" t="s">
        <v>18</v>
      </c>
      <c r="F228">
        <v>57600</v>
      </c>
      <c r="G228">
        <f t="shared" si="6"/>
        <v>2</v>
      </c>
      <c r="H228">
        <v>39600</v>
      </c>
      <c r="I228">
        <f t="shared" si="7"/>
        <v>1.375</v>
      </c>
      <c r="J228" s="3">
        <v>0.68</v>
      </c>
      <c r="K228" t="s">
        <v>92</v>
      </c>
      <c r="N228" t="s">
        <v>17</v>
      </c>
      <c r="O228" s="2">
        <v>45108</v>
      </c>
      <c r="Q228" t="s">
        <v>330</v>
      </c>
    </row>
    <row r="229" spans="1:18" ht="12.75" customHeight="1" x14ac:dyDescent="0.25">
      <c r="A229" t="s">
        <v>667</v>
      </c>
      <c r="B229" t="s">
        <v>668</v>
      </c>
      <c r="C229" t="s">
        <v>17</v>
      </c>
      <c r="D229" t="s">
        <v>578</v>
      </c>
      <c r="E229" t="s">
        <v>147</v>
      </c>
      <c r="F229">
        <v>144000</v>
      </c>
      <c r="G229">
        <f t="shared" si="6"/>
        <v>5</v>
      </c>
      <c r="H229">
        <v>115200</v>
      </c>
      <c r="I229">
        <f t="shared" si="7"/>
        <v>4</v>
      </c>
      <c r="J229" s="3">
        <v>0.8</v>
      </c>
      <c r="K229" t="s">
        <v>134</v>
      </c>
      <c r="N229" t="s">
        <v>17</v>
      </c>
      <c r="O229" s="2">
        <v>45108</v>
      </c>
      <c r="Q229" t="s">
        <v>330</v>
      </c>
    </row>
    <row r="230" spans="1:18" ht="12.75" customHeight="1" x14ac:dyDescent="0.25">
      <c r="A230" t="s">
        <v>669</v>
      </c>
      <c r="B230" t="s">
        <v>670</v>
      </c>
      <c r="C230" t="s">
        <v>17</v>
      </c>
      <c r="D230" t="s">
        <v>578</v>
      </c>
      <c r="E230" t="s">
        <v>138</v>
      </c>
      <c r="F230">
        <v>86400</v>
      </c>
      <c r="G230">
        <f t="shared" si="6"/>
        <v>3</v>
      </c>
      <c r="H230">
        <v>82800</v>
      </c>
      <c r="I230">
        <f t="shared" si="7"/>
        <v>2.875</v>
      </c>
      <c r="J230" s="3">
        <v>0.95</v>
      </c>
      <c r="K230" t="s">
        <v>134</v>
      </c>
      <c r="L230" t="s">
        <v>404</v>
      </c>
      <c r="N230" t="s">
        <v>17</v>
      </c>
      <c r="O230" s="2">
        <v>45108</v>
      </c>
      <c r="Q230" t="s">
        <v>330</v>
      </c>
      <c r="R230" s="1" t="s">
        <v>671</v>
      </c>
    </row>
    <row r="231" spans="1:18" ht="12.75" customHeight="1" x14ac:dyDescent="0.25">
      <c r="A231" t="s">
        <v>672</v>
      </c>
      <c r="B231" t="s">
        <v>673</v>
      </c>
      <c r="C231" t="s">
        <v>17</v>
      </c>
      <c r="D231" t="s">
        <v>578</v>
      </c>
      <c r="E231" t="s">
        <v>133</v>
      </c>
      <c r="F231">
        <v>28800</v>
      </c>
      <c r="G231">
        <f t="shared" si="6"/>
        <v>1</v>
      </c>
      <c r="H231">
        <v>25200</v>
      </c>
      <c r="I231">
        <f t="shared" si="7"/>
        <v>0.875</v>
      </c>
      <c r="J231" s="3">
        <v>0.87</v>
      </c>
      <c r="K231" t="s">
        <v>134</v>
      </c>
      <c r="N231" t="s">
        <v>17</v>
      </c>
      <c r="O231" s="2">
        <v>45108</v>
      </c>
      <c r="Q231" t="s">
        <v>330</v>
      </c>
      <c r="R231" t="s">
        <v>674</v>
      </c>
    </row>
    <row r="232" spans="1:18" ht="12.75" customHeight="1" x14ac:dyDescent="0.25">
      <c r="A232" t="s">
        <v>675</v>
      </c>
      <c r="B232" t="s">
        <v>676</v>
      </c>
      <c r="C232" t="s">
        <v>416</v>
      </c>
      <c r="D232" t="s">
        <v>578</v>
      </c>
      <c r="E232" t="s">
        <v>34</v>
      </c>
      <c r="G232">
        <f t="shared" si="6"/>
        <v>0</v>
      </c>
      <c r="H232">
        <v>28800</v>
      </c>
      <c r="I232">
        <f t="shared" si="7"/>
        <v>1</v>
      </c>
      <c r="K232" t="s">
        <v>92</v>
      </c>
      <c r="L232" t="s">
        <v>93</v>
      </c>
      <c r="N232" t="s">
        <v>25</v>
      </c>
      <c r="O232" s="2">
        <v>45108</v>
      </c>
      <c r="Q232" t="s">
        <v>330</v>
      </c>
      <c r="R232" s="1" t="s">
        <v>677</v>
      </c>
    </row>
    <row r="233" spans="1:18" ht="12.75" customHeight="1" x14ac:dyDescent="0.25">
      <c r="A233" t="s">
        <v>678</v>
      </c>
      <c r="B233" t="s">
        <v>528</v>
      </c>
      <c r="C233" t="s">
        <v>25</v>
      </c>
      <c r="D233" t="s">
        <v>578</v>
      </c>
      <c r="E233" t="s">
        <v>26</v>
      </c>
      <c r="F233">
        <v>57600</v>
      </c>
      <c r="G233">
        <f t="shared" si="6"/>
        <v>2</v>
      </c>
      <c r="H233">
        <v>64800</v>
      </c>
      <c r="I233">
        <f t="shared" si="7"/>
        <v>2.25</v>
      </c>
      <c r="J233" s="3">
        <v>1.1200000000000001</v>
      </c>
      <c r="K233" t="s">
        <v>125</v>
      </c>
      <c r="L233" t="s">
        <v>93</v>
      </c>
      <c r="N233" t="s">
        <v>25</v>
      </c>
      <c r="O233" s="2">
        <v>45108</v>
      </c>
      <c r="Q233" t="s">
        <v>330</v>
      </c>
      <c r="R233" t="s">
        <v>679</v>
      </c>
    </row>
    <row r="234" spans="1:18" ht="12.75" customHeight="1" x14ac:dyDescent="0.25">
      <c r="A234" t="s">
        <v>680</v>
      </c>
      <c r="B234" t="s">
        <v>527</v>
      </c>
      <c r="C234" t="s">
        <v>25</v>
      </c>
      <c r="D234" t="s">
        <v>578</v>
      </c>
      <c r="E234" t="s">
        <v>34</v>
      </c>
      <c r="F234">
        <v>57600</v>
      </c>
      <c r="G234">
        <f t="shared" si="6"/>
        <v>2</v>
      </c>
      <c r="H234">
        <v>28800</v>
      </c>
      <c r="I234">
        <f t="shared" si="7"/>
        <v>1</v>
      </c>
      <c r="J234" s="3">
        <v>0.5</v>
      </c>
      <c r="K234" t="s">
        <v>125</v>
      </c>
      <c r="L234" t="s">
        <v>93</v>
      </c>
      <c r="N234" t="s">
        <v>25</v>
      </c>
      <c r="O234" s="2">
        <v>45108</v>
      </c>
      <c r="Q234" t="s">
        <v>330</v>
      </c>
      <c r="R234" t="s">
        <v>681</v>
      </c>
    </row>
    <row r="235" spans="1:18" ht="12.75" customHeight="1" x14ac:dyDescent="0.25">
      <c r="A235" t="s">
        <v>682</v>
      </c>
      <c r="B235" t="s">
        <v>683</v>
      </c>
      <c r="C235" t="s">
        <v>201</v>
      </c>
      <c r="D235" t="s">
        <v>19</v>
      </c>
      <c r="E235" t="s">
        <v>18</v>
      </c>
      <c r="G235">
        <f t="shared" si="6"/>
        <v>0</v>
      </c>
      <c r="H235">
        <v>14400</v>
      </c>
      <c r="I235">
        <f t="shared" si="7"/>
        <v>0.5</v>
      </c>
      <c r="K235" t="s">
        <v>202</v>
      </c>
      <c r="N235" t="s">
        <v>25</v>
      </c>
      <c r="O235" s="2">
        <v>45047</v>
      </c>
      <c r="Q235" t="s">
        <v>656</v>
      </c>
      <c r="R235" t="s">
        <v>684</v>
      </c>
    </row>
    <row r="236" spans="1:18" ht="12.75" customHeight="1" x14ac:dyDescent="0.25">
      <c r="A236" t="s">
        <v>685</v>
      </c>
      <c r="B236" t="s">
        <v>686</v>
      </c>
      <c r="C236" t="s">
        <v>301</v>
      </c>
      <c r="D236" t="s">
        <v>20</v>
      </c>
      <c r="E236" t="s">
        <v>18</v>
      </c>
      <c r="F236">
        <v>86400</v>
      </c>
      <c r="G236">
        <f t="shared" si="6"/>
        <v>3</v>
      </c>
      <c r="H236">
        <v>72000</v>
      </c>
      <c r="I236">
        <f t="shared" si="7"/>
        <v>2.5</v>
      </c>
      <c r="J236" s="3">
        <v>0.83</v>
      </c>
      <c r="K236" t="s">
        <v>688</v>
      </c>
      <c r="N236" t="s">
        <v>25</v>
      </c>
      <c r="O236" s="2">
        <v>44927</v>
      </c>
      <c r="Q236" t="s">
        <v>656</v>
      </c>
      <c r="R236" s="1" t="s">
        <v>689</v>
      </c>
    </row>
    <row r="237" spans="1:18" ht="12.75" customHeight="1" x14ac:dyDescent="0.25">
      <c r="A237" t="s">
        <v>690</v>
      </c>
      <c r="B237" t="s">
        <v>691</v>
      </c>
      <c r="C237" t="s">
        <v>38</v>
      </c>
      <c r="D237" t="s">
        <v>20</v>
      </c>
      <c r="E237" t="s">
        <v>692</v>
      </c>
      <c r="F237">
        <v>57600</v>
      </c>
      <c r="G237">
        <f t="shared" si="6"/>
        <v>2</v>
      </c>
      <c r="H237">
        <v>28800</v>
      </c>
      <c r="I237">
        <f t="shared" si="7"/>
        <v>1</v>
      </c>
      <c r="J237" s="3">
        <v>0.5</v>
      </c>
      <c r="K237" t="s">
        <v>693</v>
      </c>
      <c r="L237" t="s">
        <v>40</v>
      </c>
      <c r="N237" t="s">
        <v>43</v>
      </c>
      <c r="O237" s="2">
        <v>44927</v>
      </c>
      <c r="Q237" t="s">
        <v>656</v>
      </c>
      <c r="R237" s="1" t="s">
        <v>694</v>
      </c>
    </row>
    <row r="238" spans="1:18" ht="12.75" customHeight="1" x14ac:dyDescent="0.25">
      <c r="A238" t="s">
        <v>695</v>
      </c>
      <c r="B238" t="s">
        <v>696</v>
      </c>
      <c r="C238" t="s">
        <v>38</v>
      </c>
      <c r="D238" t="s">
        <v>20</v>
      </c>
      <c r="E238" t="s">
        <v>39</v>
      </c>
      <c r="F238">
        <v>86400</v>
      </c>
      <c r="G238">
        <f t="shared" si="6"/>
        <v>3</v>
      </c>
      <c r="H238">
        <v>43200</v>
      </c>
      <c r="I238">
        <f t="shared" si="7"/>
        <v>1.5</v>
      </c>
      <c r="J238" s="3">
        <v>0.5</v>
      </c>
      <c r="K238" t="s">
        <v>42</v>
      </c>
      <c r="L238" t="s">
        <v>40</v>
      </c>
      <c r="N238" t="s">
        <v>43</v>
      </c>
      <c r="O238" s="2">
        <v>44927</v>
      </c>
      <c r="Q238" t="s">
        <v>656</v>
      </c>
      <c r="R238" t="s">
        <v>698</v>
      </c>
    </row>
    <row r="239" spans="1:18" ht="12.75" customHeight="1" x14ac:dyDescent="0.25">
      <c r="A239" t="s">
        <v>699</v>
      </c>
      <c r="B239" t="s">
        <v>700</v>
      </c>
      <c r="C239" t="s">
        <v>17</v>
      </c>
      <c r="D239" t="s">
        <v>20</v>
      </c>
      <c r="E239" t="s">
        <v>20</v>
      </c>
      <c r="F239">
        <v>28800</v>
      </c>
      <c r="G239">
        <f t="shared" si="6"/>
        <v>1</v>
      </c>
      <c r="H239">
        <v>10800</v>
      </c>
      <c r="I239">
        <f t="shared" si="7"/>
        <v>0.375</v>
      </c>
      <c r="J239" s="3">
        <v>0.37</v>
      </c>
      <c r="K239" t="s">
        <v>134</v>
      </c>
      <c r="L239" t="s">
        <v>149</v>
      </c>
      <c r="N239" t="s">
        <v>17</v>
      </c>
      <c r="O239" s="2">
        <v>44927</v>
      </c>
      <c r="Q239" t="s">
        <v>656</v>
      </c>
    </row>
    <row r="240" spans="1:18" ht="12.75" customHeight="1" x14ac:dyDescent="0.25">
      <c r="A240" t="s">
        <v>701</v>
      </c>
      <c r="B240" t="s">
        <v>702</v>
      </c>
      <c r="C240" t="s">
        <v>82</v>
      </c>
      <c r="D240" t="s">
        <v>20</v>
      </c>
      <c r="E240" t="s">
        <v>83</v>
      </c>
      <c r="F240">
        <v>28800</v>
      </c>
      <c r="G240">
        <f t="shared" si="6"/>
        <v>1</v>
      </c>
      <c r="H240">
        <v>21600</v>
      </c>
      <c r="I240">
        <f t="shared" si="7"/>
        <v>0.75</v>
      </c>
      <c r="J240" s="3">
        <v>0.75</v>
      </c>
      <c r="K240" t="s">
        <v>85</v>
      </c>
      <c r="N240" t="s">
        <v>17</v>
      </c>
      <c r="O240" s="2">
        <v>44958</v>
      </c>
      <c r="Q240" t="s">
        <v>656</v>
      </c>
      <c r="R240" s="1" t="s">
        <v>703</v>
      </c>
    </row>
    <row r="241" spans="1:18" ht="12.75" customHeight="1" x14ac:dyDescent="0.25">
      <c r="A241" t="s">
        <v>704</v>
      </c>
      <c r="B241" t="s">
        <v>705</v>
      </c>
      <c r="C241" t="s">
        <v>38</v>
      </c>
      <c r="D241" t="s">
        <v>20</v>
      </c>
      <c r="E241" t="s">
        <v>706</v>
      </c>
      <c r="F241">
        <v>7200</v>
      </c>
      <c r="G241">
        <f t="shared" si="6"/>
        <v>0.25</v>
      </c>
      <c r="H241">
        <v>7200</v>
      </c>
      <c r="I241">
        <f t="shared" si="7"/>
        <v>0.25</v>
      </c>
      <c r="J241" s="3">
        <v>1</v>
      </c>
      <c r="K241" t="s">
        <v>693</v>
      </c>
      <c r="L241" t="s">
        <v>40</v>
      </c>
      <c r="N241" t="s">
        <v>708</v>
      </c>
      <c r="O241" s="2">
        <v>44927</v>
      </c>
      <c r="Q241" t="s">
        <v>656</v>
      </c>
      <c r="R241" s="1" t="s">
        <v>709</v>
      </c>
    </row>
    <row r="242" spans="1:18" ht="12.75" customHeight="1" x14ac:dyDescent="0.25">
      <c r="A242" t="s">
        <v>710</v>
      </c>
      <c r="B242" t="s">
        <v>711</v>
      </c>
      <c r="C242" t="s">
        <v>17</v>
      </c>
      <c r="D242" t="s">
        <v>20</v>
      </c>
      <c r="E242" t="s">
        <v>20</v>
      </c>
      <c r="F242">
        <v>28800</v>
      </c>
      <c r="G242">
        <f t="shared" si="6"/>
        <v>1</v>
      </c>
      <c r="H242">
        <v>14400</v>
      </c>
      <c r="I242">
        <f t="shared" si="7"/>
        <v>0.5</v>
      </c>
      <c r="J242" s="3">
        <v>0.5</v>
      </c>
      <c r="K242" t="s">
        <v>134</v>
      </c>
      <c r="L242" t="s">
        <v>149</v>
      </c>
      <c r="N242" t="s">
        <v>17</v>
      </c>
      <c r="O242" s="2">
        <v>44958</v>
      </c>
      <c r="Q242" t="s">
        <v>656</v>
      </c>
    </row>
    <row r="243" spans="1:18" ht="12.75" customHeight="1" x14ac:dyDescent="0.25">
      <c r="A243" t="s">
        <v>714</v>
      </c>
      <c r="B243" t="s">
        <v>715</v>
      </c>
      <c r="C243" t="s">
        <v>38</v>
      </c>
      <c r="D243" t="s">
        <v>20</v>
      </c>
      <c r="E243" t="s">
        <v>39</v>
      </c>
      <c r="F243">
        <v>144000</v>
      </c>
      <c r="G243">
        <f t="shared" si="6"/>
        <v>5</v>
      </c>
      <c r="H243">
        <v>129600</v>
      </c>
      <c r="I243">
        <f t="shared" si="7"/>
        <v>4.5</v>
      </c>
      <c r="J243" s="3">
        <v>0.9</v>
      </c>
      <c r="K243" t="s">
        <v>42</v>
      </c>
      <c r="L243" t="s">
        <v>40</v>
      </c>
      <c r="N243" t="s">
        <v>43</v>
      </c>
      <c r="O243" s="2">
        <v>44958</v>
      </c>
      <c r="Q243" t="s">
        <v>656</v>
      </c>
      <c r="R243" t="s">
        <v>716</v>
      </c>
    </row>
    <row r="244" spans="1:18" ht="12.75" customHeight="1" x14ac:dyDescent="0.25">
      <c r="A244" t="s">
        <v>717</v>
      </c>
      <c r="B244" t="s">
        <v>697</v>
      </c>
      <c r="C244" t="s">
        <v>38</v>
      </c>
      <c r="D244" t="s">
        <v>20</v>
      </c>
      <c r="E244" t="s">
        <v>54</v>
      </c>
      <c r="F244">
        <v>57600</v>
      </c>
      <c r="G244">
        <f t="shared" si="6"/>
        <v>2</v>
      </c>
      <c r="H244">
        <v>14400</v>
      </c>
      <c r="I244">
        <f t="shared" si="7"/>
        <v>0.5</v>
      </c>
      <c r="J244" s="3">
        <v>0.25</v>
      </c>
      <c r="K244" t="s">
        <v>42</v>
      </c>
      <c r="L244" t="s">
        <v>40</v>
      </c>
      <c r="N244" t="s">
        <v>43</v>
      </c>
      <c r="O244" s="2">
        <v>44958</v>
      </c>
      <c r="Q244" t="s">
        <v>656</v>
      </c>
      <c r="R244" s="1" t="s">
        <v>718</v>
      </c>
    </row>
    <row r="245" spans="1:18" ht="12.75" customHeight="1" x14ac:dyDescent="0.25">
      <c r="A245" t="s">
        <v>719</v>
      </c>
      <c r="B245" t="s">
        <v>720</v>
      </c>
      <c r="C245" t="s">
        <v>301</v>
      </c>
      <c r="D245" t="s">
        <v>20</v>
      </c>
      <c r="E245" t="s">
        <v>34</v>
      </c>
      <c r="F245">
        <v>144000</v>
      </c>
      <c r="G245">
        <f t="shared" si="6"/>
        <v>5</v>
      </c>
      <c r="H245">
        <v>43200</v>
      </c>
      <c r="I245">
        <f t="shared" si="7"/>
        <v>1.5</v>
      </c>
      <c r="J245" s="3">
        <v>0.3</v>
      </c>
      <c r="K245" t="s">
        <v>339</v>
      </c>
      <c r="N245" t="s">
        <v>25</v>
      </c>
      <c r="O245" s="2">
        <v>44958</v>
      </c>
      <c r="Q245" t="s">
        <v>656</v>
      </c>
      <c r="R245" s="1" t="s">
        <v>722</v>
      </c>
    </row>
    <row r="246" spans="1:18" ht="12.75" customHeight="1" x14ac:dyDescent="0.25">
      <c r="A246" t="s">
        <v>723</v>
      </c>
      <c r="B246" t="s">
        <v>724</v>
      </c>
      <c r="C246" t="s">
        <v>38</v>
      </c>
      <c r="D246" t="s">
        <v>20</v>
      </c>
      <c r="E246" t="s">
        <v>706</v>
      </c>
      <c r="F246">
        <v>7200</v>
      </c>
      <c r="G246">
        <f t="shared" si="6"/>
        <v>0.25</v>
      </c>
      <c r="H246">
        <v>3600</v>
      </c>
      <c r="I246">
        <f t="shared" si="7"/>
        <v>0.125</v>
      </c>
      <c r="J246" s="3">
        <v>0.5</v>
      </c>
      <c r="K246" t="s">
        <v>693</v>
      </c>
      <c r="L246" t="s">
        <v>40</v>
      </c>
      <c r="N246" t="s">
        <v>708</v>
      </c>
      <c r="O246" s="2">
        <v>44986</v>
      </c>
      <c r="Q246" t="s">
        <v>656</v>
      </c>
    </row>
    <row r="247" spans="1:18" ht="12.75" customHeight="1" x14ac:dyDescent="0.25">
      <c r="A247" t="s">
        <v>725</v>
      </c>
      <c r="B247" t="s">
        <v>726</v>
      </c>
      <c r="C247" t="s">
        <v>38</v>
      </c>
      <c r="D247" t="s">
        <v>20</v>
      </c>
      <c r="E247" t="s">
        <v>39</v>
      </c>
      <c r="G247">
        <f t="shared" si="6"/>
        <v>0</v>
      </c>
      <c r="H247">
        <v>21600</v>
      </c>
      <c r="I247">
        <f t="shared" si="7"/>
        <v>0.75</v>
      </c>
      <c r="K247" t="s">
        <v>42</v>
      </c>
      <c r="L247" t="s">
        <v>40</v>
      </c>
      <c r="N247" t="s">
        <v>43</v>
      </c>
      <c r="O247" s="2">
        <v>44986</v>
      </c>
      <c r="Q247" t="s">
        <v>656</v>
      </c>
      <c r="R247" s="1" t="s">
        <v>727</v>
      </c>
    </row>
    <row r="248" spans="1:18" ht="12.75" customHeight="1" x14ac:dyDescent="0.25">
      <c r="A248" t="s">
        <v>728</v>
      </c>
      <c r="B248" t="s">
        <v>707</v>
      </c>
      <c r="C248" t="s">
        <v>38</v>
      </c>
      <c r="D248" t="s">
        <v>20</v>
      </c>
      <c r="E248" t="s">
        <v>706</v>
      </c>
      <c r="F248">
        <v>7200</v>
      </c>
      <c r="G248">
        <f t="shared" si="6"/>
        <v>0.25</v>
      </c>
      <c r="H248">
        <v>3600</v>
      </c>
      <c r="I248">
        <f t="shared" si="7"/>
        <v>0.125</v>
      </c>
      <c r="J248" s="3">
        <v>0.5</v>
      </c>
      <c r="K248" t="s">
        <v>693</v>
      </c>
      <c r="L248" t="s">
        <v>40</v>
      </c>
      <c r="N248" t="s">
        <v>708</v>
      </c>
      <c r="O248" s="2">
        <v>44958</v>
      </c>
      <c r="Q248" t="s">
        <v>656</v>
      </c>
      <c r="R248" s="1" t="s">
        <v>730</v>
      </c>
    </row>
    <row r="249" spans="1:18" ht="12.75" customHeight="1" x14ac:dyDescent="0.25">
      <c r="A249" t="s">
        <v>731</v>
      </c>
      <c r="B249" t="s">
        <v>732</v>
      </c>
      <c r="C249" t="s">
        <v>38</v>
      </c>
      <c r="D249" t="s">
        <v>20</v>
      </c>
      <c r="E249" t="s">
        <v>60</v>
      </c>
      <c r="F249">
        <v>86400</v>
      </c>
      <c r="G249">
        <f t="shared" si="6"/>
        <v>3</v>
      </c>
      <c r="H249">
        <v>86400</v>
      </c>
      <c r="I249">
        <f t="shared" si="7"/>
        <v>3</v>
      </c>
      <c r="J249" s="3">
        <v>1</v>
      </c>
      <c r="K249" t="s">
        <v>42</v>
      </c>
      <c r="L249" t="s">
        <v>40</v>
      </c>
      <c r="N249" t="s">
        <v>43</v>
      </c>
      <c r="O249" s="2">
        <v>44986</v>
      </c>
      <c r="Q249" t="s">
        <v>656</v>
      </c>
      <c r="R249" s="1" t="s">
        <v>733</v>
      </c>
    </row>
    <row r="250" spans="1:18" ht="12.75" customHeight="1" x14ac:dyDescent="0.25">
      <c r="A250" t="s">
        <v>734</v>
      </c>
      <c r="B250" t="s">
        <v>729</v>
      </c>
      <c r="C250" t="s">
        <v>38</v>
      </c>
      <c r="D250" t="s">
        <v>20</v>
      </c>
      <c r="E250" t="s">
        <v>706</v>
      </c>
      <c r="F250">
        <v>7200</v>
      </c>
      <c r="G250">
        <f t="shared" si="6"/>
        <v>0.25</v>
      </c>
      <c r="H250">
        <v>7200</v>
      </c>
      <c r="I250">
        <f t="shared" si="7"/>
        <v>0.25</v>
      </c>
      <c r="J250" s="3">
        <v>1</v>
      </c>
      <c r="K250" t="s">
        <v>693</v>
      </c>
      <c r="L250" t="s">
        <v>40</v>
      </c>
      <c r="N250" t="s">
        <v>43</v>
      </c>
      <c r="O250" s="2">
        <v>45017</v>
      </c>
      <c r="Q250" t="s">
        <v>656</v>
      </c>
    </row>
    <row r="251" spans="1:18" ht="12.75" customHeight="1" x14ac:dyDescent="0.25">
      <c r="A251" t="s">
        <v>735</v>
      </c>
      <c r="B251" t="s">
        <v>721</v>
      </c>
      <c r="C251" t="s">
        <v>301</v>
      </c>
      <c r="D251" t="s">
        <v>20</v>
      </c>
      <c r="E251" t="s">
        <v>18</v>
      </c>
      <c r="F251">
        <v>57600</v>
      </c>
      <c r="G251">
        <f t="shared" si="6"/>
        <v>2</v>
      </c>
      <c r="H251">
        <v>100800</v>
      </c>
      <c r="I251">
        <f t="shared" si="7"/>
        <v>3.5</v>
      </c>
      <c r="J251" s="3">
        <v>1.75</v>
      </c>
      <c r="K251" t="s">
        <v>202</v>
      </c>
      <c r="N251" t="s">
        <v>25</v>
      </c>
      <c r="O251" s="2">
        <v>44986</v>
      </c>
      <c r="Q251" t="s">
        <v>656</v>
      </c>
      <c r="R251" s="1" t="s">
        <v>736</v>
      </c>
    </row>
    <row r="252" spans="1:18" ht="12.75" customHeight="1" x14ac:dyDescent="0.25">
      <c r="A252" t="s">
        <v>737</v>
      </c>
      <c r="B252" t="s">
        <v>738</v>
      </c>
      <c r="C252" t="s">
        <v>25</v>
      </c>
      <c r="D252" t="s">
        <v>20</v>
      </c>
      <c r="E252" t="s">
        <v>18</v>
      </c>
      <c r="F252">
        <v>57600</v>
      </c>
      <c r="G252">
        <f t="shared" si="6"/>
        <v>2</v>
      </c>
      <c r="H252">
        <v>14400</v>
      </c>
      <c r="I252">
        <f t="shared" si="7"/>
        <v>0.5</v>
      </c>
      <c r="J252" s="3">
        <v>0.25</v>
      </c>
      <c r="K252" t="s">
        <v>588</v>
      </c>
      <c r="L252" t="s">
        <v>740</v>
      </c>
      <c r="N252" t="s">
        <v>25</v>
      </c>
      <c r="O252" s="2">
        <v>44927</v>
      </c>
      <c r="Q252" t="s">
        <v>656</v>
      </c>
      <c r="R252" s="1" t="s">
        <v>741</v>
      </c>
    </row>
    <row r="253" spans="1:18" ht="12.75" customHeight="1" x14ac:dyDescent="0.25">
      <c r="A253" t="s">
        <v>742</v>
      </c>
      <c r="B253" t="s">
        <v>743</v>
      </c>
      <c r="C253" t="s">
        <v>17</v>
      </c>
      <c r="D253" t="s">
        <v>20</v>
      </c>
      <c r="E253" t="s">
        <v>20</v>
      </c>
      <c r="F253">
        <v>57600</v>
      </c>
      <c r="G253">
        <f t="shared" si="6"/>
        <v>2</v>
      </c>
      <c r="H253">
        <v>14400</v>
      </c>
      <c r="I253">
        <f t="shared" si="7"/>
        <v>0.5</v>
      </c>
      <c r="J253" s="3">
        <v>0.25</v>
      </c>
      <c r="K253" t="s">
        <v>134</v>
      </c>
      <c r="L253" t="s">
        <v>187</v>
      </c>
      <c r="N253" t="s">
        <v>17</v>
      </c>
      <c r="O253" s="2">
        <v>45017</v>
      </c>
      <c r="Q253" t="s">
        <v>656</v>
      </c>
    </row>
    <row r="254" spans="1:18" ht="12.75" customHeight="1" x14ac:dyDescent="0.25">
      <c r="A254" t="s">
        <v>746</v>
      </c>
      <c r="B254" t="s">
        <v>747</v>
      </c>
      <c r="C254" t="s">
        <v>17</v>
      </c>
      <c r="D254" t="s">
        <v>20</v>
      </c>
      <c r="E254" t="s">
        <v>20</v>
      </c>
      <c r="F254">
        <v>28800</v>
      </c>
      <c r="G254">
        <f t="shared" si="6"/>
        <v>1</v>
      </c>
      <c r="H254">
        <v>3600</v>
      </c>
      <c r="I254">
        <f t="shared" si="7"/>
        <v>0.125</v>
      </c>
      <c r="J254" s="3">
        <v>0.12</v>
      </c>
      <c r="K254" t="s">
        <v>134</v>
      </c>
      <c r="L254" t="s">
        <v>750</v>
      </c>
      <c r="N254" t="s">
        <v>17</v>
      </c>
      <c r="O254" s="2">
        <v>44958</v>
      </c>
      <c r="Q254" t="s">
        <v>656</v>
      </c>
    </row>
    <row r="255" spans="1:18" ht="12.75" customHeight="1" x14ac:dyDescent="0.25">
      <c r="A255" t="s">
        <v>751</v>
      </c>
      <c r="B255" t="s">
        <v>752</v>
      </c>
      <c r="C255" t="s">
        <v>17</v>
      </c>
      <c r="D255" t="s">
        <v>20</v>
      </c>
      <c r="E255" t="s">
        <v>20</v>
      </c>
      <c r="F255">
        <v>28800</v>
      </c>
      <c r="G255">
        <f t="shared" si="6"/>
        <v>1</v>
      </c>
      <c r="H255">
        <v>7200</v>
      </c>
      <c r="I255">
        <f t="shared" si="7"/>
        <v>0.25</v>
      </c>
      <c r="J255" s="3">
        <v>0.25</v>
      </c>
      <c r="K255" t="s">
        <v>134</v>
      </c>
      <c r="L255" t="s">
        <v>750</v>
      </c>
      <c r="N255" t="s">
        <v>17</v>
      </c>
      <c r="O255" s="2">
        <v>44958</v>
      </c>
      <c r="Q255" t="s">
        <v>656</v>
      </c>
    </row>
    <row r="256" spans="1:18" ht="12.75" customHeight="1" x14ac:dyDescent="0.25">
      <c r="A256" t="s">
        <v>755</v>
      </c>
      <c r="B256" t="s">
        <v>756</v>
      </c>
      <c r="C256" t="s">
        <v>17</v>
      </c>
      <c r="D256" t="s">
        <v>20</v>
      </c>
      <c r="E256" t="s">
        <v>20</v>
      </c>
      <c r="F256">
        <v>115200</v>
      </c>
      <c r="G256">
        <f t="shared" si="6"/>
        <v>4</v>
      </c>
      <c r="H256">
        <v>115200</v>
      </c>
      <c r="I256">
        <f t="shared" si="7"/>
        <v>4</v>
      </c>
      <c r="J256" s="3">
        <v>1</v>
      </c>
      <c r="K256" t="s">
        <v>134</v>
      </c>
      <c r="N256" t="s">
        <v>17</v>
      </c>
      <c r="O256" s="2">
        <v>44958</v>
      </c>
      <c r="Q256" t="s">
        <v>656</v>
      </c>
    </row>
    <row r="257" spans="1:18" ht="12.75" customHeight="1" x14ac:dyDescent="0.25">
      <c r="A257" t="s">
        <v>757</v>
      </c>
      <c r="B257" t="s">
        <v>758</v>
      </c>
      <c r="C257" t="s">
        <v>17</v>
      </c>
      <c r="D257" t="s">
        <v>20</v>
      </c>
      <c r="E257" t="s">
        <v>20</v>
      </c>
      <c r="F257">
        <v>115200</v>
      </c>
      <c r="G257">
        <f t="shared" si="6"/>
        <v>4</v>
      </c>
      <c r="H257">
        <v>86400</v>
      </c>
      <c r="I257">
        <f t="shared" si="7"/>
        <v>3</v>
      </c>
      <c r="J257" s="3">
        <v>0.75</v>
      </c>
      <c r="K257" t="s">
        <v>347</v>
      </c>
      <c r="L257" t="s">
        <v>404</v>
      </c>
      <c r="N257" t="s">
        <v>25</v>
      </c>
      <c r="O257" s="2">
        <v>44927</v>
      </c>
      <c r="Q257" t="s">
        <v>656</v>
      </c>
      <c r="R257" s="1" t="s">
        <v>761</v>
      </c>
    </row>
    <row r="258" spans="1:18" ht="12.75" customHeight="1" x14ac:dyDescent="0.25">
      <c r="A258" t="s">
        <v>762</v>
      </c>
      <c r="B258" t="s">
        <v>763</v>
      </c>
      <c r="C258" t="s">
        <v>17</v>
      </c>
      <c r="D258" t="s">
        <v>20</v>
      </c>
      <c r="E258" t="s">
        <v>20</v>
      </c>
      <c r="G258">
        <f t="shared" si="6"/>
        <v>0</v>
      </c>
      <c r="H258">
        <v>120600</v>
      </c>
      <c r="I258">
        <f t="shared" si="7"/>
        <v>4.1875</v>
      </c>
      <c r="K258" t="s">
        <v>347</v>
      </c>
      <c r="N258" t="s">
        <v>17</v>
      </c>
      <c r="O258" s="2">
        <v>44927</v>
      </c>
      <c r="Q258" t="s">
        <v>656</v>
      </c>
    </row>
    <row r="259" spans="1:18" ht="12.75" customHeight="1" x14ac:dyDescent="0.25">
      <c r="A259" t="s">
        <v>764</v>
      </c>
      <c r="B259" t="s">
        <v>765</v>
      </c>
      <c r="C259" t="s">
        <v>25</v>
      </c>
      <c r="D259" t="s">
        <v>20</v>
      </c>
      <c r="E259" t="s">
        <v>20</v>
      </c>
      <c r="G259">
        <f t="shared" ref="G259:G322" si="8">F259/3600/8</f>
        <v>0</v>
      </c>
      <c r="H259">
        <v>86400</v>
      </c>
      <c r="I259">
        <f t="shared" ref="I259:I322" si="9">H259/3600/8</f>
        <v>3</v>
      </c>
      <c r="K259" t="s">
        <v>30</v>
      </c>
      <c r="N259" t="s">
        <v>25</v>
      </c>
      <c r="O259" s="2">
        <v>44927</v>
      </c>
      <c r="Q259" t="s">
        <v>656</v>
      </c>
    </row>
    <row r="260" spans="1:18" ht="12.75" customHeight="1" x14ac:dyDescent="0.25">
      <c r="A260" t="s">
        <v>766</v>
      </c>
      <c r="B260" t="s">
        <v>767</v>
      </c>
      <c r="C260" t="s">
        <v>25</v>
      </c>
      <c r="D260" t="s">
        <v>138</v>
      </c>
      <c r="E260" t="s">
        <v>60</v>
      </c>
      <c r="F260">
        <v>144000</v>
      </c>
      <c r="G260">
        <f t="shared" si="8"/>
        <v>5</v>
      </c>
      <c r="H260">
        <v>115200</v>
      </c>
      <c r="I260">
        <f t="shared" si="9"/>
        <v>4</v>
      </c>
      <c r="J260" s="3">
        <v>0.8</v>
      </c>
      <c r="K260" t="s">
        <v>30</v>
      </c>
      <c r="L260" t="s">
        <v>768</v>
      </c>
      <c r="N260" t="s">
        <v>25</v>
      </c>
      <c r="O260" s="2">
        <v>44927</v>
      </c>
      <c r="Q260" t="s">
        <v>656</v>
      </c>
      <c r="R260" s="1" t="s">
        <v>769</v>
      </c>
    </row>
    <row r="261" spans="1:18" ht="12.75" customHeight="1" x14ac:dyDescent="0.25">
      <c r="A261" t="s">
        <v>770</v>
      </c>
      <c r="B261" t="s">
        <v>771</v>
      </c>
      <c r="C261" t="s">
        <v>17</v>
      </c>
      <c r="D261" t="s">
        <v>138</v>
      </c>
      <c r="E261" t="s">
        <v>20</v>
      </c>
      <c r="F261">
        <v>57600</v>
      </c>
      <c r="G261">
        <f t="shared" si="8"/>
        <v>2</v>
      </c>
      <c r="H261">
        <v>108000</v>
      </c>
      <c r="I261">
        <f t="shared" si="9"/>
        <v>3.75</v>
      </c>
      <c r="J261" s="3">
        <v>1.87</v>
      </c>
      <c r="K261" t="s">
        <v>21</v>
      </c>
      <c r="L261" t="s">
        <v>149</v>
      </c>
      <c r="N261" t="s">
        <v>17</v>
      </c>
      <c r="O261" s="2">
        <v>44927</v>
      </c>
      <c r="Q261" t="s">
        <v>656</v>
      </c>
      <c r="R261" s="1" t="s">
        <v>774</v>
      </c>
    </row>
    <row r="262" spans="1:18" ht="12.75" customHeight="1" x14ac:dyDescent="0.25">
      <c r="A262" t="s">
        <v>775</v>
      </c>
      <c r="B262" t="s">
        <v>772</v>
      </c>
      <c r="C262" t="s">
        <v>17</v>
      </c>
      <c r="D262" t="s">
        <v>138</v>
      </c>
      <c r="E262" t="s">
        <v>20</v>
      </c>
      <c r="F262">
        <v>57600</v>
      </c>
      <c r="G262">
        <f t="shared" si="8"/>
        <v>2</v>
      </c>
      <c r="H262">
        <v>90000</v>
      </c>
      <c r="I262">
        <f t="shared" si="9"/>
        <v>3.125</v>
      </c>
      <c r="J262" s="3">
        <v>1.56</v>
      </c>
      <c r="K262" t="s">
        <v>21</v>
      </c>
      <c r="L262" t="s">
        <v>149</v>
      </c>
      <c r="N262" t="s">
        <v>17</v>
      </c>
      <c r="O262" s="2">
        <v>44927</v>
      </c>
      <c r="Q262" t="s">
        <v>656</v>
      </c>
      <c r="R262" s="1" t="s">
        <v>777</v>
      </c>
    </row>
    <row r="263" spans="1:18" ht="12.75" customHeight="1" x14ac:dyDescent="0.25">
      <c r="A263" t="s">
        <v>778</v>
      </c>
      <c r="B263" t="s">
        <v>779</v>
      </c>
      <c r="C263" t="s">
        <v>17</v>
      </c>
      <c r="D263" t="s">
        <v>138</v>
      </c>
      <c r="E263" t="s">
        <v>20</v>
      </c>
      <c r="F263">
        <v>57600</v>
      </c>
      <c r="G263">
        <f t="shared" si="8"/>
        <v>2</v>
      </c>
      <c r="H263">
        <v>129600</v>
      </c>
      <c r="I263">
        <f t="shared" si="9"/>
        <v>4.5</v>
      </c>
      <c r="J263" s="3">
        <v>2.25</v>
      </c>
      <c r="K263" t="s">
        <v>134</v>
      </c>
      <c r="L263" t="s">
        <v>149</v>
      </c>
      <c r="N263" t="s">
        <v>17</v>
      </c>
      <c r="O263" s="2">
        <v>44927</v>
      </c>
      <c r="Q263" t="s">
        <v>656</v>
      </c>
      <c r="R263" s="1" t="s">
        <v>780</v>
      </c>
    </row>
    <row r="264" spans="1:18" ht="12.75" customHeight="1" x14ac:dyDescent="0.25">
      <c r="A264" t="s">
        <v>781</v>
      </c>
      <c r="B264" t="s">
        <v>782</v>
      </c>
      <c r="C264" t="s">
        <v>17</v>
      </c>
      <c r="D264" t="s">
        <v>138</v>
      </c>
      <c r="E264" t="s">
        <v>20</v>
      </c>
      <c r="F264">
        <v>57600</v>
      </c>
      <c r="G264">
        <f t="shared" si="8"/>
        <v>2</v>
      </c>
      <c r="H264">
        <v>57600</v>
      </c>
      <c r="I264">
        <f t="shared" si="9"/>
        <v>2</v>
      </c>
      <c r="J264" s="3">
        <v>1</v>
      </c>
      <c r="K264" t="s">
        <v>21</v>
      </c>
      <c r="L264" t="s">
        <v>149</v>
      </c>
      <c r="N264" t="s">
        <v>17</v>
      </c>
      <c r="O264" s="2">
        <v>44927</v>
      </c>
      <c r="Q264" t="s">
        <v>656</v>
      </c>
    </row>
    <row r="265" spans="1:18" ht="12.75" customHeight="1" x14ac:dyDescent="0.25">
      <c r="A265" t="s">
        <v>784</v>
      </c>
      <c r="B265" t="s">
        <v>783</v>
      </c>
      <c r="C265" t="s">
        <v>17</v>
      </c>
      <c r="D265" t="s">
        <v>138</v>
      </c>
      <c r="E265" t="s">
        <v>20</v>
      </c>
      <c r="F265">
        <v>86400</v>
      </c>
      <c r="G265">
        <f t="shared" si="8"/>
        <v>3</v>
      </c>
      <c r="H265">
        <v>115200</v>
      </c>
      <c r="I265">
        <f t="shared" si="9"/>
        <v>4</v>
      </c>
      <c r="J265" s="3">
        <v>1.33</v>
      </c>
      <c r="K265" t="s">
        <v>134</v>
      </c>
      <c r="L265" t="s">
        <v>149</v>
      </c>
      <c r="N265" t="s">
        <v>17</v>
      </c>
      <c r="O265" s="2">
        <v>44958</v>
      </c>
      <c r="Q265" t="s">
        <v>656</v>
      </c>
      <c r="R265" s="1" t="s">
        <v>785</v>
      </c>
    </row>
    <row r="266" spans="1:18" ht="12.75" customHeight="1" x14ac:dyDescent="0.25">
      <c r="A266" t="s">
        <v>786</v>
      </c>
      <c r="B266" t="s">
        <v>773</v>
      </c>
      <c r="C266" t="s">
        <v>17</v>
      </c>
      <c r="D266" t="s">
        <v>138</v>
      </c>
      <c r="E266" t="s">
        <v>20</v>
      </c>
      <c r="F266">
        <v>86400</v>
      </c>
      <c r="G266">
        <f t="shared" si="8"/>
        <v>3</v>
      </c>
      <c r="H266">
        <v>194400</v>
      </c>
      <c r="I266">
        <f t="shared" si="9"/>
        <v>6.75</v>
      </c>
      <c r="J266" s="3">
        <v>2.25</v>
      </c>
      <c r="K266" t="s">
        <v>134</v>
      </c>
      <c r="L266" t="s">
        <v>149</v>
      </c>
      <c r="N266" t="s">
        <v>17</v>
      </c>
      <c r="O266" s="2">
        <v>44958</v>
      </c>
      <c r="Q266" t="s">
        <v>656</v>
      </c>
      <c r="R266" s="1" t="s">
        <v>788</v>
      </c>
    </row>
    <row r="267" spans="1:18" ht="12.75" customHeight="1" x14ac:dyDescent="0.25">
      <c r="A267" t="s">
        <v>789</v>
      </c>
      <c r="B267" t="s">
        <v>790</v>
      </c>
      <c r="C267" t="s">
        <v>17</v>
      </c>
      <c r="D267" t="s">
        <v>138</v>
      </c>
      <c r="E267" t="s">
        <v>20</v>
      </c>
      <c r="F267">
        <v>86400</v>
      </c>
      <c r="G267">
        <f t="shared" si="8"/>
        <v>3</v>
      </c>
      <c r="H267">
        <v>79200</v>
      </c>
      <c r="I267">
        <f t="shared" si="9"/>
        <v>2.75</v>
      </c>
      <c r="J267" s="3">
        <v>0.91</v>
      </c>
      <c r="K267" t="s">
        <v>134</v>
      </c>
      <c r="L267" t="s">
        <v>149</v>
      </c>
      <c r="N267" t="s">
        <v>17</v>
      </c>
      <c r="O267" s="2">
        <v>44958</v>
      </c>
      <c r="Q267" t="s">
        <v>656</v>
      </c>
      <c r="R267" s="1" t="s">
        <v>791</v>
      </c>
    </row>
    <row r="268" spans="1:18" ht="12.75" customHeight="1" x14ac:dyDescent="0.25">
      <c r="A268" t="s">
        <v>792</v>
      </c>
      <c r="B268" t="s">
        <v>776</v>
      </c>
      <c r="C268" t="s">
        <v>17</v>
      </c>
      <c r="D268" t="s">
        <v>138</v>
      </c>
      <c r="E268" t="s">
        <v>20</v>
      </c>
      <c r="F268">
        <v>28800</v>
      </c>
      <c r="G268">
        <f t="shared" si="8"/>
        <v>1</v>
      </c>
      <c r="H268">
        <v>28800</v>
      </c>
      <c r="I268">
        <f t="shared" si="9"/>
        <v>1</v>
      </c>
      <c r="J268" s="3">
        <v>1</v>
      </c>
      <c r="K268" t="s">
        <v>134</v>
      </c>
      <c r="L268" t="s">
        <v>149</v>
      </c>
      <c r="N268" t="s">
        <v>17</v>
      </c>
      <c r="O268" s="2">
        <v>44927</v>
      </c>
      <c r="Q268" t="s">
        <v>656</v>
      </c>
      <c r="R268" t="s">
        <v>793</v>
      </c>
    </row>
    <row r="269" spans="1:18" ht="12.75" customHeight="1" x14ac:dyDescent="0.25">
      <c r="A269" t="s">
        <v>794</v>
      </c>
      <c r="B269" t="s">
        <v>795</v>
      </c>
      <c r="C269" t="s">
        <v>64</v>
      </c>
      <c r="D269" t="s">
        <v>138</v>
      </c>
      <c r="E269" t="s">
        <v>60</v>
      </c>
      <c r="F269">
        <v>28800</v>
      </c>
      <c r="G269">
        <f t="shared" si="8"/>
        <v>1</v>
      </c>
      <c r="H269">
        <v>28800</v>
      </c>
      <c r="I269">
        <f t="shared" si="9"/>
        <v>1</v>
      </c>
      <c r="J269" s="3">
        <v>1</v>
      </c>
      <c r="K269" t="s">
        <v>78</v>
      </c>
      <c r="L269" t="s">
        <v>144</v>
      </c>
      <c r="N269" t="s">
        <v>64</v>
      </c>
      <c r="O269" s="2">
        <v>45017</v>
      </c>
      <c r="Q269" t="s">
        <v>656</v>
      </c>
      <c r="R269" t="s">
        <v>796</v>
      </c>
    </row>
    <row r="270" spans="1:18" ht="12.75" customHeight="1" x14ac:dyDescent="0.25">
      <c r="A270" t="s">
        <v>797</v>
      </c>
      <c r="B270" t="s">
        <v>798</v>
      </c>
      <c r="C270" t="s">
        <v>301</v>
      </c>
      <c r="D270" t="s">
        <v>138</v>
      </c>
      <c r="E270" t="s">
        <v>34</v>
      </c>
      <c r="F270">
        <v>57600</v>
      </c>
      <c r="G270">
        <f t="shared" si="8"/>
        <v>2</v>
      </c>
      <c r="H270">
        <v>57600</v>
      </c>
      <c r="I270">
        <f t="shared" si="9"/>
        <v>2</v>
      </c>
      <c r="J270" s="3">
        <v>1</v>
      </c>
      <c r="K270" t="s">
        <v>649</v>
      </c>
      <c r="N270" t="s">
        <v>25</v>
      </c>
      <c r="O270" s="2">
        <v>45017</v>
      </c>
      <c r="Q270" t="s">
        <v>656</v>
      </c>
      <c r="R270" s="1" t="s">
        <v>799</v>
      </c>
    </row>
    <row r="271" spans="1:18" ht="12.75" customHeight="1" x14ac:dyDescent="0.25">
      <c r="A271" t="s">
        <v>800</v>
      </c>
      <c r="B271" t="s">
        <v>801</v>
      </c>
      <c r="C271" t="s">
        <v>17</v>
      </c>
      <c r="D271" t="s">
        <v>138</v>
      </c>
      <c r="E271" t="s">
        <v>138</v>
      </c>
      <c r="F271">
        <v>43200</v>
      </c>
      <c r="G271">
        <f t="shared" si="8"/>
        <v>1.5</v>
      </c>
      <c r="H271">
        <v>43200</v>
      </c>
      <c r="I271">
        <f t="shared" si="9"/>
        <v>1.5</v>
      </c>
      <c r="J271" s="3">
        <v>1</v>
      </c>
      <c r="K271" t="s">
        <v>134</v>
      </c>
      <c r="L271" t="s">
        <v>802</v>
      </c>
      <c r="N271" t="s">
        <v>17</v>
      </c>
      <c r="O271" s="2">
        <v>45047</v>
      </c>
      <c r="Q271" t="s">
        <v>656</v>
      </c>
      <c r="R271" s="1" t="s">
        <v>803</v>
      </c>
    </row>
    <row r="272" spans="1:18" ht="12.75" customHeight="1" x14ac:dyDescent="0.25">
      <c r="A272" t="s">
        <v>804</v>
      </c>
      <c r="B272" t="s">
        <v>805</v>
      </c>
      <c r="C272" t="s">
        <v>201</v>
      </c>
      <c r="D272" t="s">
        <v>138</v>
      </c>
      <c r="E272" t="s">
        <v>34</v>
      </c>
      <c r="F272">
        <v>28800</v>
      </c>
      <c r="G272">
        <f t="shared" si="8"/>
        <v>1</v>
      </c>
      <c r="H272">
        <v>28800</v>
      </c>
      <c r="I272">
        <f t="shared" si="9"/>
        <v>1</v>
      </c>
      <c r="J272" s="3">
        <v>1</v>
      </c>
      <c r="K272" t="s">
        <v>649</v>
      </c>
      <c r="N272" t="s">
        <v>17</v>
      </c>
      <c r="O272" s="2">
        <v>45047</v>
      </c>
      <c r="Q272" t="s">
        <v>656</v>
      </c>
      <c r="R272" s="1" t="s">
        <v>806</v>
      </c>
    </row>
    <row r="273" spans="1:18" ht="12.75" customHeight="1" x14ac:dyDescent="0.25">
      <c r="A273" t="s">
        <v>807</v>
      </c>
      <c r="B273" t="s">
        <v>808</v>
      </c>
      <c r="C273" t="s">
        <v>301</v>
      </c>
      <c r="D273" t="s">
        <v>138</v>
      </c>
      <c r="E273" t="s">
        <v>34</v>
      </c>
      <c r="F273">
        <v>115200</v>
      </c>
      <c r="G273">
        <f t="shared" si="8"/>
        <v>4</v>
      </c>
      <c r="H273">
        <v>43200</v>
      </c>
      <c r="I273">
        <f t="shared" si="9"/>
        <v>1.5</v>
      </c>
      <c r="J273" s="3">
        <v>0.37</v>
      </c>
      <c r="K273" t="s">
        <v>809</v>
      </c>
      <c r="N273" t="s">
        <v>25</v>
      </c>
      <c r="O273" s="2">
        <v>45047</v>
      </c>
      <c r="Q273" t="s">
        <v>656</v>
      </c>
      <c r="R273" t="s">
        <v>810</v>
      </c>
    </row>
    <row r="274" spans="1:18" ht="12.75" customHeight="1" x14ac:dyDescent="0.25">
      <c r="A274" t="s">
        <v>811</v>
      </c>
      <c r="B274" t="s">
        <v>812</v>
      </c>
      <c r="C274" t="s">
        <v>201</v>
      </c>
      <c r="D274" t="s">
        <v>138</v>
      </c>
      <c r="E274" t="s">
        <v>34</v>
      </c>
      <c r="F274">
        <v>86400</v>
      </c>
      <c r="G274">
        <f t="shared" si="8"/>
        <v>3</v>
      </c>
      <c r="H274">
        <v>86400</v>
      </c>
      <c r="I274">
        <f t="shared" si="9"/>
        <v>3</v>
      </c>
      <c r="J274" s="3">
        <v>1</v>
      </c>
      <c r="K274" t="s">
        <v>649</v>
      </c>
      <c r="N274" t="s">
        <v>17</v>
      </c>
      <c r="O274" s="2">
        <v>45047</v>
      </c>
      <c r="Q274" t="s">
        <v>656</v>
      </c>
      <c r="R274" t="s">
        <v>813</v>
      </c>
    </row>
    <row r="275" spans="1:18" ht="12.75" customHeight="1" x14ac:dyDescent="0.25">
      <c r="A275" t="s">
        <v>814</v>
      </c>
      <c r="B275" t="s">
        <v>815</v>
      </c>
      <c r="C275" t="s">
        <v>17</v>
      </c>
      <c r="D275" t="s">
        <v>138</v>
      </c>
      <c r="E275" t="s">
        <v>138</v>
      </c>
      <c r="F275">
        <v>115200</v>
      </c>
      <c r="G275">
        <f t="shared" si="8"/>
        <v>4</v>
      </c>
      <c r="H275">
        <v>115200</v>
      </c>
      <c r="I275">
        <f t="shared" si="9"/>
        <v>4</v>
      </c>
      <c r="J275" s="3">
        <v>1</v>
      </c>
      <c r="K275" t="s">
        <v>134</v>
      </c>
      <c r="L275" t="s">
        <v>187</v>
      </c>
      <c r="N275" t="s">
        <v>17</v>
      </c>
      <c r="O275" s="2">
        <v>45047</v>
      </c>
      <c r="Q275" t="s">
        <v>656</v>
      </c>
    </row>
    <row r="276" spans="1:18" ht="12.75" customHeight="1" x14ac:dyDescent="0.25">
      <c r="A276" t="s">
        <v>817</v>
      </c>
      <c r="B276" t="s">
        <v>818</v>
      </c>
      <c r="C276" t="s">
        <v>17</v>
      </c>
      <c r="D276" t="s">
        <v>138</v>
      </c>
      <c r="E276" t="s">
        <v>138</v>
      </c>
      <c r="F276">
        <v>43200</v>
      </c>
      <c r="G276">
        <f t="shared" si="8"/>
        <v>1.5</v>
      </c>
      <c r="H276">
        <v>43200</v>
      </c>
      <c r="I276">
        <f t="shared" si="9"/>
        <v>1.5</v>
      </c>
      <c r="J276" s="3">
        <v>1</v>
      </c>
      <c r="K276" t="s">
        <v>134</v>
      </c>
      <c r="N276" t="s">
        <v>17</v>
      </c>
      <c r="O276" s="2">
        <v>45047</v>
      </c>
      <c r="Q276" t="s">
        <v>656</v>
      </c>
      <c r="R276" s="1" t="s">
        <v>819</v>
      </c>
    </row>
    <row r="277" spans="1:18" ht="12.75" customHeight="1" x14ac:dyDescent="0.25">
      <c r="A277" t="s">
        <v>820</v>
      </c>
      <c r="B277" t="s">
        <v>821</v>
      </c>
      <c r="C277" t="s">
        <v>17</v>
      </c>
      <c r="D277" t="s">
        <v>138</v>
      </c>
      <c r="E277" t="s">
        <v>20</v>
      </c>
      <c r="F277">
        <v>57600</v>
      </c>
      <c r="G277">
        <f t="shared" si="8"/>
        <v>2</v>
      </c>
      <c r="H277">
        <v>50400</v>
      </c>
      <c r="I277">
        <f t="shared" si="9"/>
        <v>1.75</v>
      </c>
      <c r="J277" s="3">
        <v>0.87</v>
      </c>
      <c r="K277" t="s">
        <v>134</v>
      </c>
      <c r="L277" t="s">
        <v>187</v>
      </c>
      <c r="N277" t="s">
        <v>17</v>
      </c>
      <c r="O277" s="2">
        <v>45017</v>
      </c>
      <c r="Q277" t="s">
        <v>656</v>
      </c>
      <c r="R277" s="1" t="s">
        <v>822</v>
      </c>
    </row>
    <row r="278" spans="1:18" ht="12.75" customHeight="1" x14ac:dyDescent="0.25">
      <c r="A278" t="s">
        <v>823</v>
      </c>
      <c r="B278" t="s">
        <v>824</v>
      </c>
      <c r="C278" t="s">
        <v>25</v>
      </c>
      <c r="D278" t="s">
        <v>138</v>
      </c>
      <c r="E278" t="s">
        <v>20</v>
      </c>
      <c r="F278">
        <v>86400</v>
      </c>
      <c r="G278">
        <f t="shared" si="8"/>
        <v>3</v>
      </c>
      <c r="H278">
        <v>86400</v>
      </c>
      <c r="I278">
        <f t="shared" si="9"/>
        <v>3</v>
      </c>
      <c r="J278" s="3">
        <v>1</v>
      </c>
      <c r="K278" t="s">
        <v>125</v>
      </c>
      <c r="L278" t="s">
        <v>187</v>
      </c>
      <c r="N278" t="s">
        <v>17</v>
      </c>
      <c r="O278" s="2">
        <v>45017</v>
      </c>
      <c r="Q278" t="s">
        <v>656</v>
      </c>
      <c r="R278" s="1" t="s">
        <v>826</v>
      </c>
    </row>
    <row r="279" spans="1:18" ht="12.75" customHeight="1" x14ac:dyDescent="0.25">
      <c r="A279" t="s">
        <v>827</v>
      </c>
      <c r="B279" t="s">
        <v>828</v>
      </c>
      <c r="C279" t="s">
        <v>17</v>
      </c>
      <c r="D279" t="s">
        <v>138</v>
      </c>
      <c r="E279" t="s">
        <v>20</v>
      </c>
      <c r="F279">
        <v>86400</v>
      </c>
      <c r="G279">
        <f t="shared" si="8"/>
        <v>3</v>
      </c>
      <c r="H279">
        <v>115200</v>
      </c>
      <c r="I279">
        <f t="shared" si="9"/>
        <v>4</v>
      </c>
      <c r="J279" s="3">
        <v>1.33</v>
      </c>
      <c r="K279" t="s">
        <v>134</v>
      </c>
      <c r="L279" t="s">
        <v>187</v>
      </c>
      <c r="N279" t="s">
        <v>17</v>
      </c>
      <c r="O279" s="2">
        <v>45017</v>
      </c>
      <c r="Q279" t="s">
        <v>656</v>
      </c>
      <c r="R279" s="1" t="s">
        <v>830</v>
      </c>
    </row>
    <row r="280" spans="1:18" ht="12.75" customHeight="1" x14ac:dyDescent="0.25">
      <c r="A280" t="s">
        <v>831</v>
      </c>
      <c r="B280" t="s">
        <v>829</v>
      </c>
      <c r="C280" t="s">
        <v>17</v>
      </c>
      <c r="D280" t="s">
        <v>138</v>
      </c>
      <c r="E280" t="s">
        <v>20</v>
      </c>
      <c r="F280">
        <v>86400</v>
      </c>
      <c r="G280">
        <f t="shared" si="8"/>
        <v>3</v>
      </c>
      <c r="H280">
        <v>57600</v>
      </c>
      <c r="I280">
        <f t="shared" si="9"/>
        <v>2</v>
      </c>
      <c r="J280" s="3">
        <v>0.66</v>
      </c>
      <c r="K280" t="s">
        <v>134</v>
      </c>
      <c r="L280" t="s">
        <v>187</v>
      </c>
      <c r="N280" t="s">
        <v>17</v>
      </c>
      <c r="O280" s="2">
        <v>44986</v>
      </c>
      <c r="Q280" t="s">
        <v>656</v>
      </c>
      <c r="R280" s="1" t="s">
        <v>834</v>
      </c>
    </row>
    <row r="281" spans="1:18" ht="12.75" customHeight="1" x14ac:dyDescent="0.25">
      <c r="A281" t="s">
        <v>835</v>
      </c>
      <c r="B281" t="s">
        <v>745</v>
      </c>
      <c r="C281" t="s">
        <v>17</v>
      </c>
      <c r="D281" t="s">
        <v>138</v>
      </c>
      <c r="E281" t="s">
        <v>20</v>
      </c>
      <c r="F281">
        <v>57600</v>
      </c>
      <c r="G281">
        <f t="shared" si="8"/>
        <v>2</v>
      </c>
      <c r="H281">
        <v>14400</v>
      </c>
      <c r="I281">
        <f t="shared" si="9"/>
        <v>0.5</v>
      </c>
      <c r="J281" s="3">
        <v>0.25</v>
      </c>
      <c r="K281" t="s">
        <v>134</v>
      </c>
      <c r="L281" t="s">
        <v>187</v>
      </c>
      <c r="N281" t="s">
        <v>17</v>
      </c>
      <c r="O281" s="2">
        <v>44986</v>
      </c>
      <c r="Q281" t="s">
        <v>656</v>
      </c>
    </row>
    <row r="282" spans="1:18" ht="12.75" customHeight="1" x14ac:dyDescent="0.25">
      <c r="A282" t="s">
        <v>837</v>
      </c>
      <c r="B282" t="s">
        <v>838</v>
      </c>
      <c r="C282" t="s">
        <v>17</v>
      </c>
      <c r="D282" t="s">
        <v>138</v>
      </c>
      <c r="E282" t="s">
        <v>20</v>
      </c>
      <c r="F282">
        <v>86400</v>
      </c>
      <c r="G282">
        <f t="shared" si="8"/>
        <v>3</v>
      </c>
      <c r="H282">
        <v>115200</v>
      </c>
      <c r="I282">
        <f t="shared" si="9"/>
        <v>4</v>
      </c>
      <c r="J282" s="3">
        <v>1.33</v>
      </c>
      <c r="K282" t="s">
        <v>134</v>
      </c>
      <c r="L282" t="s">
        <v>750</v>
      </c>
      <c r="N282" t="s">
        <v>17</v>
      </c>
      <c r="O282" s="2">
        <v>44986</v>
      </c>
      <c r="Q282" t="s">
        <v>656</v>
      </c>
      <c r="R282" s="1" t="s">
        <v>840</v>
      </c>
    </row>
    <row r="283" spans="1:18" ht="12.75" customHeight="1" x14ac:dyDescent="0.25">
      <c r="A283" t="s">
        <v>841</v>
      </c>
      <c r="B283" t="s">
        <v>842</v>
      </c>
      <c r="C283" t="s">
        <v>25</v>
      </c>
      <c r="D283" t="s">
        <v>138</v>
      </c>
      <c r="E283" t="s">
        <v>20</v>
      </c>
      <c r="F283">
        <v>86400</v>
      </c>
      <c r="G283">
        <f t="shared" si="8"/>
        <v>3</v>
      </c>
      <c r="H283">
        <v>86400</v>
      </c>
      <c r="I283">
        <f t="shared" si="9"/>
        <v>3</v>
      </c>
      <c r="J283" s="3">
        <v>1</v>
      </c>
      <c r="K283" t="s">
        <v>125</v>
      </c>
      <c r="L283" t="s">
        <v>750</v>
      </c>
      <c r="N283" t="s">
        <v>17</v>
      </c>
      <c r="O283" s="2">
        <v>44986</v>
      </c>
      <c r="Q283" t="s">
        <v>656</v>
      </c>
      <c r="R283" s="1" t="s">
        <v>845</v>
      </c>
    </row>
    <row r="284" spans="1:18" ht="12.75" customHeight="1" x14ac:dyDescent="0.25">
      <c r="A284" t="s">
        <v>846</v>
      </c>
      <c r="B284" t="s">
        <v>847</v>
      </c>
      <c r="C284" t="s">
        <v>17</v>
      </c>
      <c r="D284" t="s">
        <v>138</v>
      </c>
      <c r="E284" t="s">
        <v>20</v>
      </c>
      <c r="F284">
        <v>57600</v>
      </c>
      <c r="G284">
        <f t="shared" si="8"/>
        <v>2</v>
      </c>
      <c r="H284">
        <v>57600</v>
      </c>
      <c r="I284">
        <f t="shared" si="9"/>
        <v>2</v>
      </c>
      <c r="J284" s="3">
        <v>1</v>
      </c>
      <c r="K284" t="s">
        <v>134</v>
      </c>
      <c r="L284" t="s">
        <v>187</v>
      </c>
      <c r="N284" t="s">
        <v>17</v>
      </c>
      <c r="O284" s="2">
        <v>44986</v>
      </c>
      <c r="Q284" t="s">
        <v>656</v>
      </c>
    </row>
    <row r="285" spans="1:18" ht="12.75" customHeight="1" x14ac:dyDescent="0.25">
      <c r="A285" t="s">
        <v>849</v>
      </c>
      <c r="B285" t="s">
        <v>850</v>
      </c>
      <c r="C285" t="s">
        <v>17</v>
      </c>
      <c r="D285" t="s">
        <v>138</v>
      </c>
      <c r="E285" t="s">
        <v>20</v>
      </c>
      <c r="F285">
        <v>28800</v>
      </c>
      <c r="G285">
        <f t="shared" si="8"/>
        <v>1</v>
      </c>
      <c r="H285">
        <v>32400</v>
      </c>
      <c r="I285">
        <f t="shared" si="9"/>
        <v>1.125</v>
      </c>
      <c r="J285" s="3">
        <v>1.1200000000000001</v>
      </c>
      <c r="K285" t="s">
        <v>134</v>
      </c>
      <c r="L285" t="s">
        <v>187</v>
      </c>
      <c r="N285" t="s">
        <v>17</v>
      </c>
      <c r="O285" s="2">
        <v>44986</v>
      </c>
      <c r="Q285" t="s">
        <v>656</v>
      </c>
    </row>
    <row r="286" spans="1:18" ht="12.75" customHeight="1" x14ac:dyDescent="0.25">
      <c r="A286" t="s">
        <v>852</v>
      </c>
      <c r="B286" t="s">
        <v>848</v>
      </c>
      <c r="C286" t="s">
        <v>17</v>
      </c>
      <c r="D286" t="s">
        <v>138</v>
      </c>
      <c r="E286" t="s">
        <v>20</v>
      </c>
      <c r="F286">
        <v>57600</v>
      </c>
      <c r="G286">
        <f t="shared" si="8"/>
        <v>2</v>
      </c>
      <c r="H286">
        <v>57600</v>
      </c>
      <c r="I286">
        <f t="shared" si="9"/>
        <v>2</v>
      </c>
      <c r="J286" s="3">
        <v>1</v>
      </c>
      <c r="K286" t="s">
        <v>134</v>
      </c>
      <c r="L286" t="s">
        <v>187</v>
      </c>
      <c r="N286" t="s">
        <v>17</v>
      </c>
      <c r="O286" s="2">
        <v>44986</v>
      </c>
      <c r="Q286" t="s">
        <v>656</v>
      </c>
    </row>
    <row r="287" spans="1:18" ht="12.75" customHeight="1" x14ac:dyDescent="0.25">
      <c r="A287" t="s">
        <v>853</v>
      </c>
      <c r="B287" t="s">
        <v>854</v>
      </c>
      <c r="C287" t="s">
        <v>25</v>
      </c>
      <c r="D287" t="s">
        <v>138</v>
      </c>
      <c r="E287" t="s">
        <v>20</v>
      </c>
      <c r="F287">
        <v>28800</v>
      </c>
      <c r="G287">
        <f t="shared" si="8"/>
        <v>1</v>
      </c>
      <c r="H287">
        <v>54000</v>
      </c>
      <c r="I287">
        <f t="shared" si="9"/>
        <v>1.875</v>
      </c>
      <c r="J287" s="3">
        <v>1.87</v>
      </c>
      <c r="K287" t="s">
        <v>125</v>
      </c>
      <c r="L287" t="s">
        <v>750</v>
      </c>
      <c r="N287" t="s">
        <v>17</v>
      </c>
      <c r="O287" s="2">
        <v>44986</v>
      </c>
      <c r="Q287" t="s">
        <v>656</v>
      </c>
      <c r="R287" s="1" t="s">
        <v>855</v>
      </c>
    </row>
    <row r="288" spans="1:18" ht="12.75" customHeight="1" x14ac:dyDescent="0.25">
      <c r="A288" t="s">
        <v>856</v>
      </c>
      <c r="B288" t="s">
        <v>857</v>
      </c>
      <c r="C288" t="s">
        <v>17</v>
      </c>
      <c r="D288" t="s">
        <v>138</v>
      </c>
      <c r="E288" t="s">
        <v>138</v>
      </c>
      <c r="G288">
        <f t="shared" si="8"/>
        <v>0</v>
      </c>
      <c r="H288">
        <v>54000</v>
      </c>
      <c r="I288">
        <f t="shared" si="9"/>
        <v>1.875</v>
      </c>
      <c r="K288" t="s">
        <v>134</v>
      </c>
      <c r="N288" t="s">
        <v>17</v>
      </c>
      <c r="O288" s="2">
        <v>44986</v>
      </c>
      <c r="Q288" t="s">
        <v>656</v>
      </c>
    </row>
    <row r="289" spans="1:18" ht="12.75" customHeight="1" x14ac:dyDescent="0.25">
      <c r="A289" t="s">
        <v>858</v>
      </c>
      <c r="B289" t="s">
        <v>839</v>
      </c>
      <c r="C289" t="s">
        <v>17</v>
      </c>
      <c r="D289" t="s">
        <v>138</v>
      </c>
      <c r="E289" t="s">
        <v>20</v>
      </c>
      <c r="F289">
        <v>57600</v>
      </c>
      <c r="G289">
        <f t="shared" si="8"/>
        <v>2</v>
      </c>
      <c r="H289">
        <v>43200</v>
      </c>
      <c r="I289">
        <f t="shared" si="9"/>
        <v>1.5</v>
      </c>
      <c r="J289" s="3">
        <v>0.75</v>
      </c>
      <c r="K289" t="s">
        <v>134</v>
      </c>
      <c r="L289" t="s">
        <v>750</v>
      </c>
      <c r="N289" t="s">
        <v>17</v>
      </c>
      <c r="O289" s="2">
        <v>44958</v>
      </c>
      <c r="Q289" t="s">
        <v>656</v>
      </c>
      <c r="R289" s="1" t="s">
        <v>860</v>
      </c>
    </row>
    <row r="290" spans="1:18" ht="12.75" customHeight="1" x14ac:dyDescent="0.25">
      <c r="A290" t="s">
        <v>861</v>
      </c>
      <c r="B290" t="s">
        <v>862</v>
      </c>
      <c r="C290" t="s">
        <v>17</v>
      </c>
      <c r="D290" t="s">
        <v>138</v>
      </c>
      <c r="E290" t="s">
        <v>20</v>
      </c>
      <c r="F290">
        <v>86400</v>
      </c>
      <c r="G290">
        <f t="shared" si="8"/>
        <v>3</v>
      </c>
      <c r="H290">
        <v>28800</v>
      </c>
      <c r="I290">
        <f t="shared" si="9"/>
        <v>1</v>
      </c>
      <c r="J290" s="3">
        <v>0.33</v>
      </c>
      <c r="K290" t="s">
        <v>21</v>
      </c>
      <c r="L290" t="s">
        <v>149</v>
      </c>
      <c r="N290" t="s">
        <v>17</v>
      </c>
      <c r="O290" s="2">
        <v>44927</v>
      </c>
      <c r="Q290" t="s">
        <v>656</v>
      </c>
    </row>
    <row r="291" spans="1:18" ht="12.75" customHeight="1" x14ac:dyDescent="0.25">
      <c r="A291" t="s">
        <v>863</v>
      </c>
      <c r="B291" t="s">
        <v>864</v>
      </c>
      <c r="C291" t="s">
        <v>17</v>
      </c>
      <c r="D291" t="s">
        <v>138</v>
      </c>
      <c r="E291" t="s">
        <v>20</v>
      </c>
      <c r="F291">
        <v>57600</v>
      </c>
      <c r="G291">
        <f t="shared" si="8"/>
        <v>2</v>
      </c>
      <c r="H291">
        <v>32400</v>
      </c>
      <c r="I291">
        <f t="shared" si="9"/>
        <v>1.125</v>
      </c>
      <c r="J291" s="3">
        <v>0.56000000000000005</v>
      </c>
      <c r="K291" t="s">
        <v>347</v>
      </c>
      <c r="N291" t="s">
        <v>17</v>
      </c>
      <c r="O291" s="2">
        <v>44927</v>
      </c>
      <c r="Q291" t="s">
        <v>656</v>
      </c>
    </row>
    <row r="292" spans="1:18" ht="12.75" customHeight="1" x14ac:dyDescent="0.25">
      <c r="A292" t="s">
        <v>865</v>
      </c>
      <c r="B292" t="s">
        <v>866</v>
      </c>
      <c r="C292" t="s">
        <v>416</v>
      </c>
      <c r="D292" t="s">
        <v>138</v>
      </c>
      <c r="E292" t="s">
        <v>34</v>
      </c>
      <c r="F292">
        <v>14400</v>
      </c>
      <c r="G292">
        <f t="shared" si="8"/>
        <v>0.5</v>
      </c>
      <c r="H292">
        <v>14400</v>
      </c>
      <c r="I292">
        <f t="shared" si="9"/>
        <v>0.5</v>
      </c>
      <c r="J292" s="3">
        <v>1</v>
      </c>
      <c r="K292" t="s">
        <v>85</v>
      </c>
      <c r="N292" t="s">
        <v>25</v>
      </c>
      <c r="O292" s="2">
        <v>45078</v>
      </c>
      <c r="Q292" t="s">
        <v>656</v>
      </c>
      <c r="R292" t="s">
        <v>868</v>
      </c>
    </row>
    <row r="293" spans="1:18" ht="12.75" customHeight="1" x14ac:dyDescent="0.25">
      <c r="A293" t="s">
        <v>869</v>
      </c>
      <c r="B293" t="s">
        <v>870</v>
      </c>
      <c r="C293" t="s">
        <v>25</v>
      </c>
      <c r="D293" t="s">
        <v>138</v>
      </c>
      <c r="E293" t="s">
        <v>26</v>
      </c>
      <c r="F293">
        <v>86400</v>
      </c>
      <c r="G293">
        <f t="shared" si="8"/>
        <v>3</v>
      </c>
      <c r="H293">
        <v>57600</v>
      </c>
      <c r="I293">
        <f t="shared" si="9"/>
        <v>2</v>
      </c>
      <c r="J293" s="3">
        <v>0.66</v>
      </c>
      <c r="K293" t="s">
        <v>108</v>
      </c>
      <c r="L293" t="s">
        <v>362</v>
      </c>
      <c r="N293" t="s">
        <v>25</v>
      </c>
      <c r="O293" s="2">
        <v>45047</v>
      </c>
      <c r="Q293" t="s">
        <v>656</v>
      </c>
      <c r="R293" s="1" t="s">
        <v>871</v>
      </c>
    </row>
    <row r="294" spans="1:18" ht="12.75" customHeight="1" x14ac:dyDescent="0.25">
      <c r="A294" t="s">
        <v>872</v>
      </c>
      <c r="B294" t="s">
        <v>816</v>
      </c>
      <c r="C294" t="s">
        <v>17</v>
      </c>
      <c r="D294" t="s">
        <v>138</v>
      </c>
      <c r="E294" t="s">
        <v>138</v>
      </c>
      <c r="F294">
        <v>86400</v>
      </c>
      <c r="G294">
        <f t="shared" si="8"/>
        <v>3</v>
      </c>
      <c r="H294">
        <v>86400</v>
      </c>
      <c r="I294">
        <f t="shared" si="9"/>
        <v>3</v>
      </c>
      <c r="J294" s="3">
        <v>1</v>
      </c>
      <c r="K294" t="s">
        <v>134</v>
      </c>
      <c r="L294" t="s">
        <v>187</v>
      </c>
      <c r="N294" t="s">
        <v>17</v>
      </c>
      <c r="O294" s="2">
        <v>45078</v>
      </c>
      <c r="Q294" t="s">
        <v>656</v>
      </c>
      <c r="R294" t="s">
        <v>873</v>
      </c>
    </row>
    <row r="295" spans="1:18" ht="12.75" customHeight="1" x14ac:dyDescent="0.25">
      <c r="A295" t="s">
        <v>874</v>
      </c>
      <c r="B295" t="s">
        <v>875</v>
      </c>
      <c r="C295" t="s">
        <v>17</v>
      </c>
      <c r="D295" t="s">
        <v>138</v>
      </c>
      <c r="E295" t="s">
        <v>138</v>
      </c>
      <c r="F295">
        <v>100800</v>
      </c>
      <c r="G295">
        <f t="shared" si="8"/>
        <v>3.5</v>
      </c>
      <c r="H295">
        <v>86400</v>
      </c>
      <c r="I295">
        <f t="shared" si="9"/>
        <v>3</v>
      </c>
      <c r="J295" s="3">
        <v>0.85</v>
      </c>
      <c r="K295" t="s">
        <v>134</v>
      </c>
      <c r="L295" t="s">
        <v>187</v>
      </c>
      <c r="N295" t="s">
        <v>17</v>
      </c>
      <c r="O295" s="2">
        <v>45078</v>
      </c>
      <c r="Q295" t="s">
        <v>656</v>
      </c>
      <c r="R295" s="1" t="s">
        <v>876</v>
      </c>
    </row>
    <row r="296" spans="1:18" ht="12.75" customHeight="1" x14ac:dyDescent="0.25">
      <c r="A296" t="s">
        <v>877</v>
      </c>
      <c r="B296" t="s">
        <v>660</v>
      </c>
      <c r="C296" t="s">
        <v>25</v>
      </c>
      <c r="D296" t="s">
        <v>138</v>
      </c>
      <c r="E296" t="s">
        <v>34</v>
      </c>
      <c r="F296">
        <v>14400</v>
      </c>
      <c r="G296">
        <f t="shared" si="8"/>
        <v>0.5</v>
      </c>
      <c r="H296">
        <v>14400</v>
      </c>
      <c r="I296">
        <f t="shared" si="9"/>
        <v>0.5</v>
      </c>
      <c r="J296" s="3">
        <v>1</v>
      </c>
      <c r="K296" t="s">
        <v>92</v>
      </c>
      <c r="L296" t="s">
        <v>93</v>
      </c>
      <c r="N296" t="s">
        <v>25</v>
      </c>
      <c r="O296" s="2">
        <v>45078</v>
      </c>
      <c r="Q296" t="s">
        <v>656</v>
      </c>
      <c r="R296" t="s">
        <v>878</v>
      </c>
    </row>
    <row r="297" spans="1:18" ht="12.75" customHeight="1" x14ac:dyDescent="0.25">
      <c r="A297" t="s">
        <v>879</v>
      </c>
      <c r="B297" t="s">
        <v>880</v>
      </c>
      <c r="C297" t="s">
        <v>25</v>
      </c>
      <c r="D297" t="s">
        <v>138</v>
      </c>
      <c r="E297" t="s">
        <v>34</v>
      </c>
      <c r="F297">
        <v>57600</v>
      </c>
      <c r="G297">
        <f t="shared" si="8"/>
        <v>2</v>
      </c>
      <c r="H297">
        <v>57600</v>
      </c>
      <c r="I297">
        <f t="shared" si="9"/>
        <v>2</v>
      </c>
      <c r="J297" s="3">
        <v>1</v>
      </c>
      <c r="K297" t="s">
        <v>125</v>
      </c>
      <c r="L297" t="s">
        <v>93</v>
      </c>
      <c r="N297" t="s">
        <v>25</v>
      </c>
      <c r="O297" s="2">
        <v>45078</v>
      </c>
      <c r="Q297" t="s">
        <v>656</v>
      </c>
      <c r="R297" s="1" t="s">
        <v>883</v>
      </c>
    </row>
    <row r="298" spans="1:18" ht="12.75" customHeight="1" x14ac:dyDescent="0.25">
      <c r="A298" t="s">
        <v>884</v>
      </c>
      <c r="B298" t="s">
        <v>885</v>
      </c>
      <c r="C298" t="s">
        <v>17</v>
      </c>
      <c r="D298" t="s">
        <v>138</v>
      </c>
      <c r="E298" t="s">
        <v>138</v>
      </c>
      <c r="F298">
        <v>57600</v>
      </c>
      <c r="G298">
        <f t="shared" si="8"/>
        <v>2</v>
      </c>
      <c r="H298">
        <v>28800</v>
      </c>
      <c r="I298">
        <f t="shared" si="9"/>
        <v>1</v>
      </c>
      <c r="J298" s="3">
        <v>0.5</v>
      </c>
      <c r="K298" t="s">
        <v>134</v>
      </c>
      <c r="L298" t="s">
        <v>187</v>
      </c>
      <c r="N298" t="s">
        <v>17</v>
      </c>
      <c r="O298" s="2">
        <v>45108</v>
      </c>
      <c r="Q298" t="s">
        <v>656</v>
      </c>
    </row>
    <row r="299" spans="1:18" ht="12.75" customHeight="1" x14ac:dyDescent="0.25">
      <c r="A299" t="s">
        <v>886</v>
      </c>
      <c r="B299" t="s">
        <v>887</v>
      </c>
      <c r="C299" t="s">
        <v>17</v>
      </c>
      <c r="D299" t="s">
        <v>138</v>
      </c>
      <c r="E299" t="s">
        <v>138</v>
      </c>
      <c r="F299">
        <v>57600</v>
      </c>
      <c r="G299">
        <f t="shared" si="8"/>
        <v>2</v>
      </c>
      <c r="H299">
        <v>57600</v>
      </c>
      <c r="I299">
        <f t="shared" si="9"/>
        <v>2</v>
      </c>
      <c r="J299" s="3">
        <v>1</v>
      </c>
      <c r="K299" t="s">
        <v>134</v>
      </c>
      <c r="L299" t="s">
        <v>888</v>
      </c>
      <c r="N299" t="s">
        <v>17</v>
      </c>
      <c r="O299" s="2">
        <v>45108</v>
      </c>
      <c r="Q299" t="s">
        <v>656</v>
      </c>
      <c r="R299" s="1" t="s">
        <v>889</v>
      </c>
    </row>
    <row r="300" spans="1:18" ht="12.75" customHeight="1" x14ac:dyDescent="0.25">
      <c r="A300" t="s">
        <v>879</v>
      </c>
      <c r="B300" t="s">
        <v>881</v>
      </c>
      <c r="C300" t="s">
        <v>25</v>
      </c>
      <c r="D300" t="s">
        <v>138</v>
      </c>
      <c r="E300" t="s">
        <v>60</v>
      </c>
      <c r="F300">
        <v>57600</v>
      </c>
      <c r="G300">
        <f t="shared" si="8"/>
        <v>2</v>
      </c>
      <c r="H300">
        <v>57600</v>
      </c>
      <c r="I300">
        <f t="shared" si="9"/>
        <v>2</v>
      </c>
      <c r="J300" s="3">
        <v>1</v>
      </c>
      <c r="K300" t="s">
        <v>125</v>
      </c>
      <c r="L300" t="s">
        <v>93</v>
      </c>
      <c r="N300" t="s">
        <v>25</v>
      </c>
      <c r="O300" s="2">
        <v>45108</v>
      </c>
      <c r="Q300" t="s">
        <v>656</v>
      </c>
    </row>
    <row r="301" spans="1:18" ht="12.75" customHeight="1" x14ac:dyDescent="0.25">
      <c r="A301" t="s">
        <v>890</v>
      </c>
      <c r="B301" t="s">
        <v>882</v>
      </c>
      <c r="C301" t="s">
        <v>17</v>
      </c>
      <c r="D301" t="s">
        <v>138</v>
      </c>
      <c r="E301" t="s">
        <v>138</v>
      </c>
      <c r="F301">
        <v>57600</v>
      </c>
      <c r="G301">
        <f t="shared" si="8"/>
        <v>2</v>
      </c>
      <c r="H301">
        <v>180</v>
      </c>
      <c r="I301">
        <f t="shared" si="9"/>
        <v>6.2500000000000003E-3</v>
      </c>
      <c r="J301" s="3">
        <v>0</v>
      </c>
      <c r="K301" t="s">
        <v>125</v>
      </c>
      <c r="N301" t="s">
        <v>17</v>
      </c>
      <c r="O301" s="2">
        <v>45108</v>
      </c>
      <c r="Q301" t="s">
        <v>656</v>
      </c>
      <c r="R301" s="1" t="s">
        <v>891</v>
      </c>
    </row>
    <row r="302" spans="1:18" ht="12.75" customHeight="1" x14ac:dyDescent="0.25">
      <c r="A302" t="s">
        <v>892</v>
      </c>
      <c r="B302" t="s">
        <v>893</v>
      </c>
      <c r="C302" t="s">
        <v>894</v>
      </c>
      <c r="D302" t="s">
        <v>138</v>
      </c>
      <c r="E302" t="s">
        <v>34</v>
      </c>
      <c r="F302">
        <v>144000</v>
      </c>
      <c r="G302">
        <f t="shared" si="8"/>
        <v>5</v>
      </c>
      <c r="H302">
        <v>129600</v>
      </c>
      <c r="I302">
        <f t="shared" si="9"/>
        <v>4.5</v>
      </c>
      <c r="J302" s="3">
        <v>0.9</v>
      </c>
      <c r="K302" t="s">
        <v>809</v>
      </c>
      <c r="N302" t="s">
        <v>25</v>
      </c>
      <c r="O302" s="2">
        <v>45108</v>
      </c>
      <c r="Q302" t="s">
        <v>656</v>
      </c>
      <c r="R302" s="1" t="s">
        <v>895</v>
      </c>
    </row>
    <row r="303" spans="1:18" ht="12.75" customHeight="1" x14ac:dyDescent="0.25">
      <c r="A303" t="s">
        <v>896</v>
      </c>
      <c r="B303" t="s">
        <v>897</v>
      </c>
      <c r="C303" t="s">
        <v>898</v>
      </c>
      <c r="D303" t="s">
        <v>133</v>
      </c>
      <c r="E303" t="s">
        <v>692</v>
      </c>
      <c r="G303">
        <f t="shared" si="8"/>
        <v>0</v>
      </c>
      <c r="H303">
        <v>14400</v>
      </c>
      <c r="I303">
        <f t="shared" si="9"/>
        <v>0.5</v>
      </c>
      <c r="K303" t="s">
        <v>899</v>
      </c>
      <c r="N303" t="s">
        <v>708</v>
      </c>
      <c r="O303" s="2">
        <v>45078</v>
      </c>
      <c r="Q303" t="s">
        <v>656</v>
      </c>
    </row>
    <row r="304" spans="1:18" ht="12.75" customHeight="1" x14ac:dyDescent="0.25">
      <c r="A304" t="s">
        <v>900</v>
      </c>
      <c r="B304" t="s">
        <v>901</v>
      </c>
      <c r="C304" t="s">
        <v>17</v>
      </c>
      <c r="D304" t="s">
        <v>143</v>
      </c>
      <c r="E304" t="s">
        <v>20</v>
      </c>
      <c r="F304">
        <v>115200</v>
      </c>
      <c r="G304">
        <f t="shared" si="8"/>
        <v>4</v>
      </c>
      <c r="H304">
        <v>115200</v>
      </c>
      <c r="I304">
        <f t="shared" si="9"/>
        <v>4</v>
      </c>
      <c r="J304" s="3">
        <v>1</v>
      </c>
      <c r="K304" t="s">
        <v>347</v>
      </c>
      <c r="L304" t="s">
        <v>31</v>
      </c>
      <c r="N304" t="s">
        <v>25</v>
      </c>
      <c r="O304" s="2">
        <v>44896</v>
      </c>
      <c r="Q304" t="s">
        <v>656</v>
      </c>
    </row>
    <row r="305" spans="1:18" ht="12.75" customHeight="1" x14ac:dyDescent="0.25">
      <c r="A305" t="s">
        <v>902</v>
      </c>
      <c r="B305" t="s">
        <v>903</v>
      </c>
      <c r="C305" t="s">
        <v>17</v>
      </c>
      <c r="D305" t="s">
        <v>89</v>
      </c>
      <c r="E305" t="s">
        <v>20</v>
      </c>
      <c r="F305">
        <v>86400</v>
      </c>
      <c r="G305">
        <f t="shared" si="8"/>
        <v>3</v>
      </c>
      <c r="H305">
        <v>64800</v>
      </c>
      <c r="I305">
        <f t="shared" si="9"/>
        <v>2.25</v>
      </c>
      <c r="J305" s="3">
        <v>0.75</v>
      </c>
      <c r="K305" t="s">
        <v>134</v>
      </c>
      <c r="L305" t="s">
        <v>149</v>
      </c>
      <c r="N305" t="s">
        <v>17</v>
      </c>
      <c r="O305" s="2">
        <v>44927</v>
      </c>
      <c r="Q305" t="s">
        <v>656</v>
      </c>
    </row>
    <row r="306" spans="1:18" ht="12.75" customHeight="1" x14ac:dyDescent="0.25">
      <c r="A306" t="s">
        <v>905</v>
      </c>
      <c r="B306" t="s">
        <v>904</v>
      </c>
      <c r="C306" t="s">
        <v>17</v>
      </c>
      <c r="D306" t="s">
        <v>89</v>
      </c>
      <c r="E306" t="s">
        <v>20</v>
      </c>
      <c r="F306">
        <v>57600</v>
      </c>
      <c r="G306">
        <f t="shared" si="8"/>
        <v>2</v>
      </c>
      <c r="H306">
        <v>64800</v>
      </c>
      <c r="I306">
        <f t="shared" si="9"/>
        <v>2.25</v>
      </c>
      <c r="J306" s="3">
        <v>1.1200000000000001</v>
      </c>
      <c r="K306" t="s">
        <v>134</v>
      </c>
      <c r="L306" t="s">
        <v>149</v>
      </c>
      <c r="N306" t="s">
        <v>17</v>
      </c>
      <c r="O306" s="2">
        <v>44927</v>
      </c>
      <c r="Q306" t="s">
        <v>656</v>
      </c>
      <c r="R306" s="1" t="s">
        <v>907</v>
      </c>
    </row>
    <row r="307" spans="1:18" ht="12.75" customHeight="1" x14ac:dyDescent="0.25">
      <c r="A307" t="s">
        <v>908</v>
      </c>
      <c r="B307" t="s">
        <v>906</v>
      </c>
      <c r="C307" t="s">
        <v>17</v>
      </c>
      <c r="D307" t="s">
        <v>89</v>
      </c>
      <c r="E307" t="s">
        <v>20</v>
      </c>
      <c r="F307">
        <v>57600</v>
      </c>
      <c r="G307">
        <f t="shared" si="8"/>
        <v>2</v>
      </c>
      <c r="H307">
        <v>43200</v>
      </c>
      <c r="I307">
        <f t="shared" si="9"/>
        <v>1.5</v>
      </c>
      <c r="J307" s="3">
        <v>0.75</v>
      </c>
      <c r="K307" t="s">
        <v>134</v>
      </c>
      <c r="L307" t="s">
        <v>149</v>
      </c>
      <c r="N307" t="s">
        <v>17</v>
      </c>
      <c r="O307" s="2">
        <v>44927</v>
      </c>
      <c r="Q307" t="s">
        <v>656</v>
      </c>
    </row>
    <row r="308" spans="1:18" ht="12.75" customHeight="1" x14ac:dyDescent="0.25">
      <c r="A308" t="s">
        <v>910</v>
      </c>
      <c r="B308" t="s">
        <v>909</v>
      </c>
      <c r="C308" t="s">
        <v>17</v>
      </c>
      <c r="D308" t="s">
        <v>89</v>
      </c>
      <c r="E308" t="s">
        <v>20</v>
      </c>
      <c r="F308">
        <v>28800</v>
      </c>
      <c r="G308">
        <f t="shared" si="8"/>
        <v>1</v>
      </c>
      <c r="H308">
        <v>43200</v>
      </c>
      <c r="I308">
        <f t="shared" si="9"/>
        <v>1.5</v>
      </c>
      <c r="J308" s="3">
        <v>1.5</v>
      </c>
      <c r="K308" t="s">
        <v>134</v>
      </c>
      <c r="L308" t="s">
        <v>149</v>
      </c>
      <c r="N308" t="s">
        <v>17</v>
      </c>
      <c r="O308" s="2">
        <v>44927</v>
      </c>
      <c r="Q308" t="s">
        <v>656</v>
      </c>
    </row>
    <row r="309" spans="1:18" ht="12.75" customHeight="1" x14ac:dyDescent="0.25">
      <c r="A309" t="s">
        <v>912</v>
      </c>
      <c r="B309" t="s">
        <v>913</v>
      </c>
      <c r="C309" t="s">
        <v>17</v>
      </c>
      <c r="D309" t="s">
        <v>89</v>
      </c>
      <c r="E309" t="s">
        <v>20</v>
      </c>
      <c r="F309">
        <v>57600</v>
      </c>
      <c r="G309">
        <f t="shared" si="8"/>
        <v>2</v>
      </c>
      <c r="H309">
        <v>72000</v>
      </c>
      <c r="I309">
        <f t="shared" si="9"/>
        <v>2.5</v>
      </c>
      <c r="J309" s="3">
        <v>1.25</v>
      </c>
      <c r="K309" t="s">
        <v>134</v>
      </c>
      <c r="L309" t="s">
        <v>149</v>
      </c>
      <c r="N309" t="s">
        <v>17</v>
      </c>
      <c r="O309" s="2">
        <v>44927</v>
      </c>
      <c r="Q309" t="s">
        <v>656</v>
      </c>
    </row>
    <row r="310" spans="1:18" ht="12.75" customHeight="1" x14ac:dyDescent="0.25">
      <c r="A310" t="s">
        <v>915</v>
      </c>
      <c r="B310" t="s">
        <v>914</v>
      </c>
      <c r="C310" t="s">
        <v>17</v>
      </c>
      <c r="D310" t="s">
        <v>89</v>
      </c>
      <c r="E310" t="s">
        <v>20</v>
      </c>
      <c r="F310">
        <v>86400</v>
      </c>
      <c r="G310">
        <f t="shared" si="8"/>
        <v>3</v>
      </c>
      <c r="H310">
        <v>43200</v>
      </c>
      <c r="I310">
        <f t="shared" si="9"/>
        <v>1.5</v>
      </c>
      <c r="J310" s="3">
        <v>0.5</v>
      </c>
      <c r="K310" t="s">
        <v>134</v>
      </c>
      <c r="L310" t="s">
        <v>149</v>
      </c>
      <c r="N310" t="s">
        <v>17</v>
      </c>
      <c r="O310" s="2">
        <v>44927</v>
      </c>
      <c r="Q310" t="s">
        <v>656</v>
      </c>
    </row>
    <row r="311" spans="1:18" ht="12.75" customHeight="1" x14ac:dyDescent="0.25">
      <c r="A311" t="s">
        <v>917</v>
      </c>
      <c r="B311" t="s">
        <v>916</v>
      </c>
      <c r="C311" t="s">
        <v>17</v>
      </c>
      <c r="D311" t="s">
        <v>89</v>
      </c>
      <c r="E311" t="s">
        <v>20</v>
      </c>
      <c r="F311">
        <v>57600</v>
      </c>
      <c r="G311">
        <f t="shared" si="8"/>
        <v>2</v>
      </c>
      <c r="H311">
        <v>28800</v>
      </c>
      <c r="I311">
        <f t="shared" si="9"/>
        <v>1</v>
      </c>
      <c r="J311" s="3">
        <v>0.5</v>
      </c>
      <c r="K311" t="s">
        <v>134</v>
      </c>
      <c r="L311" t="s">
        <v>149</v>
      </c>
      <c r="N311" t="s">
        <v>17</v>
      </c>
      <c r="O311" s="2">
        <v>44927</v>
      </c>
      <c r="Q311" t="s">
        <v>656</v>
      </c>
    </row>
    <row r="312" spans="1:18" ht="12.75" customHeight="1" x14ac:dyDescent="0.25">
      <c r="A312" t="s">
        <v>918</v>
      </c>
      <c r="B312" t="s">
        <v>148</v>
      </c>
      <c r="C312" t="s">
        <v>17</v>
      </c>
      <c r="D312" t="s">
        <v>89</v>
      </c>
      <c r="E312" t="s">
        <v>20</v>
      </c>
      <c r="F312">
        <v>28800</v>
      </c>
      <c r="G312">
        <f t="shared" si="8"/>
        <v>1</v>
      </c>
      <c r="H312">
        <v>3600</v>
      </c>
      <c r="I312">
        <f t="shared" si="9"/>
        <v>0.125</v>
      </c>
      <c r="J312" s="3">
        <v>0.12</v>
      </c>
      <c r="K312" t="s">
        <v>134</v>
      </c>
      <c r="L312" t="s">
        <v>149</v>
      </c>
      <c r="N312" t="s">
        <v>17</v>
      </c>
      <c r="O312" s="2">
        <v>44927</v>
      </c>
      <c r="Q312" t="s">
        <v>656</v>
      </c>
    </row>
    <row r="313" spans="1:18" ht="12.75" customHeight="1" x14ac:dyDescent="0.25">
      <c r="A313" t="s">
        <v>920</v>
      </c>
      <c r="B313" t="s">
        <v>787</v>
      </c>
      <c r="C313" t="s">
        <v>17</v>
      </c>
      <c r="D313" t="s">
        <v>89</v>
      </c>
      <c r="E313" t="s">
        <v>20</v>
      </c>
      <c r="F313">
        <v>86400</v>
      </c>
      <c r="G313">
        <f t="shared" si="8"/>
        <v>3</v>
      </c>
      <c r="H313">
        <v>115200</v>
      </c>
      <c r="I313">
        <f t="shared" si="9"/>
        <v>4</v>
      </c>
      <c r="J313" s="3">
        <v>1.33</v>
      </c>
      <c r="K313" t="s">
        <v>21</v>
      </c>
      <c r="L313" t="s">
        <v>149</v>
      </c>
      <c r="N313" t="s">
        <v>17</v>
      </c>
      <c r="O313" s="2">
        <v>44958</v>
      </c>
      <c r="Q313" t="s">
        <v>656</v>
      </c>
      <c r="R313" s="1" t="s">
        <v>921</v>
      </c>
    </row>
    <row r="314" spans="1:18" ht="12.75" customHeight="1" x14ac:dyDescent="0.25">
      <c r="A314" t="s">
        <v>922</v>
      </c>
      <c r="B314" t="s">
        <v>923</v>
      </c>
      <c r="C314" t="s">
        <v>17</v>
      </c>
      <c r="D314" t="s">
        <v>89</v>
      </c>
      <c r="E314" t="s">
        <v>133</v>
      </c>
      <c r="F314">
        <v>86400</v>
      </c>
      <c r="G314">
        <f t="shared" si="8"/>
        <v>3</v>
      </c>
      <c r="H314">
        <v>14400</v>
      </c>
      <c r="I314">
        <f t="shared" si="9"/>
        <v>0.5</v>
      </c>
      <c r="J314" s="3">
        <v>0.16</v>
      </c>
      <c r="K314" t="s">
        <v>92</v>
      </c>
      <c r="N314" t="s">
        <v>17</v>
      </c>
      <c r="Q314" t="s">
        <v>656</v>
      </c>
      <c r="R314" t="s">
        <v>924</v>
      </c>
    </row>
    <row r="315" spans="1:18" ht="12.75" customHeight="1" x14ac:dyDescent="0.25">
      <c r="A315" t="s">
        <v>925</v>
      </c>
      <c r="B315" t="s">
        <v>911</v>
      </c>
      <c r="C315" t="s">
        <v>17</v>
      </c>
      <c r="D315" t="s">
        <v>89</v>
      </c>
      <c r="E315" t="s">
        <v>20</v>
      </c>
      <c r="F315">
        <v>28800</v>
      </c>
      <c r="G315">
        <f t="shared" si="8"/>
        <v>1</v>
      </c>
      <c r="H315">
        <v>28800</v>
      </c>
      <c r="I315">
        <f t="shared" si="9"/>
        <v>1</v>
      </c>
      <c r="J315" s="3">
        <v>1</v>
      </c>
      <c r="K315" t="s">
        <v>134</v>
      </c>
      <c r="L315" t="s">
        <v>149</v>
      </c>
      <c r="N315" t="s">
        <v>17</v>
      </c>
      <c r="O315" s="2">
        <v>44927</v>
      </c>
      <c r="Q315" t="s">
        <v>656</v>
      </c>
      <c r="R315" s="1" t="s">
        <v>926</v>
      </c>
    </row>
    <row r="316" spans="1:18" ht="12.75" customHeight="1" x14ac:dyDescent="0.25">
      <c r="A316" t="s">
        <v>927</v>
      </c>
      <c r="B316" t="s">
        <v>928</v>
      </c>
      <c r="C316" t="s">
        <v>17</v>
      </c>
      <c r="D316" t="s">
        <v>89</v>
      </c>
      <c r="E316" t="s">
        <v>138</v>
      </c>
      <c r="F316">
        <v>86400</v>
      </c>
      <c r="G316">
        <f t="shared" si="8"/>
        <v>3</v>
      </c>
      <c r="H316">
        <v>115200</v>
      </c>
      <c r="I316">
        <f t="shared" si="9"/>
        <v>4</v>
      </c>
      <c r="J316" s="3">
        <v>1.33</v>
      </c>
      <c r="K316" t="s">
        <v>134</v>
      </c>
      <c r="L316" t="s">
        <v>187</v>
      </c>
      <c r="N316" t="s">
        <v>17</v>
      </c>
      <c r="O316" s="2">
        <v>45047</v>
      </c>
      <c r="Q316" t="s">
        <v>656</v>
      </c>
    </row>
    <row r="317" spans="1:18" ht="12.75" customHeight="1" x14ac:dyDescent="0.25">
      <c r="A317" t="s">
        <v>929</v>
      </c>
      <c r="B317" t="s">
        <v>493</v>
      </c>
      <c r="C317" t="s">
        <v>25</v>
      </c>
      <c r="D317" t="s">
        <v>89</v>
      </c>
      <c r="E317" t="s">
        <v>26</v>
      </c>
      <c r="F317">
        <v>57600</v>
      </c>
      <c r="G317">
        <f t="shared" si="8"/>
        <v>2</v>
      </c>
      <c r="H317">
        <v>7200</v>
      </c>
      <c r="I317">
        <f t="shared" si="9"/>
        <v>0.25</v>
      </c>
      <c r="J317" s="3">
        <v>0.12</v>
      </c>
      <c r="K317" t="s">
        <v>108</v>
      </c>
      <c r="L317" t="s">
        <v>362</v>
      </c>
      <c r="N317" t="s">
        <v>25</v>
      </c>
      <c r="O317" s="2">
        <v>45047</v>
      </c>
      <c r="Q317" t="s">
        <v>656</v>
      </c>
    </row>
    <row r="318" spans="1:18" ht="12.75" customHeight="1" x14ac:dyDescent="0.25">
      <c r="A318" t="s">
        <v>930</v>
      </c>
      <c r="B318" t="s">
        <v>91</v>
      </c>
      <c r="C318" t="s">
        <v>201</v>
      </c>
      <c r="D318" t="s">
        <v>89</v>
      </c>
      <c r="E318" t="s">
        <v>34</v>
      </c>
      <c r="F318">
        <v>144000</v>
      </c>
      <c r="G318">
        <f t="shared" si="8"/>
        <v>5</v>
      </c>
      <c r="H318">
        <v>144000</v>
      </c>
      <c r="I318">
        <f t="shared" si="9"/>
        <v>5</v>
      </c>
      <c r="J318" s="3">
        <v>1</v>
      </c>
      <c r="K318" t="s">
        <v>202</v>
      </c>
      <c r="N318" t="s">
        <v>25</v>
      </c>
      <c r="O318" s="2">
        <v>45047</v>
      </c>
      <c r="Q318" t="s">
        <v>656</v>
      </c>
      <c r="R318" s="1" t="s">
        <v>931</v>
      </c>
    </row>
    <row r="319" spans="1:18" ht="12.75" customHeight="1" x14ac:dyDescent="0.25">
      <c r="A319" t="s">
        <v>932</v>
      </c>
      <c r="B319" t="s">
        <v>634</v>
      </c>
      <c r="C319" t="s">
        <v>25</v>
      </c>
      <c r="D319" t="s">
        <v>89</v>
      </c>
      <c r="E319" t="s">
        <v>26</v>
      </c>
      <c r="F319">
        <v>57600</v>
      </c>
      <c r="G319">
        <f t="shared" si="8"/>
        <v>2</v>
      </c>
      <c r="H319">
        <v>28800</v>
      </c>
      <c r="I319">
        <f t="shared" si="9"/>
        <v>1</v>
      </c>
      <c r="J319" s="3">
        <v>0.5</v>
      </c>
      <c r="K319" t="s">
        <v>108</v>
      </c>
      <c r="L319" t="s">
        <v>362</v>
      </c>
      <c r="N319" t="s">
        <v>25</v>
      </c>
      <c r="O319" s="2">
        <v>45047</v>
      </c>
      <c r="Q319" t="s">
        <v>656</v>
      </c>
    </row>
    <row r="320" spans="1:18" ht="12.75" customHeight="1" x14ac:dyDescent="0.25">
      <c r="A320" t="s">
        <v>933</v>
      </c>
      <c r="B320" t="s">
        <v>934</v>
      </c>
      <c r="C320" t="s">
        <v>17</v>
      </c>
      <c r="D320" t="s">
        <v>89</v>
      </c>
      <c r="E320" t="s">
        <v>138</v>
      </c>
      <c r="F320">
        <v>86400</v>
      </c>
      <c r="G320">
        <f t="shared" si="8"/>
        <v>3</v>
      </c>
      <c r="H320">
        <v>86400</v>
      </c>
      <c r="I320">
        <f t="shared" si="9"/>
        <v>3</v>
      </c>
      <c r="J320" s="3">
        <v>1</v>
      </c>
      <c r="K320" t="s">
        <v>134</v>
      </c>
      <c r="L320" t="s">
        <v>187</v>
      </c>
      <c r="N320" t="s">
        <v>17</v>
      </c>
      <c r="O320" s="2">
        <v>45047</v>
      </c>
      <c r="Q320" t="s">
        <v>656</v>
      </c>
      <c r="R320" s="1" t="s">
        <v>935</v>
      </c>
    </row>
    <row r="321" spans="1:18" ht="12.75" customHeight="1" x14ac:dyDescent="0.25">
      <c r="A321" t="s">
        <v>936</v>
      </c>
      <c r="B321" t="s">
        <v>937</v>
      </c>
      <c r="C321" t="s">
        <v>17</v>
      </c>
      <c r="D321" t="s">
        <v>89</v>
      </c>
      <c r="E321" t="s">
        <v>138</v>
      </c>
      <c r="F321">
        <v>57600</v>
      </c>
      <c r="G321">
        <f t="shared" si="8"/>
        <v>2</v>
      </c>
      <c r="H321">
        <v>57600</v>
      </c>
      <c r="I321">
        <f t="shared" si="9"/>
        <v>2</v>
      </c>
      <c r="J321" s="3">
        <v>1</v>
      </c>
      <c r="K321" t="s">
        <v>134</v>
      </c>
      <c r="L321" t="s">
        <v>187</v>
      </c>
      <c r="N321" t="s">
        <v>17</v>
      </c>
      <c r="O321" s="2">
        <v>45047</v>
      </c>
      <c r="Q321" t="s">
        <v>656</v>
      </c>
    </row>
    <row r="322" spans="1:18" ht="12.75" customHeight="1" x14ac:dyDescent="0.25">
      <c r="A322" t="s">
        <v>938</v>
      </c>
      <c r="B322" t="s">
        <v>939</v>
      </c>
      <c r="C322" t="s">
        <v>25</v>
      </c>
      <c r="D322" t="s">
        <v>89</v>
      </c>
      <c r="E322" t="s">
        <v>20</v>
      </c>
      <c r="F322">
        <v>57600</v>
      </c>
      <c r="G322">
        <f t="shared" si="8"/>
        <v>2</v>
      </c>
      <c r="H322">
        <v>57600</v>
      </c>
      <c r="I322">
        <f t="shared" si="9"/>
        <v>2</v>
      </c>
      <c r="J322" s="3">
        <v>1</v>
      </c>
      <c r="K322" t="s">
        <v>134</v>
      </c>
      <c r="L322" t="s">
        <v>187</v>
      </c>
      <c r="N322" t="s">
        <v>17</v>
      </c>
      <c r="O322" s="2">
        <v>45017</v>
      </c>
      <c r="Q322" t="s">
        <v>656</v>
      </c>
    </row>
    <row r="323" spans="1:18" ht="12.75" customHeight="1" x14ac:dyDescent="0.25">
      <c r="A323" t="s">
        <v>941</v>
      </c>
      <c r="B323" t="s">
        <v>836</v>
      </c>
      <c r="C323" t="s">
        <v>17</v>
      </c>
      <c r="D323" t="s">
        <v>89</v>
      </c>
      <c r="E323" t="s">
        <v>20</v>
      </c>
      <c r="F323">
        <v>57600</v>
      </c>
      <c r="G323">
        <f t="shared" ref="G323:G386" si="10">F323/3600/8</f>
        <v>2</v>
      </c>
      <c r="H323">
        <v>57600</v>
      </c>
      <c r="I323">
        <f t="shared" ref="I323:I386" si="11">H323/3600/8</f>
        <v>2</v>
      </c>
      <c r="J323" s="3">
        <v>1</v>
      </c>
      <c r="K323" t="s">
        <v>134</v>
      </c>
      <c r="L323" t="s">
        <v>187</v>
      </c>
      <c r="N323" t="s">
        <v>17</v>
      </c>
      <c r="O323" s="2">
        <v>45017</v>
      </c>
      <c r="Q323" t="s">
        <v>656</v>
      </c>
    </row>
    <row r="324" spans="1:18" ht="12.75" customHeight="1" x14ac:dyDescent="0.25">
      <c r="A324" t="s">
        <v>942</v>
      </c>
      <c r="B324" t="s">
        <v>943</v>
      </c>
      <c r="C324" t="s">
        <v>25</v>
      </c>
      <c r="D324" t="s">
        <v>89</v>
      </c>
      <c r="E324" t="s">
        <v>138</v>
      </c>
      <c r="F324">
        <v>57600</v>
      </c>
      <c r="G324">
        <f t="shared" si="10"/>
        <v>2</v>
      </c>
      <c r="H324">
        <v>43200</v>
      </c>
      <c r="I324">
        <f t="shared" si="11"/>
        <v>1.5</v>
      </c>
      <c r="J324" s="3">
        <v>0.75</v>
      </c>
      <c r="K324" t="s">
        <v>134</v>
      </c>
      <c r="L324" t="s">
        <v>187</v>
      </c>
      <c r="N324" t="s">
        <v>17</v>
      </c>
      <c r="O324" s="2">
        <v>45017</v>
      </c>
      <c r="Q324" t="s">
        <v>656</v>
      </c>
      <c r="R324" t="s">
        <v>944</v>
      </c>
    </row>
    <row r="325" spans="1:18" ht="12.75" customHeight="1" x14ac:dyDescent="0.25">
      <c r="A325" t="s">
        <v>945</v>
      </c>
      <c r="B325" t="s">
        <v>940</v>
      </c>
      <c r="C325" t="s">
        <v>25</v>
      </c>
      <c r="D325" t="s">
        <v>89</v>
      </c>
      <c r="E325" t="s">
        <v>20</v>
      </c>
      <c r="F325">
        <v>115200</v>
      </c>
      <c r="G325">
        <f t="shared" si="10"/>
        <v>4</v>
      </c>
      <c r="H325">
        <v>115200</v>
      </c>
      <c r="I325">
        <f t="shared" si="11"/>
        <v>4</v>
      </c>
      <c r="J325" s="3">
        <v>1</v>
      </c>
      <c r="K325" t="s">
        <v>125</v>
      </c>
      <c r="L325" t="s">
        <v>187</v>
      </c>
      <c r="N325" t="s">
        <v>17</v>
      </c>
      <c r="O325" s="2">
        <v>45017</v>
      </c>
      <c r="Q325" t="s">
        <v>656</v>
      </c>
      <c r="R325" s="1" t="s">
        <v>947</v>
      </c>
    </row>
    <row r="326" spans="1:18" ht="12.75" customHeight="1" x14ac:dyDescent="0.25">
      <c r="A326" t="s">
        <v>948</v>
      </c>
      <c r="B326" t="s">
        <v>825</v>
      </c>
      <c r="C326" t="s">
        <v>25</v>
      </c>
      <c r="D326" t="s">
        <v>89</v>
      </c>
      <c r="E326" t="s">
        <v>20</v>
      </c>
      <c r="F326">
        <v>57600</v>
      </c>
      <c r="G326">
        <f t="shared" si="10"/>
        <v>2</v>
      </c>
      <c r="H326">
        <v>57600</v>
      </c>
      <c r="I326">
        <f t="shared" si="11"/>
        <v>2</v>
      </c>
      <c r="J326" s="3">
        <v>1</v>
      </c>
      <c r="K326" t="s">
        <v>125</v>
      </c>
      <c r="L326" t="s">
        <v>187</v>
      </c>
      <c r="N326" t="s">
        <v>17</v>
      </c>
      <c r="O326" s="2">
        <v>45017</v>
      </c>
      <c r="Q326" t="s">
        <v>656</v>
      </c>
    </row>
    <row r="327" spans="1:18" ht="12.75" customHeight="1" x14ac:dyDescent="0.25">
      <c r="A327" t="s">
        <v>950</v>
      </c>
      <c r="B327" t="s">
        <v>951</v>
      </c>
      <c r="C327" t="s">
        <v>17</v>
      </c>
      <c r="D327" t="s">
        <v>89</v>
      </c>
      <c r="E327" t="s">
        <v>20</v>
      </c>
      <c r="F327">
        <v>57600</v>
      </c>
      <c r="G327">
        <f t="shared" si="10"/>
        <v>2</v>
      </c>
      <c r="H327">
        <v>57600</v>
      </c>
      <c r="I327">
        <f t="shared" si="11"/>
        <v>2</v>
      </c>
      <c r="J327" s="3">
        <v>1</v>
      </c>
      <c r="K327" t="s">
        <v>134</v>
      </c>
      <c r="L327" t="s">
        <v>187</v>
      </c>
      <c r="N327" t="s">
        <v>17</v>
      </c>
      <c r="O327" s="2">
        <v>45017</v>
      </c>
      <c r="Q327" t="s">
        <v>656</v>
      </c>
    </row>
    <row r="328" spans="1:18" ht="12.75" customHeight="1" x14ac:dyDescent="0.25">
      <c r="A328" t="s">
        <v>953</v>
      </c>
      <c r="B328" t="s">
        <v>954</v>
      </c>
      <c r="C328" t="s">
        <v>17</v>
      </c>
      <c r="D328" t="s">
        <v>89</v>
      </c>
      <c r="E328" t="s">
        <v>138</v>
      </c>
      <c r="F328">
        <v>28800</v>
      </c>
      <c r="G328">
        <f t="shared" si="10"/>
        <v>1</v>
      </c>
      <c r="H328">
        <v>28800</v>
      </c>
      <c r="I328">
        <f t="shared" si="11"/>
        <v>1</v>
      </c>
      <c r="J328" s="3">
        <v>1</v>
      </c>
      <c r="K328" t="s">
        <v>134</v>
      </c>
      <c r="N328" t="s">
        <v>17</v>
      </c>
      <c r="O328" s="2">
        <v>45017</v>
      </c>
      <c r="Q328" t="s">
        <v>656</v>
      </c>
    </row>
    <row r="329" spans="1:18" ht="12.75" customHeight="1" x14ac:dyDescent="0.25">
      <c r="A329" t="s">
        <v>955</v>
      </c>
      <c r="B329" t="s">
        <v>956</v>
      </c>
      <c r="C329" t="s">
        <v>17</v>
      </c>
      <c r="D329" t="s">
        <v>89</v>
      </c>
      <c r="E329" t="s">
        <v>20</v>
      </c>
      <c r="F329">
        <v>28800</v>
      </c>
      <c r="G329">
        <f t="shared" si="10"/>
        <v>1</v>
      </c>
      <c r="H329">
        <v>28800</v>
      </c>
      <c r="I329">
        <f t="shared" si="11"/>
        <v>1</v>
      </c>
      <c r="J329" s="3">
        <v>1</v>
      </c>
      <c r="K329" t="s">
        <v>134</v>
      </c>
      <c r="L329" t="s">
        <v>187</v>
      </c>
      <c r="N329" t="s">
        <v>17</v>
      </c>
      <c r="O329" s="2">
        <v>44986</v>
      </c>
      <c r="Q329" t="s">
        <v>656</v>
      </c>
    </row>
    <row r="330" spans="1:18" ht="12.75" customHeight="1" x14ac:dyDescent="0.25">
      <c r="A330" t="s">
        <v>945</v>
      </c>
      <c r="B330" t="s">
        <v>946</v>
      </c>
      <c r="C330" t="s">
        <v>25</v>
      </c>
      <c r="D330" t="s">
        <v>89</v>
      </c>
      <c r="E330" t="s">
        <v>20</v>
      </c>
      <c r="F330">
        <v>115200</v>
      </c>
      <c r="G330">
        <f t="shared" si="10"/>
        <v>4</v>
      </c>
      <c r="H330">
        <v>115200</v>
      </c>
      <c r="I330">
        <f t="shared" si="11"/>
        <v>4</v>
      </c>
      <c r="J330" s="3">
        <v>1</v>
      </c>
      <c r="K330" t="s">
        <v>125</v>
      </c>
      <c r="L330" t="s">
        <v>187</v>
      </c>
      <c r="N330" t="s">
        <v>17</v>
      </c>
      <c r="O330" s="2">
        <v>44986</v>
      </c>
      <c r="Q330" t="s">
        <v>656</v>
      </c>
      <c r="R330" s="1" t="s">
        <v>959</v>
      </c>
    </row>
    <row r="331" spans="1:18" ht="12.75" customHeight="1" x14ac:dyDescent="0.25">
      <c r="A331" t="s">
        <v>960</v>
      </c>
      <c r="B331" t="s">
        <v>952</v>
      </c>
      <c r="C331" t="s">
        <v>17</v>
      </c>
      <c r="D331" t="s">
        <v>89</v>
      </c>
      <c r="E331" t="s">
        <v>20</v>
      </c>
      <c r="F331">
        <v>57600</v>
      </c>
      <c r="G331">
        <f t="shared" si="10"/>
        <v>2</v>
      </c>
      <c r="H331">
        <v>57600</v>
      </c>
      <c r="I331">
        <f t="shared" si="11"/>
        <v>2</v>
      </c>
      <c r="J331" s="3">
        <v>1</v>
      </c>
      <c r="K331" t="s">
        <v>134</v>
      </c>
      <c r="L331" t="s">
        <v>187</v>
      </c>
      <c r="N331" t="s">
        <v>17</v>
      </c>
      <c r="O331" s="2">
        <v>44986</v>
      </c>
      <c r="Q331" t="s">
        <v>656</v>
      </c>
    </row>
    <row r="332" spans="1:18" ht="12.75" customHeight="1" x14ac:dyDescent="0.25">
      <c r="A332" t="s">
        <v>961</v>
      </c>
      <c r="B332" t="s">
        <v>962</v>
      </c>
      <c r="C332" t="s">
        <v>17</v>
      </c>
      <c r="D332" t="s">
        <v>89</v>
      </c>
      <c r="E332" t="s">
        <v>20</v>
      </c>
      <c r="F332">
        <v>57600</v>
      </c>
      <c r="G332">
        <f t="shared" si="10"/>
        <v>2</v>
      </c>
      <c r="H332">
        <v>72000</v>
      </c>
      <c r="I332">
        <f t="shared" si="11"/>
        <v>2.5</v>
      </c>
      <c r="J332" s="3">
        <v>1.25</v>
      </c>
      <c r="K332" t="s">
        <v>134</v>
      </c>
      <c r="L332" t="s">
        <v>187</v>
      </c>
      <c r="N332" t="s">
        <v>17</v>
      </c>
      <c r="O332" s="2">
        <v>44986</v>
      </c>
      <c r="Q332" t="s">
        <v>656</v>
      </c>
    </row>
    <row r="333" spans="1:18" ht="12.75" customHeight="1" x14ac:dyDescent="0.25">
      <c r="A333" t="s">
        <v>948</v>
      </c>
      <c r="B333" t="s">
        <v>958</v>
      </c>
      <c r="C333" t="s">
        <v>25</v>
      </c>
      <c r="D333" t="s">
        <v>89</v>
      </c>
      <c r="E333" t="s">
        <v>20</v>
      </c>
      <c r="F333">
        <v>28800</v>
      </c>
      <c r="G333">
        <f t="shared" si="10"/>
        <v>1</v>
      </c>
      <c r="H333">
        <v>36000</v>
      </c>
      <c r="I333">
        <f t="shared" si="11"/>
        <v>1.25</v>
      </c>
      <c r="J333" s="3">
        <v>1.25</v>
      </c>
      <c r="K333" t="s">
        <v>125</v>
      </c>
      <c r="L333" t="s">
        <v>187</v>
      </c>
      <c r="N333" t="s">
        <v>17</v>
      </c>
      <c r="O333" s="2">
        <v>44986</v>
      </c>
      <c r="Q333" t="s">
        <v>656</v>
      </c>
      <c r="R333" s="1" t="s">
        <v>963</v>
      </c>
    </row>
    <row r="334" spans="1:18" ht="12.75" customHeight="1" x14ac:dyDescent="0.25">
      <c r="A334" t="s">
        <v>964</v>
      </c>
      <c r="B334" t="s">
        <v>957</v>
      </c>
      <c r="C334" t="s">
        <v>17</v>
      </c>
      <c r="D334" t="s">
        <v>89</v>
      </c>
      <c r="E334" t="s">
        <v>20</v>
      </c>
      <c r="F334">
        <v>28800</v>
      </c>
      <c r="G334">
        <f t="shared" si="10"/>
        <v>1</v>
      </c>
      <c r="H334">
        <v>28800</v>
      </c>
      <c r="I334">
        <f t="shared" si="11"/>
        <v>1</v>
      </c>
      <c r="J334" s="3">
        <v>1</v>
      </c>
      <c r="K334" t="s">
        <v>134</v>
      </c>
      <c r="L334" t="s">
        <v>187</v>
      </c>
      <c r="N334" t="s">
        <v>17</v>
      </c>
      <c r="O334" s="2">
        <v>44986</v>
      </c>
      <c r="Q334" t="s">
        <v>656</v>
      </c>
    </row>
    <row r="335" spans="1:18" ht="12.75" customHeight="1" x14ac:dyDescent="0.25">
      <c r="A335" t="s">
        <v>965</v>
      </c>
      <c r="B335" t="s">
        <v>832</v>
      </c>
      <c r="C335" t="s">
        <v>17</v>
      </c>
      <c r="D335" t="s">
        <v>89</v>
      </c>
      <c r="E335" t="s">
        <v>20</v>
      </c>
      <c r="F335">
        <v>57600</v>
      </c>
      <c r="G335">
        <f t="shared" si="10"/>
        <v>2</v>
      </c>
      <c r="H335">
        <v>50400</v>
      </c>
      <c r="I335">
        <f t="shared" si="11"/>
        <v>1.75</v>
      </c>
      <c r="J335" s="3">
        <v>0.87</v>
      </c>
      <c r="K335" t="s">
        <v>134</v>
      </c>
      <c r="L335" t="s">
        <v>187</v>
      </c>
      <c r="N335" t="s">
        <v>17</v>
      </c>
      <c r="O335" s="2">
        <v>44986</v>
      </c>
      <c r="Q335" t="s">
        <v>656</v>
      </c>
    </row>
    <row r="336" spans="1:18" ht="12.75" customHeight="1" x14ac:dyDescent="0.25">
      <c r="A336" t="s">
        <v>966</v>
      </c>
      <c r="B336" t="s">
        <v>967</v>
      </c>
      <c r="C336" t="s">
        <v>17</v>
      </c>
      <c r="D336" t="s">
        <v>89</v>
      </c>
      <c r="E336" t="s">
        <v>20</v>
      </c>
      <c r="F336">
        <v>57600</v>
      </c>
      <c r="G336">
        <f t="shared" si="10"/>
        <v>2</v>
      </c>
      <c r="H336">
        <v>43200</v>
      </c>
      <c r="I336">
        <f t="shared" si="11"/>
        <v>1.5</v>
      </c>
      <c r="J336" s="3">
        <v>0.75</v>
      </c>
      <c r="K336" t="s">
        <v>134</v>
      </c>
      <c r="L336" t="s">
        <v>750</v>
      </c>
      <c r="N336" t="s">
        <v>17</v>
      </c>
      <c r="O336" s="2">
        <v>44986</v>
      </c>
      <c r="Q336" t="s">
        <v>656</v>
      </c>
      <c r="R336" s="1" t="s">
        <v>970</v>
      </c>
    </row>
    <row r="337" spans="1:18" ht="12.75" customHeight="1" x14ac:dyDescent="0.25">
      <c r="A337" t="s">
        <v>971</v>
      </c>
      <c r="B337" t="s">
        <v>843</v>
      </c>
      <c r="C337" t="s">
        <v>25</v>
      </c>
      <c r="D337" t="s">
        <v>89</v>
      </c>
      <c r="E337" t="s">
        <v>20</v>
      </c>
      <c r="F337">
        <v>57600</v>
      </c>
      <c r="G337">
        <f t="shared" si="10"/>
        <v>2</v>
      </c>
      <c r="H337">
        <v>57600</v>
      </c>
      <c r="I337">
        <f t="shared" si="11"/>
        <v>2</v>
      </c>
      <c r="J337" s="3">
        <v>1</v>
      </c>
      <c r="K337" t="s">
        <v>125</v>
      </c>
      <c r="L337" t="s">
        <v>750</v>
      </c>
      <c r="N337" t="s">
        <v>17</v>
      </c>
      <c r="O337" s="2">
        <v>44986</v>
      </c>
      <c r="Q337" t="s">
        <v>656</v>
      </c>
    </row>
    <row r="338" spans="1:18" ht="12.75" customHeight="1" x14ac:dyDescent="0.25">
      <c r="A338" t="s">
        <v>972</v>
      </c>
      <c r="B338" t="s">
        <v>973</v>
      </c>
      <c r="C338" t="s">
        <v>17</v>
      </c>
      <c r="D338" t="s">
        <v>89</v>
      </c>
      <c r="E338" t="s">
        <v>20</v>
      </c>
      <c r="F338">
        <v>28800</v>
      </c>
      <c r="G338">
        <f t="shared" si="10"/>
        <v>1</v>
      </c>
      <c r="H338">
        <v>28800</v>
      </c>
      <c r="I338">
        <f t="shared" si="11"/>
        <v>1</v>
      </c>
      <c r="J338" s="3">
        <v>1</v>
      </c>
      <c r="K338" t="s">
        <v>134</v>
      </c>
      <c r="L338" t="s">
        <v>750</v>
      </c>
      <c r="N338" t="s">
        <v>17</v>
      </c>
      <c r="O338" s="2">
        <v>44986</v>
      </c>
      <c r="Q338" t="s">
        <v>656</v>
      </c>
    </row>
    <row r="339" spans="1:18" ht="12.75" customHeight="1" x14ac:dyDescent="0.25">
      <c r="A339" t="s">
        <v>975</v>
      </c>
      <c r="B339" t="s">
        <v>748</v>
      </c>
      <c r="C339" t="s">
        <v>17</v>
      </c>
      <c r="D339" t="s">
        <v>89</v>
      </c>
      <c r="E339" t="s">
        <v>20</v>
      </c>
      <c r="F339">
        <v>86400</v>
      </c>
      <c r="G339">
        <f t="shared" si="10"/>
        <v>3</v>
      </c>
      <c r="H339">
        <v>86400</v>
      </c>
      <c r="I339">
        <f t="shared" si="11"/>
        <v>3</v>
      </c>
      <c r="J339" s="3">
        <v>1</v>
      </c>
      <c r="K339" t="s">
        <v>134</v>
      </c>
      <c r="L339" t="s">
        <v>750</v>
      </c>
      <c r="N339" t="s">
        <v>17</v>
      </c>
      <c r="O339" s="2">
        <v>44986</v>
      </c>
      <c r="Q339" t="s">
        <v>656</v>
      </c>
    </row>
    <row r="340" spans="1:18" ht="12.75" customHeight="1" x14ac:dyDescent="0.25">
      <c r="A340" t="s">
        <v>977</v>
      </c>
      <c r="B340" t="s">
        <v>968</v>
      </c>
      <c r="C340" t="s">
        <v>17</v>
      </c>
      <c r="D340" t="s">
        <v>89</v>
      </c>
      <c r="E340" t="s">
        <v>20</v>
      </c>
      <c r="F340">
        <v>28800</v>
      </c>
      <c r="G340">
        <f t="shared" si="10"/>
        <v>1</v>
      </c>
      <c r="H340">
        <v>14400</v>
      </c>
      <c r="I340">
        <f t="shared" si="11"/>
        <v>0.5</v>
      </c>
      <c r="J340" s="3">
        <v>0.5</v>
      </c>
      <c r="K340" t="s">
        <v>134</v>
      </c>
      <c r="L340" t="s">
        <v>750</v>
      </c>
      <c r="N340" t="s">
        <v>17</v>
      </c>
      <c r="O340" s="2">
        <v>44986</v>
      </c>
      <c r="Q340" t="s">
        <v>656</v>
      </c>
    </row>
    <row r="341" spans="1:18" ht="12.75" customHeight="1" x14ac:dyDescent="0.25">
      <c r="A341" t="s">
        <v>979</v>
      </c>
      <c r="B341" t="s">
        <v>978</v>
      </c>
      <c r="C341" t="s">
        <v>17</v>
      </c>
      <c r="D341" t="s">
        <v>89</v>
      </c>
      <c r="E341" t="s">
        <v>20</v>
      </c>
      <c r="F341">
        <v>28800</v>
      </c>
      <c r="G341">
        <f t="shared" si="10"/>
        <v>1</v>
      </c>
      <c r="H341">
        <v>7200</v>
      </c>
      <c r="I341">
        <f t="shared" si="11"/>
        <v>0.25</v>
      </c>
      <c r="J341" s="3">
        <v>0.25</v>
      </c>
      <c r="K341" t="s">
        <v>134</v>
      </c>
      <c r="L341" t="s">
        <v>750</v>
      </c>
      <c r="N341" t="s">
        <v>17</v>
      </c>
      <c r="O341" s="2">
        <v>44986</v>
      </c>
      <c r="Q341" t="s">
        <v>656</v>
      </c>
    </row>
    <row r="342" spans="1:18" ht="12.75" customHeight="1" x14ac:dyDescent="0.25">
      <c r="A342" t="s">
        <v>980</v>
      </c>
      <c r="B342" t="s">
        <v>981</v>
      </c>
      <c r="C342" t="s">
        <v>17</v>
      </c>
      <c r="D342" t="s">
        <v>89</v>
      </c>
      <c r="E342" t="s">
        <v>20</v>
      </c>
      <c r="F342">
        <v>28800</v>
      </c>
      <c r="G342">
        <f t="shared" si="10"/>
        <v>1</v>
      </c>
      <c r="H342">
        <v>7200</v>
      </c>
      <c r="I342">
        <f t="shared" si="11"/>
        <v>0.25</v>
      </c>
      <c r="J342" s="3">
        <v>0.25</v>
      </c>
      <c r="K342" t="s">
        <v>134</v>
      </c>
      <c r="L342" t="s">
        <v>187</v>
      </c>
      <c r="N342" t="s">
        <v>17</v>
      </c>
      <c r="O342" s="2">
        <v>44986</v>
      </c>
      <c r="Q342" t="s">
        <v>656</v>
      </c>
      <c r="R342" t="s">
        <v>983</v>
      </c>
    </row>
    <row r="343" spans="1:18" ht="12.75" customHeight="1" x14ac:dyDescent="0.25">
      <c r="A343" t="s">
        <v>984</v>
      </c>
      <c r="B343" t="s">
        <v>985</v>
      </c>
      <c r="C343" t="s">
        <v>292</v>
      </c>
      <c r="D343" t="s">
        <v>89</v>
      </c>
      <c r="E343" t="s">
        <v>60</v>
      </c>
      <c r="F343">
        <v>28800</v>
      </c>
      <c r="G343">
        <f t="shared" si="10"/>
        <v>1</v>
      </c>
      <c r="H343">
        <v>28800</v>
      </c>
      <c r="I343">
        <f t="shared" si="11"/>
        <v>1</v>
      </c>
      <c r="J343" s="3">
        <v>1</v>
      </c>
      <c r="K343" t="s">
        <v>294</v>
      </c>
      <c r="N343" t="s">
        <v>64</v>
      </c>
      <c r="O343" s="2">
        <v>44958</v>
      </c>
      <c r="Q343" t="s">
        <v>656</v>
      </c>
      <c r="R343" s="1" t="s">
        <v>986</v>
      </c>
    </row>
    <row r="344" spans="1:18" ht="12.75" customHeight="1" x14ac:dyDescent="0.25">
      <c r="A344" t="s">
        <v>945</v>
      </c>
      <c r="B344" t="s">
        <v>844</v>
      </c>
      <c r="C344" t="s">
        <v>25</v>
      </c>
      <c r="D344" t="s">
        <v>89</v>
      </c>
      <c r="E344" t="s">
        <v>20</v>
      </c>
      <c r="F344">
        <v>115200</v>
      </c>
      <c r="G344">
        <f t="shared" si="10"/>
        <v>4</v>
      </c>
      <c r="H344">
        <v>172800</v>
      </c>
      <c r="I344">
        <f t="shared" si="11"/>
        <v>6</v>
      </c>
      <c r="J344" s="3">
        <v>1.5</v>
      </c>
      <c r="K344" t="s">
        <v>125</v>
      </c>
      <c r="L344" t="s">
        <v>750</v>
      </c>
      <c r="N344" t="s">
        <v>17</v>
      </c>
      <c r="O344" s="2">
        <v>44958</v>
      </c>
      <c r="Q344" t="s">
        <v>656</v>
      </c>
    </row>
    <row r="345" spans="1:18" ht="12.75" customHeight="1" x14ac:dyDescent="0.25">
      <c r="A345" t="s">
        <v>987</v>
      </c>
      <c r="B345" t="s">
        <v>988</v>
      </c>
      <c r="C345" t="s">
        <v>17</v>
      </c>
      <c r="D345" t="s">
        <v>89</v>
      </c>
      <c r="E345" t="s">
        <v>20</v>
      </c>
      <c r="F345">
        <v>28800</v>
      </c>
      <c r="G345">
        <f t="shared" si="10"/>
        <v>1</v>
      </c>
      <c r="H345">
        <v>28800</v>
      </c>
      <c r="I345">
        <f t="shared" si="11"/>
        <v>1</v>
      </c>
      <c r="J345" s="3">
        <v>1</v>
      </c>
      <c r="K345" t="s">
        <v>134</v>
      </c>
      <c r="L345" t="s">
        <v>750</v>
      </c>
      <c r="N345" t="s">
        <v>17</v>
      </c>
      <c r="O345" s="2">
        <v>44958</v>
      </c>
      <c r="Q345" t="s">
        <v>656</v>
      </c>
    </row>
    <row r="346" spans="1:18" ht="12.75" customHeight="1" x14ac:dyDescent="0.25">
      <c r="A346" t="s">
        <v>989</v>
      </c>
      <c r="B346" t="s">
        <v>990</v>
      </c>
      <c r="C346" t="s">
        <v>17</v>
      </c>
      <c r="D346" t="s">
        <v>89</v>
      </c>
      <c r="E346" t="s">
        <v>20</v>
      </c>
      <c r="F346">
        <v>57600</v>
      </c>
      <c r="G346">
        <f t="shared" si="10"/>
        <v>2</v>
      </c>
      <c r="H346">
        <v>57600</v>
      </c>
      <c r="I346">
        <f t="shared" si="11"/>
        <v>2</v>
      </c>
      <c r="J346" s="3">
        <v>1</v>
      </c>
      <c r="K346" t="s">
        <v>134</v>
      </c>
      <c r="L346" t="s">
        <v>750</v>
      </c>
      <c r="N346" t="s">
        <v>17</v>
      </c>
      <c r="O346" s="2">
        <v>44958</v>
      </c>
      <c r="Q346" t="s">
        <v>656</v>
      </c>
    </row>
    <row r="347" spans="1:18" ht="12.75" customHeight="1" x14ac:dyDescent="0.25">
      <c r="A347" t="s">
        <v>992</v>
      </c>
      <c r="B347" t="s">
        <v>991</v>
      </c>
      <c r="C347" t="s">
        <v>17</v>
      </c>
      <c r="D347" t="s">
        <v>89</v>
      </c>
      <c r="E347" t="s">
        <v>20</v>
      </c>
      <c r="F347">
        <v>57600</v>
      </c>
      <c r="G347">
        <f t="shared" si="10"/>
        <v>2</v>
      </c>
      <c r="H347">
        <v>72000</v>
      </c>
      <c r="I347">
        <f t="shared" si="11"/>
        <v>2.5</v>
      </c>
      <c r="J347" s="3">
        <v>1.25</v>
      </c>
      <c r="K347" t="s">
        <v>134</v>
      </c>
      <c r="L347" t="s">
        <v>750</v>
      </c>
      <c r="N347" t="s">
        <v>17</v>
      </c>
      <c r="O347" s="2">
        <v>44958</v>
      </c>
      <c r="Q347" t="s">
        <v>656</v>
      </c>
    </row>
    <row r="348" spans="1:18" ht="12.75" customHeight="1" x14ac:dyDescent="0.25">
      <c r="A348" t="s">
        <v>994</v>
      </c>
      <c r="B348" t="s">
        <v>993</v>
      </c>
      <c r="C348" t="s">
        <v>17</v>
      </c>
      <c r="D348" t="s">
        <v>89</v>
      </c>
      <c r="E348" t="s">
        <v>20</v>
      </c>
      <c r="F348">
        <v>28800</v>
      </c>
      <c r="G348">
        <f t="shared" si="10"/>
        <v>1</v>
      </c>
      <c r="H348">
        <v>28800</v>
      </c>
      <c r="I348">
        <f t="shared" si="11"/>
        <v>1</v>
      </c>
      <c r="J348" s="3">
        <v>1</v>
      </c>
      <c r="K348" t="s">
        <v>134</v>
      </c>
      <c r="L348" t="s">
        <v>750</v>
      </c>
      <c r="N348" t="s">
        <v>17</v>
      </c>
      <c r="O348" s="2">
        <v>44958</v>
      </c>
      <c r="Q348" t="s">
        <v>656</v>
      </c>
    </row>
    <row r="349" spans="1:18" ht="12.75" customHeight="1" x14ac:dyDescent="0.25">
      <c r="A349" t="s">
        <v>995</v>
      </c>
      <c r="B349" t="s">
        <v>749</v>
      </c>
      <c r="C349" t="s">
        <v>17</v>
      </c>
      <c r="D349" t="s">
        <v>89</v>
      </c>
      <c r="E349" t="s">
        <v>20</v>
      </c>
      <c r="F349">
        <v>28800</v>
      </c>
      <c r="G349">
        <f t="shared" si="10"/>
        <v>1</v>
      </c>
      <c r="H349">
        <v>28800</v>
      </c>
      <c r="I349">
        <f t="shared" si="11"/>
        <v>1</v>
      </c>
      <c r="J349" s="3">
        <v>1</v>
      </c>
      <c r="K349" t="s">
        <v>134</v>
      </c>
      <c r="L349" t="s">
        <v>750</v>
      </c>
      <c r="N349" t="s">
        <v>17</v>
      </c>
      <c r="O349" s="2">
        <v>44958</v>
      </c>
      <c r="Q349" t="s">
        <v>656</v>
      </c>
    </row>
    <row r="350" spans="1:18" ht="12.75" customHeight="1" x14ac:dyDescent="0.25">
      <c r="A350" t="s">
        <v>996</v>
      </c>
      <c r="B350" t="s">
        <v>997</v>
      </c>
      <c r="C350" t="s">
        <v>17</v>
      </c>
      <c r="D350" t="s">
        <v>89</v>
      </c>
      <c r="E350" t="s">
        <v>20</v>
      </c>
      <c r="F350">
        <v>57600</v>
      </c>
      <c r="G350">
        <f t="shared" si="10"/>
        <v>2</v>
      </c>
      <c r="H350">
        <v>43200</v>
      </c>
      <c r="I350">
        <f t="shared" si="11"/>
        <v>1.5</v>
      </c>
      <c r="J350" s="3">
        <v>0.75</v>
      </c>
      <c r="K350" t="s">
        <v>21</v>
      </c>
      <c r="L350" t="s">
        <v>149</v>
      </c>
      <c r="N350" t="s">
        <v>17</v>
      </c>
      <c r="O350" s="2">
        <v>44927</v>
      </c>
      <c r="Q350" t="s">
        <v>656</v>
      </c>
    </row>
    <row r="351" spans="1:18" ht="12.75" customHeight="1" x14ac:dyDescent="0.25">
      <c r="A351" t="s">
        <v>998</v>
      </c>
      <c r="B351" t="s">
        <v>999</v>
      </c>
      <c r="C351" t="s">
        <v>17</v>
      </c>
      <c r="D351" t="s">
        <v>89</v>
      </c>
      <c r="E351" t="s">
        <v>18</v>
      </c>
      <c r="F351">
        <v>144000</v>
      </c>
      <c r="G351">
        <f t="shared" si="10"/>
        <v>5</v>
      </c>
      <c r="H351">
        <v>144000</v>
      </c>
      <c r="I351">
        <f t="shared" si="11"/>
        <v>5</v>
      </c>
      <c r="J351" s="3">
        <v>1</v>
      </c>
      <c r="K351" t="s">
        <v>21</v>
      </c>
      <c r="N351" t="s">
        <v>17</v>
      </c>
      <c r="O351" s="2">
        <v>44927</v>
      </c>
      <c r="Q351" t="s">
        <v>656</v>
      </c>
    </row>
    <row r="352" spans="1:18" ht="12.75" customHeight="1" x14ac:dyDescent="0.25">
      <c r="A352" t="s">
        <v>1000</v>
      </c>
      <c r="B352" t="s">
        <v>1001</v>
      </c>
      <c r="C352" t="s">
        <v>17</v>
      </c>
      <c r="D352" t="s">
        <v>89</v>
      </c>
      <c r="E352" t="s">
        <v>20</v>
      </c>
      <c r="F352">
        <v>57600</v>
      </c>
      <c r="G352">
        <f t="shared" si="10"/>
        <v>2</v>
      </c>
      <c r="H352">
        <v>43200</v>
      </c>
      <c r="I352">
        <f t="shared" si="11"/>
        <v>1.5</v>
      </c>
      <c r="J352" s="3">
        <v>0.75</v>
      </c>
      <c r="K352" t="s">
        <v>347</v>
      </c>
      <c r="N352" t="s">
        <v>17</v>
      </c>
      <c r="O352" s="2">
        <v>44927</v>
      </c>
      <c r="Q352" t="s">
        <v>656</v>
      </c>
    </row>
    <row r="353" spans="1:18" ht="12.75" customHeight="1" x14ac:dyDescent="0.25">
      <c r="A353" t="s">
        <v>1002</v>
      </c>
      <c r="B353" t="s">
        <v>1003</v>
      </c>
      <c r="C353" t="s">
        <v>17</v>
      </c>
      <c r="D353" t="s">
        <v>89</v>
      </c>
      <c r="E353" t="s">
        <v>138</v>
      </c>
      <c r="F353">
        <v>115200</v>
      </c>
      <c r="G353">
        <f t="shared" si="10"/>
        <v>4</v>
      </c>
      <c r="H353">
        <v>115200</v>
      </c>
      <c r="I353">
        <f t="shared" si="11"/>
        <v>4</v>
      </c>
      <c r="J353" s="3">
        <v>1</v>
      </c>
      <c r="K353" t="s">
        <v>134</v>
      </c>
      <c r="N353" t="s">
        <v>17</v>
      </c>
      <c r="O353" s="2">
        <v>45078</v>
      </c>
      <c r="Q353" t="s">
        <v>656</v>
      </c>
      <c r="R353" t="s">
        <v>1004</v>
      </c>
    </row>
    <row r="354" spans="1:18" ht="12.75" customHeight="1" x14ac:dyDescent="0.25">
      <c r="A354" t="s">
        <v>1005</v>
      </c>
      <c r="B354" t="s">
        <v>1006</v>
      </c>
      <c r="C354" t="s">
        <v>416</v>
      </c>
      <c r="D354" t="s">
        <v>89</v>
      </c>
      <c r="E354" t="s">
        <v>34</v>
      </c>
      <c r="F354">
        <v>86400</v>
      </c>
      <c r="G354">
        <f t="shared" si="10"/>
        <v>3</v>
      </c>
      <c r="H354">
        <v>86400</v>
      </c>
      <c r="I354">
        <f t="shared" si="11"/>
        <v>3</v>
      </c>
      <c r="J354" s="3">
        <v>1</v>
      </c>
      <c r="K354" t="s">
        <v>85</v>
      </c>
      <c r="N354" t="s">
        <v>25</v>
      </c>
      <c r="O354" s="2">
        <v>45078</v>
      </c>
      <c r="Q354" t="s">
        <v>656</v>
      </c>
      <c r="R354" s="1" t="s">
        <v>1007</v>
      </c>
    </row>
    <row r="355" spans="1:18" ht="12.75" customHeight="1" x14ac:dyDescent="0.25">
      <c r="A355" t="s">
        <v>1008</v>
      </c>
      <c r="B355" t="s">
        <v>1009</v>
      </c>
      <c r="C355" t="s">
        <v>17</v>
      </c>
      <c r="D355" t="s">
        <v>89</v>
      </c>
      <c r="E355" t="s">
        <v>138</v>
      </c>
      <c r="F355">
        <v>144000</v>
      </c>
      <c r="G355">
        <f t="shared" si="10"/>
        <v>5</v>
      </c>
      <c r="H355">
        <v>144000</v>
      </c>
      <c r="I355">
        <f t="shared" si="11"/>
        <v>5</v>
      </c>
      <c r="J355" s="3">
        <v>1</v>
      </c>
      <c r="K355" t="s">
        <v>134</v>
      </c>
      <c r="L355" t="s">
        <v>888</v>
      </c>
      <c r="N355" t="s">
        <v>17</v>
      </c>
      <c r="O355" s="2">
        <v>45078</v>
      </c>
      <c r="Q355" t="s">
        <v>656</v>
      </c>
    </row>
    <row r="356" spans="1:18" ht="12.75" customHeight="1" x14ac:dyDescent="0.25">
      <c r="A356" t="s">
        <v>1011</v>
      </c>
      <c r="B356" t="s">
        <v>1010</v>
      </c>
      <c r="C356" t="s">
        <v>17</v>
      </c>
      <c r="D356" t="s">
        <v>89</v>
      </c>
      <c r="E356" t="s">
        <v>138</v>
      </c>
      <c r="F356">
        <v>28800</v>
      </c>
      <c r="G356">
        <f t="shared" si="10"/>
        <v>1</v>
      </c>
      <c r="H356">
        <v>28800</v>
      </c>
      <c r="I356">
        <f t="shared" si="11"/>
        <v>1</v>
      </c>
      <c r="J356" s="3">
        <v>1</v>
      </c>
      <c r="K356" t="s">
        <v>134</v>
      </c>
      <c r="L356" t="s">
        <v>888</v>
      </c>
      <c r="N356" t="s">
        <v>17</v>
      </c>
      <c r="O356" s="2">
        <v>45108</v>
      </c>
      <c r="Q356" t="s">
        <v>656</v>
      </c>
    </row>
    <row r="357" spans="1:18" ht="12.75" customHeight="1" x14ac:dyDescent="0.25">
      <c r="A357" t="s">
        <v>1012</v>
      </c>
      <c r="B357" t="s">
        <v>1013</v>
      </c>
      <c r="C357" t="s">
        <v>17</v>
      </c>
      <c r="D357" t="s">
        <v>89</v>
      </c>
      <c r="E357" t="s">
        <v>26</v>
      </c>
      <c r="F357">
        <v>86400</v>
      </c>
      <c r="G357">
        <f t="shared" si="10"/>
        <v>3</v>
      </c>
      <c r="H357">
        <v>57600</v>
      </c>
      <c r="I357">
        <f t="shared" si="11"/>
        <v>2</v>
      </c>
      <c r="J357" s="3">
        <v>0.66</v>
      </c>
      <c r="K357" t="s">
        <v>92</v>
      </c>
      <c r="L357" t="s">
        <v>149</v>
      </c>
      <c r="N357" t="s">
        <v>17</v>
      </c>
      <c r="O357" s="2">
        <v>45078</v>
      </c>
      <c r="Q357" t="s">
        <v>656</v>
      </c>
      <c r="R357" s="1" t="s">
        <v>1016</v>
      </c>
    </row>
    <row r="358" spans="1:18" ht="12.75" customHeight="1" x14ac:dyDescent="0.25">
      <c r="A358" t="s">
        <v>1017</v>
      </c>
      <c r="B358" t="s">
        <v>739</v>
      </c>
      <c r="C358" t="s">
        <v>25</v>
      </c>
      <c r="D358" t="s">
        <v>89</v>
      </c>
      <c r="E358" t="s">
        <v>26</v>
      </c>
      <c r="F358">
        <v>201600</v>
      </c>
      <c r="G358">
        <f t="shared" si="10"/>
        <v>7</v>
      </c>
      <c r="H358">
        <v>201600</v>
      </c>
      <c r="I358">
        <f t="shared" si="11"/>
        <v>7</v>
      </c>
      <c r="J358" s="3">
        <v>1</v>
      </c>
      <c r="K358" t="s">
        <v>125</v>
      </c>
      <c r="L358" t="s">
        <v>93</v>
      </c>
      <c r="N358" t="s">
        <v>25</v>
      </c>
      <c r="O358" s="2">
        <v>45078</v>
      </c>
      <c r="Q358" t="s">
        <v>656</v>
      </c>
      <c r="R358" s="1" t="s">
        <v>1019</v>
      </c>
    </row>
    <row r="359" spans="1:18" ht="12.75" customHeight="1" x14ac:dyDescent="0.25">
      <c r="A359" t="s">
        <v>1020</v>
      </c>
      <c r="B359" t="s">
        <v>867</v>
      </c>
      <c r="C359" t="s">
        <v>82</v>
      </c>
      <c r="D359" t="s">
        <v>89</v>
      </c>
      <c r="E359" t="s">
        <v>18</v>
      </c>
      <c r="F359">
        <v>115200</v>
      </c>
      <c r="G359">
        <f t="shared" si="10"/>
        <v>4</v>
      </c>
      <c r="H359">
        <v>115200</v>
      </c>
      <c r="I359">
        <f t="shared" si="11"/>
        <v>4</v>
      </c>
      <c r="J359" s="3">
        <v>1</v>
      </c>
      <c r="K359" t="s">
        <v>85</v>
      </c>
      <c r="N359" t="s">
        <v>25</v>
      </c>
      <c r="O359" s="2">
        <v>45047</v>
      </c>
      <c r="Q359" t="s">
        <v>656</v>
      </c>
      <c r="R359" s="1" t="s">
        <v>1021</v>
      </c>
    </row>
    <row r="360" spans="1:18" ht="12.75" customHeight="1" x14ac:dyDescent="0.25">
      <c r="A360" t="s">
        <v>1022</v>
      </c>
      <c r="B360" t="s">
        <v>1023</v>
      </c>
      <c r="C360" t="s">
        <v>17</v>
      </c>
      <c r="D360" t="s">
        <v>89</v>
      </c>
      <c r="E360" t="s">
        <v>138</v>
      </c>
      <c r="F360">
        <v>57600</v>
      </c>
      <c r="G360">
        <f t="shared" si="10"/>
        <v>2</v>
      </c>
      <c r="H360">
        <v>57600</v>
      </c>
      <c r="I360">
        <f t="shared" si="11"/>
        <v>2</v>
      </c>
      <c r="J360" s="3">
        <v>1</v>
      </c>
      <c r="K360" t="s">
        <v>134</v>
      </c>
      <c r="L360" t="s">
        <v>888</v>
      </c>
      <c r="N360" t="s">
        <v>17</v>
      </c>
      <c r="O360" s="2">
        <v>45108</v>
      </c>
      <c r="Q360" t="s">
        <v>656</v>
      </c>
      <c r="R360" t="s">
        <v>1024</v>
      </c>
    </row>
    <row r="361" spans="1:18" ht="12.75" customHeight="1" x14ac:dyDescent="0.25">
      <c r="A361" t="s">
        <v>1025</v>
      </c>
      <c r="B361" t="s">
        <v>1026</v>
      </c>
      <c r="C361" t="s">
        <v>17</v>
      </c>
      <c r="D361" t="s">
        <v>89</v>
      </c>
      <c r="E361" t="s">
        <v>138</v>
      </c>
      <c r="F361">
        <v>28800</v>
      </c>
      <c r="G361">
        <f t="shared" si="10"/>
        <v>1</v>
      </c>
      <c r="H361">
        <v>28800</v>
      </c>
      <c r="I361">
        <f t="shared" si="11"/>
        <v>1</v>
      </c>
      <c r="J361" s="3">
        <v>1</v>
      </c>
      <c r="K361" t="s">
        <v>134</v>
      </c>
      <c r="L361" t="s">
        <v>187</v>
      </c>
      <c r="N361" t="s">
        <v>17</v>
      </c>
      <c r="O361" s="2">
        <v>45108</v>
      </c>
      <c r="Q361" t="s">
        <v>656</v>
      </c>
      <c r="R361" s="1" t="s">
        <v>1027</v>
      </c>
    </row>
    <row r="362" spans="1:18" ht="12.75" customHeight="1" x14ac:dyDescent="0.25">
      <c r="A362" t="s">
        <v>1028</v>
      </c>
      <c r="B362" t="s">
        <v>1029</v>
      </c>
      <c r="C362" t="s">
        <v>25</v>
      </c>
      <c r="D362" t="s">
        <v>89</v>
      </c>
      <c r="E362" t="s">
        <v>34</v>
      </c>
      <c r="F362">
        <v>144000</v>
      </c>
      <c r="G362">
        <f t="shared" si="10"/>
        <v>5</v>
      </c>
      <c r="H362">
        <v>86400</v>
      </c>
      <c r="I362">
        <f t="shared" si="11"/>
        <v>3</v>
      </c>
      <c r="J362" s="3">
        <v>0.6</v>
      </c>
      <c r="K362" t="s">
        <v>108</v>
      </c>
      <c r="L362" t="s">
        <v>404</v>
      </c>
      <c r="N362" t="s">
        <v>25</v>
      </c>
      <c r="O362" s="2">
        <v>45047</v>
      </c>
      <c r="Q362" t="s">
        <v>656</v>
      </c>
      <c r="R362" t="s">
        <v>1032</v>
      </c>
    </row>
    <row r="363" spans="1:18" ht="12.75" customHeight="1" x14ac:dyDescent="0.25">
      <c r="A363" t="s">
        <v>1033</v>
      </c>
      <c r="B363" t="s">
        <v>1030</v>
      </c>
      <c r="C363" t="s">
        <v>25</v>
      </c>
      <c r="D363" t="s">
        <v>89</v>
      </c>
      <c r="E363" t="s">
        <v>34</v>
      </c>
      <c r="F363">
        <v>86400</v>
      </c>
      <c r="G363">
        <f t="shared" si="10"/>
        <v>3</v>
      </c>
      <c r="H363">
        <v>86400</v>
      </c>
      <c r="I363">
        <f t="shared" si="11"/>
        <v>3</v>
      </c>
      <c r="J363" s="3">
        <v>1</v>
      </c>
      <c r="K363" t="s">
        <v>108</v>
      </c>
      <c r="L363" t="s">
        <v>404</v>
      </c>
      <c r="N363" t="s">
        <v>25</v>
      </c>
      <c r="O363" s="2">
        <v>45108</v>
      </c>
      <c r="Q363" t="s">
        <v>656</v>
      </c>
      <c r="R363" s="1" t="s">
        <v>1036</v>
      </c>
    </row>
    <row r="364" spans="1:18" ht="12.75" customHeight="1" x14ac:dyDescent="0.25">
      <c r="A364" t="s">
        <v>1037</v>
      </c>
      <c r="B364" t="s">
        <v>1038</v>
      </c>
      <c r="C364" t="s">
        <v>25</v>
      </c>
      <c r="D364" t="s">
        <v>89</v>
      </c>
      <c r="E364" t="s">
        <v>26</v>
      </c>
      <c r="F364">
        <v>72000</v>
      </c>
      <c r="G364">
        <f t="shared" si="10"/>
        <v>2.5</v>
      </c>
      <c r="H364">
        <v>72000</v>
      </c>
      <c r="I364">
        <f t="shared" si="11"/>
        <v>2.5</v>
      </c>
      <c r="J364" s="3">
        <v>1</v>
      </c>
      <c r="K364" t="s">
        <v>125</v>
      </c>
      <c r="L364" t="s">
        <v>93</v>
      </c>
      <c r="N364" t="s">
        <v>25</v>
      </c>
      <c r="O364" s="2">
        <v>45108</v>
      </c>
      <c r="Q364" t="s">
        <v>656</v>
      </c>
      <c r="R364" s="1" t="s">
        <v>1039</v>
      </c>
    </row>
    <row r="365" spans="1:18" ht="12.75" customHeight="1" x14ac:dyDescent="0.25">
      <c r="A365" t="s">
        <v>1040</v>
      </c>
      <c r="B365" t="s">
        <v>1041</v>
      </c>
      <c r="C365" t="s">
        <v>17</v>
      </c>
      <c r="D365" t="s">
        <v>89</v>
      </c>
      <c r="E365" t="s">
        <v>138</v>
      </c>
      <c r="F365">
        <v>230400</v>
      </c>
      <c r="G365">
        <f t="shared" si="10"/>
        <v>8</v>
      </c>
      <c r="H365">
        <v>57600</v>
      </c>
      <c r="I365">
        <f t="shared" si="11"/>
        <v>2</v>
      </c>
      <c r="J365" s="3">
        <v>0.25</v>
      </c>
      <c r="K365" t="s">
        <v>134</v>
      </c>
      <c r="L365" t="s">
        <v>888</v>
      </c>
      <c r="N365" t="s">
        <v>17</v>
      </c>
      <c r="O365" s="2">
        <v>45108</v>
      </c>
      <c r="Q365" t="s">
        <v>656</v>
      </c>
    </row>
    <row r="366" spans="1:18" ht="12.75" customHeight="1" x14ac:dyDescent="0.25">
      <c r="A366" t="s">
        <v>1042</v>
      </c>
      <c r="B366" t="s">
        <v>1018</v>
      </c>
      <c r="C366" t="s">
        <v>25</v>
      </c>
      <c r="D366" t="s">
        <v>89</v>
      </c>
      <c r="E366" t="s">
        <v>26</v>
      </c>
      <c r="F366">
        <v>86400</v>
      </c>
      <c r="G366">
        <f t="shared" si="10"/>
        <v>3</v>
      </c>
      <c r="H366">
        <v>86400</v>
      </c>
      <c r="I366">
        <f t="shared" si="11"/>
        <v>3</v>
      </c>
      <c r="J366" s="3">
        <v>1</v>
      </c>
      <c r="K366" t="s">
        <v>125</v>
      </c>
      <c r="L366" t="s">
        <v>93</v>
      </c>
      <c r="N366" t="s">
        <v>25</v>
      </c>
      <c r="O366" s="2">
        <v>45108</v>
      </c>
      <c r="Q366" t="s">
        <v>656</v>
      </c>
      <c r="R366" s="1" t="s">
        <v>1043</v>
      </c>
    </row>
    <row r="367" spans="1:18" ht="12.75" customHeight="1" x14ac:dyDescent="0.25">
      <c r="A367" t="s">
        <v>1044</v>
      </c>
      <c r="B367" t="s">
        <v>1014</v>
      </c>
      <c r="C367" t="s">
        <v>17</v>
      </c>
      <c r="D367" t="s">
        <v>89</v>
      </c>
      <c r="E367" t="s">
        <v>26</v>
      </c>
      <c r="F367">
        <v>86400</v>
      </c>
      <c r="G367">
        <f t="shared" si="10"/>
        <v>3</v>
      </c>
      <c r="H367">
        <v>86400</v>
      </c>
      <c r="I367">
        <f t="shared" si="11"/>
        <v>3</v>
      </c>
      <c r="J367" s="3">
        <v>1</v>
      </c>
      <c r="K367" t="s">
        <v>92</v>
      </c>
      <c r="L367" t="s">
        <v>149</v>
      </c>
      <c r="N367" t="s">
        <v>17</v>
      </c>
      <c r="O367" s="2">
        <v>45108</v>
      </c>
      <c r="Q367" t="s">
        <v>656</v>
      </c>
      <c r="R367" s="1" t="s">
        <v>1045</v>
      </c>
    </row>
    <row r="368" spans="1:18" ht="12.75" customHeight="1" x14ac:dyDescent="0.25">
      <c r="A368" t="s">
        <v>1046</v>
      </c>
      <c r="B368" t="s">
        <v>1047</v>
      </c>
      <c r="C368" t="s">
        <v>17</v>
      </c>
      <c r="D368" t="s">
        <v>89</v>
      </c>
      <c r="E368" t="s">
        <v>138</v>
      </c>
      <c r="F368">
        <v>86400</v>
      </c>
      <c r="G368">
        <f t="shared" si="10"/>
        <v>3</v>
      </c>
      <c r="H368">
        <v>72000</v>
      </c>
      <c r="I368">
        <f t="shared" si="11"/>
        <v>2.5</v>
      </c>
      <c r="J368" s="3">
        <v>0.83</v>
      </c>
      <c r="K368" t="s">
        <v>134</v>
      </c>
      <c r="L368" t="s">
        <v>404</v>
      </c>
      <c r="N368" t="s">
        <v>17</v>
      </c>
      <c r="O368" s="2">
        <v>45108</v>
      </c>
      <c r="Q368" t="s">
        <v>656</v>
      </c>
    </row>
    <row r="369" spans="1:18" ht="12.75" customHeight="1" x14ac:dyDescent="0.25">
      <c r="A369" t="s">
        <v>1048</v>
      </c>
      <c r="B369" t="s">
        <v>1049</v>
      </c>
      <c r="C369" t="s">
        <v>301</v>
      </c>
      <c r="D369" t="s">
        <v>1050</v>
      </c>
      <c r="E369" t="s">
        <v>302</v>
      </c>
      <c r="F369">
        <v>28800</v>
      </c>
      <c r="G369">
        <f t="shared" si="10"/>
        <v>1</v>
      </c>
      <c r="H369">
        <v>18000</v>
      </c>
      <c r="I369">
        <f t="shared" si="11"/>
        <v>0.625</v>
      </c>
      <c r="J369" s="3">
        <v>0.62</v>
      </c>
      <c r="K369" t="s">
        <v>1051</v>
      </c>
      <c r="N369" t="s">
        <v>25</v>
      </c>
      <c r="O369" s="2">
        <v>44927</v>
      </c>
      <c r="Q369" t="s">
        <v>656</v>
      </c>
    </row>
    <row r="370" spans="1:18" ht="12.75" customHeight="1" x14ac:dyDescent="0.25">
      <c r="A370" t="s">
        <v>1052</v>
      </c>
      <c r="B370" t="s">
        <v>1053</v>
      </c>
      <c r="C370" t="s">
        <v>64</v>
      </c>
      <c r="D370" t="s">
        <v>1050</v>
      </c>
      <c r="E370" t="s">
        <v>60</v>
      </c>
      <c r="F370">
        <v>86400</v>
      </c>
      <c r="G370">
        <f t="shared" si="10"/>
        <v>3</v>
      </c>
      <c r="H370">
        <v>97200</v>
      </c>
      <c r="I370">
        <f t="shared" si="11"/>
        <v>3.375</v>
      </c>
      <c r="J370" s="3">
        <v>1.1200000000000001</v>
      </c>
      <c r="K370" t="s">
        <v>68</v>
      </c>
      <c r="L370" t="s">
        <v>144</v>
      </c>
      <c r="N370" t="s">
        <v>64</v>
      </c>
      <c r="O370" s="2">
        <v>44927</v>
      </c>
      <c r="Q370" t="s">
        <v>656</v>
      </c>
      <c r="R370" s="1" t="s">
        <v>1054</v>
      </c>
    </row>
    <row r="371" spans="1:18" ht="12.75" customHeight="1" x14ac:dyDescent="0.25">
      <c r="A371" t="s">
        <v>1055</v>
      </c>
      <c r="B371" t="s">
        <v>1056</v>
      </c>
      <c r="C371" t="s">
        <v>38</v>
      </c>
      <c r="D371" t="s">
        <v>1050</v>
      </c>
      <c r="E371" t="s">
        <v>39</v>
      </c>
      <c r="F371">
        <v>288000</v>
      </c>
      <c r="G371">
        <f t="shared" si="10"/>
        <v>10</v>
      </c>
      <c r="H371">
        <v>335280</v>
      </c>
      <c r="I371">
        <f t="shared" si="11"/>
        <v>11.641666666666667</v>
      </c>
      <c r="J371" s="3">
        <v>1.1599999999999999</v>
      </c>
      <c r="K371" t="s">
        <v>42</v>
      </c>
      <c r="L371" t="s">
        <v>40</v>
      </c>
      <c r="N371" t="s">
        <v>43</v>
      </c>
      <c r="O371" s="2">
        <v>44927</v>
      </c>
      <c r="Q371" t="s">
        <v>656</v>
      </c>
      <c r="R371" s="1" t="s">
        <v>1057</v>
      </c>
    </row>
    <row r="372" spans="1:18" ht="12.75" customHeight="1" x14ac:dyDescent="0.25">
      <c r="A372" t="s">
        <v>1058</v>
      </c>
      <c r="B372" t="s">
        <v>713</v>
      </c>
      <c r="C372" t="s">
        <v>17</v>
      </c>
      <c r="D372" t="s">
        <v>1050</v>
      </c>
      <c r="E372" t="s">
        <v>20</v>
      </c>
      <c r="F372">
        <v>57600</v>
      </c>
      <c r="G372">
        <f t="shared" si="10"/>
        <v>2</v>
      </c>
      <c r="H372">
        <v>101100</v>
      </c>
      <c r="I372">
        <f t="shared" si="11"/>
        <v>3.5104166666666665</v>
      </c>
      <c r="J372" s="3">
        <v>1.75</v>
      </c>
      <c r="K372" t="s">
        <v>134</v>
      </c>
      <c r="L372" t="s">
        <v>149</v>
      </c>
      <c r="N372" t="s">
        <v>17</v>
      </c>
      <c r="O372" s="2">
        <v>44927</v>
      </c>
      <c r="Q372" t="s">
        <v>656</v>
      </c>
      <c r="R372" s="1" t="s">
        <v>1059</v>
      </c>
    </row>
    <row r="373" spans="1:18" ht="12.75" customHeight="1" x14ac:dyDescent="0.25">
      <c r="A373" t="s">
        <v>1060</v>
      </c>
      <c r="B373" t="s">
        <v>1061</v>
      </c>
      <c r="C373" t="s">
        <v>17</v>
      </c>
      <c r="D373" t="s">
        <v>1050</v>
      </c>
      <c r="E373" t="s">
        <v>138</v>
      </c>
      <c r="F373">
        <v>43200</v>
      </c>
      <c r="G373">
        <f t="shared" si="10"/>
        <v>1.5</v>
      </c>
      <c r="H373">
        <v>28800</v>
      </c>
      <c r="I373">
        <f t="shared" si="11"/>
        <v>1</v>
      </c>
      <c r="J373" s="3">
        <v>0.66</v>
      </c>
      <c r="K373" t="s">
        <v>134</v>
      </c>
      <c r="L373" t="s">
        <v>187</v>
      </c>
      <c r="N373" t="s">
        <v>17</v>
      </c>
      <c r="O373" s="2">
        <v>45047</v>
      </c>
      <c r="Q373" t="s">
        <v>656</v>
      </c>
      <c r="R373" s="1" t="s">
        <v>1063</v>
      </c>
    </row>
    <row r="374" spans="1:18" ht="12.75" customHeight="1" x14ac:dyDescent="0.25">
      <c r="A374" t="s">
        <v>1064</v>
      </c>
      <c r="B374" t="s">
        <v>186</v>
      </c>
      <c r="C374" t="s">
        <v>17</v>
      </c>
      <c r="D374" t="s">
        <v>1050</v>
      </c>
      <c r="E374" t="s">
        <v>26</v>
      </c>
      <c r="F374">
        <v>172800</v>
      </c>
      <c r="G374">
        <f t="shared" si="10"/>
        <v>6</v>
      </c>
      <c r="H374">
        <v>144000</v>
      </c>
      <c r="I374">
        <f t="shared" si="11"/>
        <v>5</v>
      </c>
      <c r="J374" s="3">
        <v>0.83</v>
      </c>
      <c r="K374" t="s">
        <v>92</v>
      </c>
      <c r="L374" t="s">
        <v>93</v>
      </c>
      <c r="N374" t="s">
        <v>25</v>
      </c>
      <c r="O374" s="2">
        <v>45047</v>
      </c>
      <c r="Q374" t="s">
        <v>656</v>
      </c>
      <c r="R374" t="s">
        <v>1068</v>
      </c>
    </row>
    <row r="375" spans="1:18" ht="12.75" customHeight="1" x14ac:dyDescent="0.25">
      <c r="A375" t="s">
        <v>1069</v>
      </c>
      <c r="B375" t="s">
        <v>1070</v>
      </c>
      <c r="C375" t="s">
        <v>292</v>
      </c>
      <c r="D375" t="s">
        <v>1050</v>
      </c>
      <c r="E375" t="s">
        <v>60</v>
      </c>
      <c r="F375">
        <v>86400</v>
      </c>
      <c r="G375">
        <f t="shared" si="10"/>
        <v>3</v>
      </c>
      <c r="H375">
        <v>72000</v>
      </c>
      <c r="I375">
        <f t="shared" si="11"/>
        <v>2.5</v>
      </c>
      <c r="J375" s="3">
        <v>0.83</v>
      </c>
      <c r="K375" t="s">
        <v>294</v>
      </c>
      <c r="N375" t="s">
        <v>64</v>
      </c>
      <c r="O375" s="2">
        <v>45017</v>
      </c>
      <c r="Q375" t="s">
        <v>656</v>
      </c>
      <c r="R375" t="s">
        <v>1071</v>
      </c>
    </row>
    <row r="376" spans="1:18" ht="12.75" customHeight="1" x14ac:dyDescent="0.25">
      <c r="A376" t="s">
        <v>1072</v>
      </c>
      <c r="B376" t="s">
        <v>1073</v>
      </c>
      <c r="C376" t="s">
        <v>17</v>
      </c>
      <c r="D376" t="s">
        <v>1050</v>
      </c>
      <c r="E376" t="s">
        <v>20</v>
      </c>
      <c r="F376">
        <v>86400</v>
      </c>
      <c r="G376">
        <f t="shared" si="10"/>
        <v>3</v>
      </c>
      <c r="H376">
        <v>279000</v>
      </c>
      <c r="I376">
        <f t="shared" si="11"/>
        <v>9.6875</v>
      </c>
      <c r="J376" s="3">
        <v>3.22</v>
      </c>
      <c r="K376" t="s">
        <v>134</v>
      </c>
      <c r="L376" t="s">
        <v>187</v>
      </c>
      <c r="N376" t="s">
        <v>17</v>
      </c>
      <c r="O376" s="2">
        <v>45017</v>
      </c>
      <c r="Q376" t="s">
        <v>656</v>
      </c>
      <c r="R376" t="s">
        <v>1074</v>
      </c>
    </row>
    <row r="377" spans="1:18" ht="12.75" customHeight="1" x14ac:dyDescent="0.25">
      <c r="A377" t="s">
        <v>1075</v>
      </c>
      <c r="B377" t="s">
        <v>744</v>
      </c>
      <c r="C377" t="s">
        <v>17</v>
      </c>
      <c r="D377" t="s">
        <v>1050</v>
      </c>
      <c r="E377" t="s">
        <v>20</v>
      </c>
      <c r="F377">
        <v>86400</v>
      </c>
      <c r="G377">
        <f t="shared" si="10"/>
        <v>3</v>
      </c>
      <c r="H377">
        <v>235800</v>
      </c>
      <c r="I377">
        <f t="shared" si="11"/>
        <v>8.1875</v>
      </c>
      <c r="J377" s="3">
        <v>2.72</v>
      </c>
      <c r="K377" t="s">
        <v>134</v>
      </c>
      <c r="L377" t="s">
        <v>187</v>
      </c>
      <c r="N377" t="s">
        <v>17</v>
      </c>
      <c r="O377" s="2">
        <v>44986</v>
      </c>
      <c r="Q377" t="s">
        <v>656</v>
      </c>
    </row>
    <row r="378" spans="1:18" ht="12.75" customHeight="1" x14ac:dyDescent="0.25">
      <c r="A378" t="s">
        <v>1076</v>
      </c>
      <c r="B378" t="s">
        <v>1077</v>
      </c>
      <c r="C378" t="s">
        <v>17</v>
      </c>
      <c r="D378" t="s">
        <v>1050</v>
      </c>
      <c r="E378" t="s">
        <v>20</v>
      </c>
      <c r="F378">
        <v>57600</v>
      </c>
      <c r="G378">
        <f t="shared" si="10"/>
        <v>2</v>
      </c>
      <c r="H378">
        <v>57600</v>
      </c>
      <c r="I378">
        <f t="shared" si="11"/>
        <v>2</v>
      </c>
      <c r="J378" s="3">
        <v>1</v>
      </c>
      <c r="K378" t="s">
        <v>134</v>
      </c>
      <c r="L378" t="s">
        <v>187</v>
      </c>
      <c r="N378" t="s">
        <v>17</v>
      </c>
      <c r="O378" s="2">
        <v>44986</v>
      </c>
      <c r="Q378" t="s">
        <v>656</v>
      </c>
    </row>
    <row r="379" spans="1:18" ht="12.75" customHeight="1" x14ac:dyDescent="0.25">
      <c r="A379" t="s">
        <v>1079</v>
      </c>
      <c r="B379" t="s">
        <v>1078</v>
      </c>
      <c r="C379" t="s">
        <v>17</v>
      </c>
      <c r="D379" t="s">
        <v>1050</v>
      </c>
      <c r="E379" t="s">
        <v>20</v>
      </c>
      <c r="F379">
        <v>57600</v>
      </c>
      <c r="G379">
        <f t="shared" si="10"/>
        <v>2</v>
      </c>
      <c r="H379">
        <v>235800</v>
      </c>
      <c r="I379">
        <f t="shared" si="11"/>
        <v>8.1875</v>
      </c>
      <c r="J379" s="3">
        <v>4.09</v>
      </c>
      <c r="K379" t="s">
        <v>134</v>
      </c>
      <c r="L379" t="s">
        <v>187</v>
      </c>
      <c r="N379" t="s">
        <v>17</v>
      </c>
      <c r="O379" s="2">
        <v>44986</v>
      </c>
      <c r="Q379" t="s">
        <v>656</v>
      </c>
      <c r="R379" s="1" t="s">
        <v>1080</v>
      </c>
    </row>
    <row r="380" spans="1:18" ht="12.75" customHeight="1" x14ac:dyDescent="0.25">
      <c r="A380" t="s">
        <v>1081</v>
      </c>
      <c r="B380" t="s">
        <v>1082</v>
      </c>
      <c r="C380" t="s">
        <v>292</v>
      </c>
      <c r="D380" t="s">
        <v>1050</v>
      </c>
      <c r="E380" t="s">
        <v>60</v>
      </c>
      <c r="F380">
        <v>360000</v>
      </c>
      <c r="G380">
        <f t="shared" si="10"/>
        <v>12.5</v>
      </c>
      <c r="H380">
        <v>345600</v>
      </c>
      <c r="I380">
        <f t="shared" si="11"/>
        <v>12</v>
      </c>
      <c r="J380" s="3">
        <v>0.96</v>
      </c>
      <c r="K380" t="s">
        <v>294</v>
      </c>
      <c r="N380" t="s">
        <v>64</v>
      </c>
      <c r="O380" s="2">
        <v>44958</v>
      </c>
      <c r="Q380" t="s">
        <v>656</v>
      </c>
      <c r="R380" s="1" t="s">
        <v>1083</v>
      </c>
    </row>
    <row r="381" spans="1:18" ht="12.75" customHeight="1" x14ac:dyDescent="0.25">
      <c r="A381" t="s">
        <v>1084</v>
      </c>
      <c r="B381" t="s">
        <v>976</v>
      </c>
      <c r="C381" t="s">
        <v>17</v>
      </c>
      <c r="D381" t="s">
        <v>1050</v>
      </c>
      <c r="E381" t="s">
        <v>20</v>
      </c>
      <c r="F381">
        <v>86400</v>
      </c>
      <c r="G381">
        <f t="shared" si="10"/>
        <v>3</v>
      </c>
      <c r="H381">
        <v>100800</v>
      </c>
      <c r="I381">
        <f t="shared" si="11"/>
        <v>3.5</v>
      </c>
      <c r="J381" s="3">
        <v>1.1599999999999999</v>
      </c>
      <c r="K381" t="s">
        <v>134</v>
      </c>
      <c r="L381" t="s">
        <v>750</v>
      </c>
      <c r="N381" t="s">
        <v>17</v>
      </c>
      <c r="O381" s="2">
        <v>44958</v>
      </c>
      <c r="Q381" t="s">
        <v>656</v>
      </c>
      <c r="R381" s="1" t="s">
        <v>1086</v>
      </c>
    </row>
    <row r="382" spans="1:18" ht="12.75" customHeight="1" x14ac:dyDescent="0.25">
      <c r="A382" t="s">
        <v>1087</v>
      </c>
      <c r="B382" t="s">
        <v>1085</v>
      </c>
      <c r="C382" t="s">
        <v>17</v>
      </c>
      <c r="D382" t="s">
        <v>1050</v>
      </c>
      <c r="E382" t="s">
        <v>20</v>
      </c>
      <c r="F382">
        <v>57600</v>
      </c>
      <c r="G382">
        <f t="shared" si="10"/>
        <v>2</v>
      </c>
      <c r="H382">
        <v>57600</v>
      </c>
      <c r="I382">
        <f t="shared" si="11"/>
        <v>2</v>
      </c>
      <c r="J382" s="3">
        <v>1</v>
      </c>
      <c r="K382" t="s">
        <v>134</v>
      </c>
      <c r="L382" t="s">
        <v>750</v>
      </c>
      <c r="N382" t="s">
        <v>17</v>
      </c>
      <c r="O382" s="2">
        <v>44958</v>
      </c>
      <c r="Q382" t="s">
        <v>656</v>
      </c>
    </row>
    <row r="383" spans="1:18" ht="12.75" customHeight="1" x14ac:dyDescent="0.25">
      <c r="A383" t="s">
        <v>1088</v>
      </c>
      <c r="B383" t="s">
        <v>1089</v>
      </c>
      <c r="C383" t="s">
        <v>17</v>
      </c>
      <c r="D383" t="s">
        <v>1050</v>
      </c>
      <c r="E383" t="s">
        <v>20</v>
      </c>
      <c r="F383">
        <v>57600</v>
      </c>
      <c r="G383">
        <f t="shared" si="10"/>
        <v>2</v>
      </c>
      <c r="H383">
        <v>144000</v>
      </c>
      <c r="I383">
        <f t="shared" si="11"/>
        <v>5</v>
      </c>
      <c r="J383" s="3">
        <v>2.5</v>
      </c>
      <c r="K383" t="s">
        <v>347</v>
      </c>
      <c r="N383" t="s">
        <v>17</v>
      </c>
      <c r="O383" s="2">
        <v>44927</v>
      </c>
      <c r="Q383" t="s">
        <v>656</v>
      </c>
      <c r="R383" t="s">
        <v>1090</v>
      </c>
    </row>
    <row r="384" spans="1:18" ht="12.75" customHeight="1" x14ac:dyDescent="0.25">
      <c r="A384" t="s">
        <v>1091</v>
      </c>
      <c r="B384" t="s">
        <v>1092</v>
      </c>
      <c r="C384" t="s">
        <v>201</v>
      </c>
      <c r="D384" t="s">
        <v>1050</v>
      </c>
      <c r="E384" t="s">
        <v>34</v>
      </c>
      <c r="F384">
        <v>86400</v>
      </c>
      <c r="G384">
        <f t="shared" si="10"/>
        <v>3</v>
      </c>
      <c r="H384">
        <v>84600</v>
      </c>
      <c r="I384">
        <f t="shared" si="11"/>
        <v>2.9375</v>
      </c>
      <c r="J384" s="3">
        <v>0.97</v>
      </c>
      <c r="K384" t="s">
        <v>649</v>
      </c>
      <c r="N384" t="s">
        <v>17</v>
      </c>
      <c r="O384" s="2">
        <v>45078</v>
      </c>
      <c r="Q384" t="s">
        <v>656</v>
      </c>
      <c r="R384" t="s">
        <v>1093</v>
      </c>
    </row>
    <row r="385" spans="1:18" ht="12.75" customHeight="1" x14ac:dyDescent="0.25">
      <c r="A385" t="s">
        <v>1094</v>
      </c>
      <c r="B385" t="s">
        <v>1062</v>
      </c>
      <c r="C385" t="s">
        <v>17</v>
      </c>
      <c r="D385" t="s">
        <v>1050</v>
      </c>
      <c r="E385" t="s">
        <v>138</v>
      </c>
      <c r="F385">
        <v>28800</v>
      </c>
      <c r="G385">
        <f t="shared" si="10"/>
        <v>1</v>
      </c>
      <c r="H385">
        <v>28800</v>
      </c>
      <c r="I385">
        <f t="shared" si="11"/>
        <v>1</v>
      </c>
      <c r="J385" s="3">
        <v>1</v>
      </c>
      <c r="K385" t="s">
        <v>134</v>
      </c>
      <c r="L385" t="s">
        <v>187</v>
      </c>
      <c r="N385" t="s">
        <v>17</v>
      </c>
      <c r="O385" s="2">
        <v>45078</v>
      </c>
      <c r="Q385" t="s">
        <v>656</v>
      </c>
    </row>
    <row r="386" spans="1:18" ht="12.75" customHeight="1" x14ac:dyDescent="0.25">
      <c r="A386" t="s">
        <v>1095</v>
      </c>
      <c r="B386" t="s">
        <v>1096</v>
      </c>
      <c r="C386" t="s">
        <v>17</v>
      </c>
      <c r="D386" t="s">
        <v>1050</v>
      </c>
      <c r="E386" t="s">
        <v>138</v>
      </c>
      <c r="G386">
        <f t="shared" si="10"/>
        <v>0</v>
      </c>
      <c r="H386">
        <v>18000</v>
      </c>
      <c r="I386">
        <f t="shared" si="11"/>
        <v>0.625</v>
      </c>
      <c r="K386" t="s">
        <v>134</v>
      </c>
      <c r="L386" t="s">
        <v>187</v>
      </c>
      <c r="N386" t="s">
        <v>17</v>
      </c>
      <c r="O386" s="2">
        <v>45078</v>
      </c>
      <c r="Q386" t="s">
        <v>656</v>
      </c>
    </row>
    <row r="387" spans="1:18" ht="12.75" customHeight="1" x14ac:dyDescent="0.25">
      <c r="A387" t="s">
        <v>1097</v>
      </c>
      <c r="B387" t="s">
        <v>1098</v>
      </c>
      <c r="C387" t="s">
        <v>292</v>
      </c>
      <c r="D387" t="s">
        <v>1050</v>
      </c>
      <c r="E387" t="s">
        <v>60</v>
      </c>
      <c r="F387">
        <v>201600</v>
      </c>
      <c r="G387">
        <f t="shared" ref="G387:G439" si="12">F387/3600/8</f>
        <v>7</v>
      </c>
      <c r="H387">
        <v>234000</v>
      </c>
      <c r="I387">
        <f t="shared" ref="I387:I439" si="13">H387/3600/8</f>
        <v>8.125</v>
      </c>
      <c r="J387" s="3">
        <v>1.1599999999999999</v>
      </c>
      <c r="K387" t="s">
        <v>294</v>
      </c>
      <c r="N387" t="s">
        <v>64</v>
      </c>
      <c r="O387" s="2">
        <v>45078</v>
      </c>
      <c r="Q387" t="s">
        <v>656</v>
      </c>
      <c r="R387" s="1" t="s">
        <v>1100</v>
      </c>
    </row>
    <row r="388" spans="1:18" ht="12.75" customHeight="1" x14ac:dyDescent="0.25">
      <c r="A388" t="s">
        <v>1101</v>
      </c>
      <c r="B388" t="s">
        <v>1102</v>
      </c>
      <c r="C388" t="s">
        <v>25</v>
      </c>
      <c r="D388" t="s">
        <v>1050</v>
      </c>
      <c r="E388" t="s">
        <v>34</v>
      </c>
      <c r="F388">
        <v>57600</v>
      </c>
      <c r="G388">
        <f t="shared" si="12"/>
        <v>2</v>
      </c>
      <c r="H388">
        <v>72000</v>
      </c>
      <c r="I388">
        <f t="shared" si="13"/>
        <v>2.5</v>
      </c>
      <c r="J388" s="3">
        <v>1.25</v>
      </c>
      <c r="K388" t="s">
        <v>108</v>
      </c>
      <c r="L388" t="s">
        <v>404</v>
      </c>
      <c r="N388" t="s">
        <v>25</v>
      </c>
      <c r="O388" s="2">
        <v>45108</v>
      </c>
      <c r="Q388" t="s">
        <v>656</v>
      </c>
      <c r="R388" s="1" t="s">
        <v>1103</v>
      </c>
    </row>
    <row r="389" spans="1:18" ht="12.75" customHeight="1" x14ac:dyDescent="0.25">
      <c r="A389" t="s">
        <v>1104</v>
      </c>
      <c r="B389" t="s">
        <v>1099</v>
      </c>
      <c r="C389" t="s">
        <v>292</v>
      </c>
      <c r="D389" t="s">
        <v>1050</v>
      </c>
      <c r="E389" t="s">
        <v>67</v>
      </c>
      <c r="F389">
        <v>57600</v>
      </c>
      <c r="G389">
        <f t="shared" si="12"/>
        <v>2</v>
      </c>
      <c r="H389">
        <v>68400</v>
      </c>
      <c r="I389">
        <f t="shared" si="13"/>
        <v>2.375</v>
      </c>
      <c r="J389" s="3">
        <v>1.18</v>
      </c>
      <c r="K389" t="s">
        <v>294</v>
      </c>
      <c r="N389" t="s">
        <v>64</v>
      </c>
      <c r="O389" s="2">
        <v>45108</v>
      </c>
      <c r="Q389" t="s">
        <v>656</v>
      </c>
      <c r="R389" s="1" t="s">
        <v>1105</v>
      </c>
    </row>
    <row r="390" spans="1:18" ht="12.75" customHeight="1" x14ac:dyDescent="0.25">
      <c r="A390" t="s">
        <v>1106</v>
      </c>
      <c r="B390" t="s">
        <v>1034</v>
      </c>
      <c r="C390" t="s">
        <v>25</v>
      </c>
      <c r="D390" t="s">
        <v>1050</v>
      </c>
      <c r="E390" t="s">
        <v>26</v>
      </c>
      <c r="F390">
        <v>144000</v>
      </c>
      <c r="G390">
        <f t="shared" si="12"/>
        <v>5</v>
      </c>
      <c r="H390">
        <v>158400</v>
      </c>
      <c r="I390">
        <f t="shared" si="13"/>
        <v>5.5</v>
      </c>
      <c r="J390" s="3">
        <v>1.1000000000000001</v>
      </c>
      <c r="K390" t="s">
        <v>108</v>
      </c>
      <c r="L390" t="s">
        <v>404</v>
      </c>
      <c r="N390" t="s">
        <v>25</v>
      </c>
      <c r="O390" s="2">
        <v>45078</v>
      </c>
      <c r="Q390" t="s">
        <v>656</v>
      </c>
      <c r="R390" s="1" t="s">
        <v>1107</v>
      </c>
    </row>
    <row r="391" spans="1:18" ht="12.75" customHeight="1" x14ac:dyDescent="0.25">
      <c r="A391" t="s">
        <v>1108</v>
      </c>
      <c r="B391" t="s">
        <v>1031</v>
      </c>
      <c r="C391" t="s">
        <v>25</v>
      </c>
      <c r="D391" t="s">
        <v>1050</v>
      </c>
      <c r="E391" t="s">
        <v>26</v>
      </c>
      <c r="F391">
        <v>288000</v>
      </c>
      <c r="G391">
        <f t="shared" si="12"/>
        <v>10</v>
      </c>
      <c r="H391">
        <v>288000</v>
      </c>
      <c r="I391">
        <f t="shared" si="13"/>
        <v>10</v>
      </c>
      <c r="J391" s="3">
        <v>1</v>
      </c>
      <c r="K391" t="s">
        <v>108</v>
      </c>
      <c r="L391" t="s">
        <v>404</v>
      </c>
      <c r="N391" t="s">
        <v>25</v>
      </c>
      <c r="O391" s="2">
        <v>45047</v>
      </c>
      <c r="Q391" t="s">
        <v>656</v>
      </c>
      <c r="R391" s="1" t="s">
        <v>1110</v>
      </c>
    </row>
    <row r="392" spans="1:18" ht="12.75" customHeight="1" x14ac:dyDescent="0.25">
      <c r="A392" t="s">
        <v>1111</v>
      </c>
      <c r="B392" t="s">
        <v>1112</v>
      </c>
      <c r="C392" t="s">
        <v>1113</v>
      </c>
      <c r="D392" t="s">
        <v>1050</v>
      </c>
      <c r="E392" t="s">
        <v>60</v>
      </c>
      <c r="F392">
        <v>86400</v>
      </c>
      <c r="G392">
        <f t="shared" si="12"/>
        <v>3</v>
      </c>
      <c r="H392">
        <v>100800</v>
      </c>
      <c r="I392">
        <f t="shared" si="13"/>
        <v>3.5</v>
      </c>
      <c r="J392" s="3">
        <v>1.1599999999999999</v>
      </c>
      <c r="K392" t="s">
        <v>294</v>
      </c>
      <c r="N392" t="s">
        <v>64</v>
      </c>
      <c r="O392" s="2">
        <v>45108</v>
      </c>
      <c r="Q392" t="s">
        <v>656</v>
      </c>
      <c r="R392" s="1" t="s">
        <v>1114</v>
      </c>
    </row>
    <row r="393" spans="1:18" ht="12.75" customHeight="1" x14ac:dyDescent="0.25">
      <c r="A393" t="s">
        <v>1115</v>
      </c>
      <c r="B393" t="s">
        <v>1035</v>
      </c>
      <c r="C393" t="s">
        <v>25</v>
      </c>
      <c r="D393" t="s">
        <v>1050</v>
      </c>
      <c r="E393" t="s">
        <v>34</v>
      </c>
      <c r="F393">
        <v>230400</v>
      </c>
      <c r="G393">
        <f t="shared" si="12"/>
        <v>8</v>
      </c>
      <c r="H393">
        <v>316800</v>
      </c>
      <c r="I393">
        <f t="shared" si="13"/>
        <v>11</v>
      </c>
      <c r="J393" s="3">
        <v>1.37</v>
      </c>
      <c r="K393" t="s">
        <v>108</v>
      </c>
      <c r="L393" t="s">
        <v>404</v>
      </c>
      <c r="N393" t="s">
        <v>25</v>
      </c>
      <c r="O393" s="2">
        <v>45108</v>
      </c>
      <c r="Q393" t="s">
        <v>656</v>
      </c>
      <c r="R393" s="1" t="s">
        <v>1116</v>
      </c>
    </row>
    <row r="394" spans="1:18" ht="12.75" customHeight="1" x14ac:dyDescent="0.25">
      <c r="A394" t="s">
        <v>1117</v>
      </c>
      <c r="B394" t="s">
        <v>1118</v>
      </c>
      <c r="C394" t="s">
        <v>17</v>
      </c>
      <c r="D394" t="s">
        <v>624</v>
      </c>
      <c r="E394" t="s">
        <v>20</v>
      </c>
      <c r="F394">
        <v>86400</v>
      </c>
      <c r="G394">
        <f t="shared" si="12"/>
        <v>3</v>
      </c>
      <c r="H394">
        <v>86400</v>
      </c>
      <c r="I394">
        <f t="shared" si="13"/>
        <v>3</v>
      </c>
      <c r="J394" s="3">
        <v>1</v>
      </c>
      <c r="K394" t="s">
        <v>134</v>
      </c>
      <c r="L394" t="s">
        <v>149</v>
      </c>
      <c r="N394" t="s">
        <v>17</v>
      </c>
      <c r="O394" s="2">
        <v>44927</v>
      </c>
      <c r="Q394" t="s">
        <v>656</v>
      </c>
    </row>
    <row r="395" spans="1:18" ht="12.75" customHeight="1" x14ac:dyDescent="0.25">
      <c r="A395" t="s">
        <v>1121</v>
      </c>
      <c r="B395" t="s">
        <v>1120</v>
      </c>
      <c r="C395" t="s">
        <v>17</v>
      </c>
      <c r="D395" t="s">
        <v>624</v>
      </c>
      <c r="E395" t="s">
        <v>20</v>
      </c>
      <c r="F395">
        <v>57600</v>
      </c>
      <c r="G395">
        <f t="shared" si="12"/>
        <v>2</v>
      </c>
      <c r="H395">
        <v>57600</v>
      </c>
      <c r="I395">
        <f t="shared" si="13"/>
        <v>2</v>
      </c>
      <c r="J395" s="3">
        <v>1</v>
      </c>
      <c r="K395" t="s">
        <v>134</v>
      </c>
      <c r="L395" t="s">
        <v>149</v>
      </c>
      <c r="N395" t="s">
        <v>17</v>
      </c>
      <c r="O395" s="2">
        <v>44927</v>
      </c>
      <c r="Q395" t="s">
        <v>656</v>
      </c>
    </row>
    <row r="396" spans="1:18" ht="12.75" customHeight="1" x14ac:dyDescent="0.25">
      <c r="A396" t="s">
        <v>1123</v>
      </c>
      <c r="B396" t="s">
        <v>1122</v>
      </c>
      <c r="C396" t="s">
        <v>17</v>
      </c>
      <c r="D396" t="s">
        <v>624</v>
      </c>
      <c r="E396" t="s">
        <v>20</v>
      </c>
      <c r="F396">
        <v>57600</v>
      </c>
      <c r="G396">
        <f t="shared" si="12"/>
        <v>2</v>
      </c>
      <c r="H396">
        <v>57600</v>
      </c>
      <c r="I396">
        <f t="shared" si="13"/>
        <v>2</v>
      </c>
      <c r="J396" s="3">
        <v>1</v>
      </c>
      <c r="K396" t="s">
        <v>134</v>
      </c>
      <c r="L396" t="s">
        <v>149</v>
      </c>
      <c r="N396" t="s">
        <v>17</v>
      </c>
      <c r="O396" s="2">
        <v>44927</v>
      </c>
      <c r="Q396" t="s">
        <v>656</v>
      </c>
    </row>
    <row r="397" spans="1:18" ht="12.75" customHeight="1" x14ac:dyDescent="0.25">
      <c r="A397" t="s">
        <v>1125</v>
      </c>
      <c r="B397" t="s">
        <v>1119</v>
      </c>
      <c r="C397" t="s">
        <v>17</v>
      </c>
      <c r="D397" t="s">
        <v>624</v>
      </c>
      <c r="E397" t="s">
        <v>20</v>
      </c>
      <c r="F397">
        <v>57600</v>
      </c>
      <c r="G397">
        <f t="shared" si="12"/>
        <v>2</v>
      </c>
      <c r="H397">
        <v>86400</v>
      </c>
      <c r="I397">
        <f t="shared" si="13"/>
        <v>3</v>
      </c>
      <c r="J397" s="3">
        <v>1.5</v>
      </c>
      <c r="K397" t="s">
        <v>134</v>
      </c>
      <c r="L397" t="s">
        <v>149</v>
      </c>
      <c r="N397" t="s">
        <v>17</v>
      </c>
      <c r="O397" s="2">
        <v>44927</v>
      </c>
      <c r="Q397" t="s">
        <v>656</v>
      </c>
    </row>
    <row r="398" spans="1:18" ht="12.75" customHeight="1" x14ac:dyDescent="0.25">
      <c r="A398" t="s">
        <v>1126</v>
      </c>
      <c r="B398" t="s">
        <v>1124</v>
      </c>
      <c r="C398" t="s">
        <v>17</v>
      </c>
      <c r="D398" t="s">
        <v>624</v>
      </c>
      <c r="E398" t="s">
        <v>20</v>
      </c>
      <c r="F398">
        <v>86400</v>
      </c>
      <c r="G398">
        <f t="shared" si="12"/>
        <v>3</v>
      </c>
      <c r="H398">
        <v>115200</v>
      </c>
      <c r="I398">
        <f t="shared" si="13"/>
        <v>4</v>
      </c>
      <c r="J398" s="3">
        <v>1.33</v>
      </c>
      <c r="K398" t="s">
        <v>134</v>
      </c>
      <c r="L398" t="s">
        <v>149</v>
      </c>
      <c r="N398" t="s">
        <v>17</v>
      </c>
      <c r="O398" s="2">
        <v>44927</v>
      </c>
      <c r="Q398" t="s">
        <v>656</v>
      </c>
      <c r="R398" s="1" t="s">
        <v>1127</v>
      </c>
    </row>
    <row r="399" spans="1:18" ht="12.75" customHeight="1" x14ac:dyDescent="0.25">
      <c r="A399" t="s">
        <v>1128</v>
      </c>
      <c r="B399" t="s">
        <v>712</v>
      </c>
      <c r="C399" t="s">
        <v>17</v>
      </c>
      <c r="D399" t="s">
        <v>624</v>
      </c>
      <c r="E399" t="s">
        <v>20</v>
      </c>
      <c r="F399">
        <v>28800</v>
      </c>
      <c r="G399">
        <f t="shared" si="12"/>
        <v>1</v>
      </c>
      <c r="H399">
        <v>14400</v>
      </c>
      <c r="I399">
        <f t="shared" si="13"/>
        <v>0.5</v>
      </c>
      <c r="J399" s="3">
        <v>0.5</v>
      </c>
      <c r="K399" t="s">
        <v>134</v>
      </c>
      <c r="L399" t="s">
        <v>149</v>
      </c>
      <c r="N399" t="s">
        <v>17</v>
      </c>
      <c r="O399" s="2">
        <v>44927</v>
      </c>
      <c r="Q399" t="s">
        <v>656</v>
      </c>
    </row>
    <row r="400" spans="1:18" ht="12.75" customHeight="1" x14ac:dyDescent="0.25">
      <c r="A400" t="s">
        <v>1129</v>
      </c>
      <c r="B400" t="s">
        <v>919</v>
      </c>
      <c r="C400" t="s">
        <v>17</v>
      </c>
      <c r="D400" t="s">
        <v>624</v>
      </c>
      <c r="E400" t="s">
        <v>20</v>
      </c>
      <c r="F400">
        <v>28800</v>
      </c>
      <c r="G400">
        <f t="shared" si="12"/>
        <v>1</v>
      </c>
      <c r="H400">
        <v>86400</v>
      </c>
      <c r="I400">
        <f t="shared" si="13"/>
        <v>3</v>
      </c>
      <c r="J400" s="3">
        <v>3</v>
      </c>
      <c r="K400" t="s">
        <v>134</v>
      </c>
      <c r="L400" t="s">
        <v>149</v>
      </c>
      <c r="N400" t="s">
        <v>17</v>
      </c>
      <c r="O400" s="2">
        <v>44927</v>
      </c>
      <c r="Q400" t="s">
        <v>656</v>
      </c>
      <c r="R400" s="1" t="s">
        <v>1130</v>
      </c>
    </row>
    <row r="401" spans="1:18" ht="12.75" customHeight="1" x14ac:dyDescent="0.25">
      <c r="A401" t="s">
        <v>1131</v>
      </c>
      <c r="B401" t="s">
        <v>1132</v>
      </c>
      <c r="C401" t="s">
        <v>17</v>
      </c>
      <c r="D401" t="s">
        <v>624</v>
      </c>
      <c r="E401" t="s">
        <v>138</v>
      </c>
      <c r="F401">
        <v>28800</v>
      </c>
      <c r="G401">
        <f t="shared" si="12"/>
        <v>1</v>
      </c>
      <c r="H401">
        <v>57600</v>
      </c>
      <c r="I401">
        <f t="shared" si="13"/>
        <v>2</v>
      </c>
      <c r="J401" s="3">
        <v>2</v>
      </c>
      <c r="K401" t="s">
        <v>134</v>
      </c>
      <c r="L401" t="s">
        <v>187</v>
      </c>
      <c r="N401" t="s">
        <v>17</v>
      </c>
      <c r="O401" s="2">
        <v>45017</v>
      </c>
      <c r="Q401" t="s">
        <v>656</v>
      </c>
    </row>
    <row r="402" spans="1:18" ht="12.75" customHeight="1" x14ac:dyDescent="0.25">
      <c r="A402" t="s">
        <v>1133</v>
      </c>
      <c r="B402" t="s">
        <v>411</v>
      </c>
      <c r="C402" t="s">
        <v>17</v>
      </c>
      <c r="D402" t="s">
        <v>624</v>
      </c>
      <c r="E402" t="s">
        <v>26</v>
      </c>
      <c r="F402">
        <v>201600</v>
      </c>
      <c r="G402">
        <f t="shared" si="12"/>
        <v>7</v>
      </c>
      <c r="H402">
        <v>144000</v>
      </c>
      <c r="I402">
        <f t="shared" si="13"/>
        <v>5</v>
      </c>
      <c r="J402" s="3">
        <v>0.71</v>
      </c>
      <c r="K402" t="s">
        <v>92</v>
      </c>
      <c r="L402" t="s">
        <v>404</v>
      </c>
      <c r="N402" t="s">
        <v>25</v>
      </c>
      <c r="O402" s="2">
        <v>45047</v>
      </c>
      <c r="Q402" t="s">
        <v>656</v>
      </c>
      <c r="R402" t="s">
        <v>1134</v>
      </c>
    </row>
    <row r="403" spans="1:18" ht="12.75" customHeight="1" x14ac:dyDescent="0.25">
      <c r="A403" t="s">
        <v>1135</v>
      </c>
      <c r="B403" t="s">
        <v>329</v>
      </c>
      <c r="C403" t="s">
        <v>201</v>
      </c>
      <c r="D403" t="s">
        <v>624</v>
      </c>
      <c r="E403" t="s">
        <v>687</v>
      </c>
      <c r="F403">
        <v>115200</v>
      </c>
      <c r="G403">
        <f t="shared" si="12"/>
        <v>4</v>
      </c>
      <c r="H403">
        <v>115200</v>
      </c>
      <c r="I403">
        <f t="shared" si="13"/>
        <v>4</v>
      </c>
      <c r="J403" s="3">
        <v>1</v>
      </c>
      <c r="K403" t="s">
        <v>202</v>
      </c>
      <c r="N403" t="s">
        <v>25</v>
      </c>
      <c r="O403" s="2">
        <v>45047</v>
      </c>
      <c r="Q403" t="s">
        <v>656</v>
      </c>
      <c r="R403" s="1" t="s">
        <v>1136</v>
      </c>
    </row>
    <row r="404" spans="1:18" ht="12.75" customHeight="1" x14ac:dyDescent="0.25">
      <c r="A404" t="s">
        <v>1137</v>
      </c>
      <c r="B404" t="s">
        <v>760</v>
      </c>
      <c r="C404" t="s">
        <v>25</v>
      </c>
      <c r="D404" t="s">
        <v>624</v>
      </c>
      <c r="E404" t="s">
        <v>26</v>
      </c>
      <c r="F404">
        <v>57600</v>
      </c>
      <c r="G404">
        <f t="shared" si="12"/>
        <v>2</v>
      </c>
      <c r="H404">
        <v>57600</v>
      </c>
      <c r="I404">
        <f t="shared" si="13"/>
        <v>2</v>
      </c>
      <c r="J404" s="3">
        <v>1</v>
      </c>
      <c r="K404" t="s">
        <v>125</v>
      </c>
      <c r="L404" t="s">
        <v>404</v>
      </c>
      <c r="N404" t="s">
        <v>25</v>
      </c>
      <c r="O404" s="2">
        <v>45047</v>
      </c>
      <c r="Q404" t="s">
        <v>656</v>
      </c>
      <c r="R404" s="1" t="s">
        <v>1138</v>
      </c>
    </row>
    <row r="405" spans="1:18" ht="12.75" customHeight="1" x14ac:dyDescent="0.25">
      <c r="A405" t="s">
        <v>1139</v>
      </c>
      <c r="B405" t="s">
        <v>412</v>
      </c>
      <c r="C405" t="s">
        <v>25</v>
      </c>
      <c r="D405" t="s">
        <v>624</v>
      </c>
      <c r="E405" t="s">
        <v>26</v>
      </c>
      <c r="F405">
        <v>86400</v>
      </c>
      <c r="G405">
        <f t="shared" si="12"/>
        <v>3</v>
      </c>
      <c r="H405">
        <v>187200</v>
      </c>
      <c r="I405">
        <f t="shared" si="13"/>
        <v>6.5</v>
      </c>
      <c r="J405" s="3">
        <v>2.16</v>
      </c>
      <c r="K405" t="s">
        <v>30</v>
      </c>
      <c r="L405" t="s">
        <v>404</v>
      </c>
      <c r="N405" t="s">
        <v>25</v>
      </c>
      <c r="O405" s="2">
        <v>45017</v>
      </c>
      <c r="Q405" t="s">
        <v>656</v>
      </c>
      <c r="R405" s="1" t="s">
        <v>1140</v>
      </c>
    </row>
    <row r="406" spans="1:18" ht="12.75" customHeight="1" x14ac:dyDescent="0.25">
      <c r="A406" t="s">
        <v>1141</v>
      </c>
      <c r="B406" t="s">
        <v>1109</v>
      </c>
      <c r="C406" t="s">
        <v>25</v>
      </c>
      <c r="D406" t="s">
        <v>624</v>
      </c>
      <c r="E406" t="s">
        <v>26</v>
      </c>
      <c r="F406">
        <v>144000</v>
      </c>
      <c r="G406">
        <f t="shared" si="12"/>
        <v>5</v>
      </c>
      <c r="H406">
        <v>144000</v>
      </c>
      <c r="I406">
        <f t="shared" si="13"/>
        <v>5</v>
      </c>
      <c r="J406" s="3">
        <v>1</v>
      </c>
      <c r="K406" t="s">
        <v>30</v>
      </c>
      <c r="L406" t="s">
        <v>404</v>
      </c>
      <c r="N406" t="s">
        <v>25</v>
      </c>
      <c r="O406" s="2">
        <v>44986</v>
      </c>
      <c r="Q406" t="s">
        <v>656</v>
      </c>
      <c r="R406" s="1" t="s">
        <v>1142</v>
      </c>
    </row>
    <row r="407" spans="1:18" ht="12.75" customHeight="1" x14ac:dyDescent="0.25">
      <c r="A407" t="s">
        <v>1143</v>
      </c>
      <c r="B407" t="s">
        <v>1066</v>
      </c>
      <c r="C407" t="s">
        <v>25</v>
      </c>
      <c r="D407" t="s">
        <v>624</v>
      </c>
      <c r="E407" t="s">
        <v>34</v>
      </c>
      <c r="F407">
        <v>144000</v>
      </c>
      <c r="G407">
        <f t="shared" si="12"/>
        <v>5</v>
      </c>
      <c r="H407">
        <v>158400</v>
      </c>
      <c r="I407">
        <f t="shared" si="13"/>
        <v>5.5</v>
      </c>
      <c r="J407" s="3">
        <v>1.1000000000000001</v>
      </c>
      <c r="K407" t="s">
        <v>125</v>
      </c>
      <c r="L407" t="s">
        <v>93</v>
      </c>
      <c r="N407" t="s">
        <v>25</v>
      </c>
      <c r="O407" s="2">
        <v>45047</v>
      </c>
      <c r="Q407" t="s">
        <v>656</v>
      </c>
      <c r="R407" s="1" t="s">
        <v>1144</v>
      </c>
    </row>
    <row r="408" spans="1:18" ht="12.75" customHeight="1" x14ac:dyDescent="0.25">
      <c r="A408" t="s">
        <v>1145</v>
      </c>
      <c r="B408" t="s">
        <v>1015</v>
      </c>
      <c r="C408" t="s">
        <v>17</v>
      </c>
      <c r="D408" t="s">
        <v>624</v>
      </c>
      <c r="E408" t="s">
        <v>26</v>
      </c>
      <c r="F408">
        <v>115200</v>
      </c>
      <c r="G408">
        <f t="shared" si="12"/>
        <v>4</v>
      </c>
      <c r="H408">
        <v>144000</v>
      </c>
      <c r="I408">
        <f t="shared" si="13"/>
        <v>5</v>
      </c>
      <c r="J408" s="3">
        <v>1.25</v>
      </c>
      <c r="K408" t="s">
        <v>92</v>
      </c>
      <c r="L408" t="s">
        <v>149</v>
      </c>
      <c r="N408" t="s">
        <v>17</v>
      </c>
      <c r="O408" s="2">
        <v>45047</v>
      </c>
      <c r="Q408" t="s">
        <v>656</v>
      </c>
      <c r="R408" s="1" t="s">
        <v>1146</v>
      </c>
    </row>
    <row r="409" spans="1:18" ht="12.75" customHeight="1" x14ac:dyDescent="0.25">
      <c r="A409" t="s">
        <v>938</v>
      </c>
      <c r="B409" t="s">
        <v>949</v>
      </c>
      <c r="C409" t="s">
        <v>25</v>
      </c>
      <c r="D409" t="s">
        <v>624</v>
      </c>
      <c r="E409" t="s">
        <v>20</v>
      </c>
      <c r="F409">
        <v>57600</v>
      </c>
      <c r="G409">
        <f t="shared" si="12"/>
        <v>2</v>
      </c>
      <c r="H409">
        <v>57600</v>
      </c>
      <c r="I409">
        <f t="shared" si="13"/>
        <v>2</v>
      </c>
      <c r="J409" s="3">
        <v>1</v>
      </c>
      <c r="K409" t="s">
        <v>125</v>
      </c>
      <c r="L409" t="s">
        <v>187</v>
      </c>
      <c r="N409" t="s">
        <v>17</v>
      </c>
      <c r="O409" s="2">
        <v>45017</v>
      </c>
      <c r="Q409" t="s">
        <v>656</v>
      </c>
    </row>
    <row r="410" spans="1:18" ht="12.75" customHeight="1" x14ac:dyDescent="0.25">
      <c r="A410" t="s">
        <v>1147</v>
      </c>
      <c r="B410" t="s">
        <v>833</v>
      </c>
      <c r="C410" t="s">
        <v>17</v>
      </c>
      <c r="D410" t="s">
        <v>624</v>
      </c>
      <c r="E410" t="s">
        <v>20</v>
      </c>
      <c r="F410">
        <v>28800</v>
      </c>
      <c r="G410">
        <f t="shared" si="12"/>
        <v>1</v>
      </c>
      <c r="H410">
        <v>28800</v>
      </c>
      <c r="I410">
        <f t="shared" si="13"/>
        <v>1</v>
      </c>
      <c r="J410" s="3">
        <v>1</v>
      </c>
      <c r="K410" t="s">
        <v>134</v>
      </c>
      <c r="L410" t="s">
        <v>187</v>
      </c>
      <c r="N410" t="s">
        <v>17</v>
      </c>
      <c r="O410" s="2">
        <v>45017</v>
      </c>
      <c r="Q410" t="s">
        <v>656</v>
      </c>
    </row>
    <row r="411" spans="1:18" ht="12.75" customHeight="1" x14ac:dyDescent="0.25">
      <c r="A411" t="s">
        <v>1148</v>
      </c>
      <c r="B411" t="s">
        <v>1149</v>
      </c>
      <c r="C411" t="s">
        <v>17</v>
      </c>
      <c r="D411" t="s">
        <v>624</v>
      </c>
      <c r="E411" t="s">
        <v>20</v>
      </c>
      <c r="F411">
        <v>28800</v>
      </c>
      <c r="G411">
        <f t="shared" si="12"/>
        <v>1</v>
      </c>
      <c r="H411">
        <v>28800</v>
      </c>
      <c r="I411">
        <f t="shared" si="13"/>
        <v>1</v>
      </c>
      <c r="J411" s="3">
        <v>1</v>
      </c>
      <c r="K411" t="s">
        <v>134</v>
      </c>
      <c r="L411" t="s">
        <v>187</v>
      </c>
      <c r="N411" t="s">
        <v>17</v>
      </c>
      <c r="O411" s="2">
        <v>44986</v>
      </c>
      <c r="Q411" t="s">
        <v>656</v>
      </c>
    </row>
    <row r="412" spans="1:18" ht="12.75" customHeight="1" x14ac:dyDescent="0.25">
      <c r="A412" t="s">
        <v>1150</v>
      </c>
      <c r="B412" t="s">
        <v>851</v>
      </c>
      <c r="C412" t="s">
        <v>17</v>
      </c>
      <c r="D412" t="s">
        <v>624</v>
      </c>
      <c r="E412" t="s">
        <v>20</v>
      </c>
      <c r="F412">
        <v>86400</v>
      </c>
      <c r="G412">
        <f t="shared" si="12"/>
        <v>3</v>
      </c>
      <c r="H412">
        <v>100800</v>
      </c>
      <c r="I412">
        <f t="shared" si="13"/>
        <v>3.5</v>
      </c>
      <c r="J412" s="3">
        <v>1.1599999999999999</v>
      </c>
      <c r="K412" t="s">
        <v>134</v>
      </c>
      <c r="L412" t="s">
        <v>187</v>
      </c>
      <c r="N412" t="s">
        <v>17</v>
      </c>
      <c r="O412" s="2">
        <v>44986</v>
      </c>
      <c r="Q412" t="s">
        <v>656</v>
      </c>
    </row>
    <row r="413" spans="1:18" ht="12.75" customHeight="1" x14ac:dyDescent="0.25">
      <c r="A413" t="s">
        <v>1152</v>
      </c>
      <c r="B413" t="s">
        <v>1151</v>
      </c>
      <c r="C413" t="s">
        <v>17</v>
      </c>
      <c r="D413" t="s">
        <v>624</v>
      </c>
      <c r="E413" t="s">
        <v>20</v>
      </c>
      <c r="F413">
        <v>57600</v>
      </c>
      <c r="G413">
        <f t="shared" si="12"/>
        <v>2</v>
      </c>
      <c r="H413">
        <v>144000</v>
      </c>
      <c r="I413">
        <f t="shared" si="13"/>
        <v>5</v>
      </c>
      <c r="J413" s="3">
        <v>2.5</v>
      </c>
      <c r="K413" t="s">
        <v>134</v>
      </c>
      <c r="L413" t="s">
        <v>187</v>
      </c>
      <c r="N413" t="s">
        <v>17</v>
      </c>
      <c r="O413" s="2">
        <v>44986</v>
      </c>
      <c r="Q413" t="s">
        <v>656</v>
      </c>
    </row>
    <row r="414" spans="1:18" ht="12.75" customHeight="1" x14ac:dyDescent="0.25">
      <c r="A414" t="s">
        <v>1154</v>
      </c>
      <c r="B414" t="s">
        <v>1153</v>
      </c>
      <c r="C414" t="s">
        <v>17</v>
      </c>
      <c r="D414" t="s">
        <v>624</v>
      </c>
      <c r="E414" t="s">
        <v>20</v>
      </c>
      <c r="F414">
        <v>57600</v>
      </c>
      <c r="G414">
        <f t="shared" si="12"/>
        <v>2</v>
      </c>
      <c r="H414">
        <v>72000</v>
      </c>
      <c r="I414">
        <f t="shared" si="13"/>
        <v>2.5</v>
      </c>
      <c r="J414" s="3">
        <v>1.25</v>
      </c>
      <c r="K414" t="s">
        <v>134</v>
      </c>
      <c r="L414" t="s">
        <v>187</v>
      </c>
      <c r="N414" t="s">
        <v>17</v>
      </c>
      <c r="O414" s="2">
        <v>44986</v>
      </c>
      <c r="Q414" t="s">
        <v>656</v>
      </c>
    </row>
    <row r="415" spans="1:18" ht="12.75" customHeight="1" x14ac:dyDescent="0.25">
      <c r="A415" t="s">
        <v>1155</v>
      </c>
      <c r="B415" t="s">
        <v>982</v>
      </c>
      <c r="C415" t="s">
        <v>17</v>
      </c>
      <c r="D415" t="s">
        <v>624</v>
      </c>
      <c r="E415" t="s">
        <v>20</v>
      </c>
      <c r="F415">
        <v>28800</v>
      </c>
      <c r="G415">
        <f t="shared" si="12"/>
        <v>1</v>
      </c>
      <c r="H415">
        <v>28800</v>
      </c>
      <c r="I415">
        <f t="shared" si="13"/>
        <v>1</v>
      </c>
      <c r="J415" s="3">
        <v>1</v>
      </c>
      <c r="K415" t="s">
        <v>134</v>
      </c>
      <c r="L415" t="s">
        <v>187</v>
      </c>
      <c r="N415" t="s">
        <v>17</v>
      </c>
      <c r="O415" s="2">
        <v>44986</v>
      </c>
      <c r="Q415" t="s">
        <v>656</v>
      </c>
    </row>
    <row r="416" spans="1:18" ht="12.75" customHeight="1" x14ac:dyDescent="0.25">
      <c r="A416" t="s">
        <v>1156</v>
      </c>
      <c r="B416" t="s">
        <v>859</v>
      </c>
      <c r="C416" t="s">
        <v>17</v>
      </c>
      <c r="D416" t="s">
        <v>624</v>
      </c>
      <c r="E416" t="s">
        <v>20</v>
      </c>
      <c r="F416">
        <v>28800</v>
      </c>
      <c r="G416">
        <f t="shared" si="12"/>
        <v>1</v>
      </c>
      <c r="H416">
        <v>28800</v>
      </c>
      <c r="I416">
        <f t="shared" si="13"/>
        <v>1</v>
      </c>
      <c r="J416" s="3">
        <v>1</v>
      </c>
      <c r="K416" t="s">
        <v>134</v>
      </c>
      <c r="L416" t="s">
        <v>750</v>
      </c>
      <c r="N416" t="s">
        <v>17</v>
      </c>
      <c r="O416" s="2">
        <v>44958</v>
      </c>
      <c r="Q416" t="s">
        <v>656</v>
      </c>
    </row>
    <row r="417" spans="1:18" ht="12.75" customHeight="1" x14ac:dyDescent="0.25">
      <c r="A417" t="s">
        <v>1157</v>
      </c>
      <c r="B417" t="s">
        <v>974</v>
      </c>
      <c r="C417" t="s">
        <v>17</v>
      </c>
      <c r="D417" t="s">
        <v>624</v>
      </c>
      <c r="E417" t="s">
        <v>20</v>
      </c>
      <c r="F417">
        <v>28800</v>
      </c>
      <c r="G417">
        <f t="shared" si="12"/>
        <v>1</v>
      </c>
      <c r="H417">
        <v>28800</v>
      </c>
      <c r="I417">
        <f t="shared" si="13"/>
        <v>1</v>
      </c>
      <c r="J417" s="3">
        <v>1</v>
      </c>
      <c r="K417" t="s">
        <v>134</v>
      </c>
      <c r="L417" t="s">
        <v>750</v>
      </c>
      <c r="N417" t="s">
        <v>17</v>
      </c>
      <c r="O417" s="2">
        <v>44958</v>
      </c>
      <c r="Q417" t="s">
        <v>656</v>
      </c>
    </row>
    <row r="418" spans="1:18" ht="12.75" customHeight="1" x14ac:dyDescent="0.25">
      <c r="A418" t="s">
        <v>1158</v>
      </c>
      <c r="B418" t="s">
        <v>205</v>
      </c>
      <c r="C418" t="s">
        <v>17</v>
      </c>
      <c r="D418" t="s">
        <v>624</v>
      </c>
      <c r="E418" t="s">
        <v>20</v>
      </c>
      <c r="F418">
        <v>57600</v>
      </c>
      <c r="G418">
        <f t="shared" si="12"/>
        <v>2</v>
      </c>
      <c r="H418">
        <v>144000</v>
      </c>
      <c r="I418">
        <f t="shared" si="13"/>
        <v>5</v>
      </c>
      <c r="J418" s="3">
        <v>2.5</v>
      </c>
      <c r="K418" t="s">
        <v>134</v>
      </c>
      <c r="L418" t="s">
        <v>187</v>
      </c>
      <c r="N418" t="s">
        <v>17</v>
      </c>
      <c r="O418" s="2">
        <v>44958</v>
      </c>
      <c r="Q418" t="s">
        <v>656</v>
      </c>
    </row>
    <row r="419" spans="1:18" ht="12.75" customHeight="1" x14ac:dyDescent="0.25">
      <c r="A419" t="s">
        <v>1159</v>
      </c>
      <c r="B419" t="s">
        <v>1160</v>
      </c>
      <c r="C419" t="s">
        <v>17</v>
      </c>
      <c r="D419" t="s">
        <v>624</v>
      </c>
      <c r="E419" t="s">
        <v>20</v>
      </c>
      <c r="F419">
        <v>28800</v>
      </c>
      <c r="G419">
        <f t="shared" si="12"/>
        <v>1</v>
      </c>
      <c r="H419">
        <v>28800</v>
      </c>
      <c r="I419">
        <f t="shared" si="13"/>
        <v>1</v>
      </c>
      <c r="J419" s="3">
        <v>1</v>
      </c>
      <c r="K419" t="s">
        <v>134</v>
      </c>
      <c r="L419" t="s">
        <v>750</v>
      </c>
      <c r="N419" t="s">
        <v>17</v>
      </c>
      <c r="O419" s="2">
        <v>44958</v>
      </c>
      <c r="Q419" t="s">
        <v>656</v>
      </c>
    </row>
    <row r="420" spans="1:18" ht="12.75" customHeight="1" x14ac:dyDescent="0.25">
      <c r="A420" t="s">
        <v>1163</v>
      </c>
      <c r="B420" t="s">
        <v>753</v>
      </c>
      <c r="C420" t="s">
        <v>17</v>
      </c>
      <c r="D420" t="s">
        <v>624</v>
      </c>
      <c r="E420" t="s">
        <v>20</v>
      </c>
      <c r="F420">
        <v>28800</v>
      </c>
      <c r="G420">
        <f t="shared" si="12"/>
        <v>1</v>
      </c>
      <c r="H420">
        <v>28800</v>
      </c>
      <c r="I420">
        <f t="shared" si="13"/>
        <v>1</v>
      </c>
      <c r="J420" s="3">
        <v>1</v>
      </c>
      <c r="K420" t="s">
        <v>134</v>
      </c>
      <c r="L420" t="s">
        <v>750</v>
      </c>
      <c r="N420" t="s">
        <v>17</v>
      </c>
      <c r="O420" s="2">
        <v>44958</v>
      </c>
      <c r="Q420" t="s">
        <v>656</v>
      </c>
      <c r="R420" s="1" t="s">
        <v>1165</v>
      </c>
    </row>
    <row r="421" spans="1:18" ht="12.75" customHeight="1" x14ac:dyDescent="0.25">
      <c r="A421" t="s">
        <v>1166</v>
      </c>
      <c r="B421" t="s">
        <v>969</v>
      </c>
      <c r="C421" t="s">
        <v>17</v>
      </c>
      <c r="D421" t="s">
        <v>624</v>
      </c>
      <c r="E421" t="s">
        <v>20</v>
      </c>
      <c r="F421">
        <v>28800</v>
      </c>
      <c r="G421">
        <f t="shared" si="12"/>
        <v>1</v>
      </c>
      <c r="H421">
        <v>86400</v>
      </c>
      <c r="I421">
        <f t="shared" si="13"/>
        <v>3</v>
      </c>
      <c r="J421" s="3">
        <v>3</v>
      </c>
      <c r="K421" t="s">
        <v>134</v>
      </c>
      <c r="L421" t="s">
        <v>750</v>
      </c>
      <c r="N421" t="s">
        <v>17</v>
      </c>
      <c r="O421" s="2">
        <v>44958</v>
      </c>
      <c r="Q421" t="s">
        <v>656</v>
      </c>
    </row>
    <row r="422" spans="1:18" ht="12.75" customHeight="1" x14ac:dyDescent="0.25">
      <c r="A422" t="s">
        <v>1167</v>
      </c>
      <c r="B422" t="s">
        <v>1162</v>
      </c>
      <c r="C422" t="s">
        <v>17</v>
      </c>
      <c r="D422" t="s">
        <v>624</v>
      </c>
      <c r="E422" t="s">
        <v>20</v>
      </c>
      <c r="F422">
        <v>28800</v>
      </c>
      <c r="G422">
        <f t="shared" si="12"/>
        <v>1</v>
      </c>
      <c r="H422">
        <v>28800</v>
      </c>
      <c r="I422">
        <f t="shared" si="13"/>
        <v>1</v>
      </c>
      <c r="J422" s="3">
        <v>1</v>
      </c>
      <c r="K422" t="s">
        <v>134</v>
      </c>
      <c r="L422" t="s">
        <v>750</v>
      </c>
      <c r="N422" t="s">
        <v>17</v>
      </c>
      <c r="O422" s="2">
        <v>44958</v>
      </c>
      <c r="Q422" t="s">
        <v>656</v>
      </c>
    </row>
    <row r="423" spans="1:18" ht="12.75" customHeight="1" x14ac:dyDescent="0.25">
      <c r="A423" t="s">
        <v>1168</v>
      </c>
      <c r="B423" t="s">
        <v>1164</v>
      </c>
      <c r="C423" t="s">
        <v>17</v>
      </c>
      <c r="D423" t="s">
        <v>624</v>
      </c>
      <c r="E423" t="s">
        <v>20</v>
      </c>
      <c r="F423">
        <v>28800</v>
      </c>
      <c r="G423">
        <f t="shared" si="12"/>
        <v>1</v>
      </c>
      <c r="H423">
        <v>28800</v>
      </c>
      <c r="I423">
        <f t="shared" si="13"/>
        <v>1</v>
      </c>
      <c r="J423" s="3">
        <v>1</v>
      </c>
      <c r="K423" t="s">
        <v>134</v>
      </c>
      <c r="L423" t="s">
        <v>750</v>
      </c>
      <c r="N423" t="s">
        <v>17</v>
      </c>
      <c r="O423" s="2">
        <v>44958</v>
      </c>
      <c r="Q423" t="s">
        <v>656</v>
      </c>
    </row>
    <row r="424" spans="1:18" ht="12.75" customHeight="1" x14ac:dyDescent="0.25">
      <c r="A424" t="s">
        <v>1169</v>
      </c>
      <c r="B424" t="s">
        <v>1161</v>
      </c>
      <c r="C424" t="s">
        <v>17</v>
      </c>
      <c r="D424" t="s">
        <v>624</v>
      </c>
      <c r="E424" t="s">
        <v>20</v>
      </c>
      <c r="F424">
        <v>57600</v>
      </c>
      <c r="G424">
        <f t="shared" si="12"/>
        <v>2</v>
      </c>
      <c r="H424">
        <v>57600</v>
      </c>
      <c r="I424">
        <f t="shared" si="13"/>
        <v>2</v>
      </c>
      <c r="J424" s="3">
        <v>1</v>
      </c>
      <c r="K424" t="s">
        <v>134</v>
      </c>
      <c r="L424" t="s">
        <v>750</v>
      </c>
      <c r="N424" t="s">
        <v>17</v>
      </c>
      <c r="O424" s="2">
        <v>44958</v>
      </c>
      <c r="Q424" t="s">
        <v>656</v>
      </c>
    </row>
    <row r="425" spans="1:18" ht="12.75" customHeight="1" x14ac:dyDescent="0.25">
      <c r="A425" t="s">
        <v>1170</v>
      </c>
      <c r="B425" t="s">
        <v>754</v>
      </c>
      <c r="C425" t="s">
        <v>17</v>
      </c>
      <c r="D425" t="s">
        <v>624</v>
      </c>
      <c r="E425" t="s">
        <v>20</v>
      </c>
      <c r="F425">
        <v>28800</v>
      </c>
      <c r="G425">
        <f t="shared" si="12"/>
        <v>1</v>
      </c>
      <c r="H425">
        <v>43200</v>
      </c>
      <c r="I425">
        <f t="shared" si="13"/>
        <v>1.5</v>
      </c>
      <c r="J425" s="3">
        <v>1.5</v>
      </c>
      <c r="K425" t="s">
        <v>134</v>
      </c>
      <c r="L425" t="s">
        <v>750</v>
      </c>
      <c r="N425" t="s">
        <v>17</v>
      </c>
      <c r="O425" s="2">
        <v>44958</v>
      </c>
      <c r="Q425" t="s">
        <v>656</v>
      </c>
    </row>
    <row r="426" spans="1:18" ht="12.75" customHeight="1" x14ac:dyDescent="0.25">
      <c r="A426" t="s">
        <v>1171</v>
      </c>
      <c r="B426" t="s">
        <v>1172</v>
      </c>
      <c r="C426" t="s">
        <v>17</v>
      </c>
      <c r="D426" t="s">
        <v>624</v>
      </c>
      <c r="E426" t="s">
        <v>20</v>
      </c>
      <c r="F426">
        <v>57600</v>
      </c>
      <c r="G426">
        <f t="shared" si="12"/>
        <v>2</v>
      </c>
      <c r="H426">
        <v>100800</v>
      </c>
      <c r="I426">
        <f t="shared" si="13"/>
        <v>3.5</v>
      </c>
      <c r="J426" s="3">
        <v>1.75</v>
      </c>
      <c r="K426" t="s">
        <v>347</v>
      </c>
      <c r="N426" t="s">
        <v>17</v>
      </c>
      <c r="O426" s="2">
        <v>44927</v>
      </c>
      <c r="Q426" t="s">
        <v>656</v>
      </c>
    </row>
    <row r="427" spans="1:18" ht="12.75" customHeight="1" x14ac:dyDescent="0.25">
      <c r="A427" t="s">
        <v>1173</v>
      </c>
      <c r="B427" t="s">
        <v>1174</v>
      </c>
      <c r="C427" t="s">
        <v>25</v>
      </c>
      <c r="D427" t="s">
        <v>624</v>
      </c>
      <c r="E427" t="s">
        <v>20</v>
      </c>
      <c r="G427">
        <f t="shared" si="12"/>
        <v>0</v>
      </c>
      <c r="H427">
        <v>57600</v>
      </c>
      <c r="I427">
        <f t="shared" si="13"/>
        <v>2</v>
      </c>
      <c r="K427" t="s">
        <v>30</v>
      </c>
      <c r="N427" t="s">
        <v>17</v>
      </c>
      <c r="O427" s="2">
        <v>44927</v>
      </c>
      <c r="Q427" t="s">
        <v>656</v>
      </c>
    </row>
    <row r="428" spans="1:18" ht="12.75" customHeight="1" x14ac:dyDescent="0.25">
      <c r="A428" t="s">
        <v>1175</v>
      </c>
      <c r="B428" t="s">
        <v>759</v>
      </c>
      <c r="C428" t="s">
        <v>25</v>
      </c>
      <c r="D428" t="s">
        <v>624</v>
      </c>
      <c r="E428" t="s">
        <v>26</v>
      </c>
      <c r="F428">
        <v>28800</v>
      </c>
      <c r="G428">
        <f t="shared" si="12"/>
        <v>1</v>
      </c>
      <c r="H428">
        <v>28800</v>
      </c>
      <c r="I428">
        <f t="shared" si="13"/>
        <v>1</v>
      </c>
      <c r="J428" s="3">
        <v>1</v>
      </c>
      <c r="K428" t="s">
        <v>125</v>
      </c>
      <c r="L428" t="s">
        <v>404</v>
      </c>
      <c r="N428" t="s">
        <v>25</v>
      </c>
      <c r="O428" s="2">
        <v>45078</v>
      </c>
      <c r="Q428" t="s">
        <v>656</v>
      </c>
      <c r="R428" s="1" t="s">
        <v>1176</v>
      </c>
    </row>
    <row r="429" spans="1:18" ht="12.75" customHeight="1" x14ac:dyDescent="0.25">
      <c r="A429" t="s">
        <v>1177</v>
      </c>
      <c r="B429" t="s">
        <v>1178</v>
      </c>
      <c r="C429" t="s">
        <v>416</v>
      </c>
      <c r="D429" t="s">
        <v>624</v>
      </c>
      <c r="E429" t="s">
        <v>34</v>
      </c>
      <c r="F429">
        <v>86400</v>
      </c>
      <c r="G429">
        <f t="shared" si="12"/>
        <v>3</v>
      </c>
      <c r="H429">
        <v>86400</v>
      </c>
      <c r="I429">
        <f t="shared" si="13"/>
        <v>3</v>
      </c>
      <c r="J429" s="3">
        <v>1</v>
      </c>
      <c r="K429" t="s">
        <v>85</v>
      </c>
      <c r="N429" t="s">
        <v>25</v>
      </c>
      <c r="O429" s="2">
        <v>45078</v>
      </c>
      <c r="Q429" t="s">
        <v>656</v>
      </c>
      <c r="R429" s="1" t="s">
        <v>1180</v>
      </c>
    </row>
    <row r="430" spans="1:18" ht="12.75" customHeight="1" x14ac:dyDescent="0.25">
      <c r="A430" t="s">
        <v>1181</v>
      </c>
      <c r="B430" t="s">
        <v>410</v>
      </c>
      <c r="C430" t="s">
        <v>17</v>
      </c>
      <c r="D430" t="s">
        <v>624</v>
      </c>
      <c r="E430" t="s">
        <v>26</v>
      </c>
      <c r="F430">
        <v>144000</v>
      </c>
      <c r="G430">
        <f t="shared" si="12"/>
        <v>5</v>
      </c>
      <c r="H430">
        <v>57600</v>
      </c>
      <c r="I430">
        <f t="shared" si="13"/>
        <v>2</v>
      </c>
      <c r="J430" s="3">
        <v>0.4</v>
      </c>
      <c r="K430" t="s">
        <v>92</v>
      </c>
      <c r="L430" t="s">
        <v>404</v>
      </c>
      <c r="N430" t="s">
        <v>25</v>
      </c>
      <c r="O430" s="2">
        <v>45078</v>
      </c>
      <c r="Q430" t="s">
        <v>656</v>
      </c>
      <c r="R430" s="1" t="s">
        <v>1183</v>
      </c>
    </row>
    <row r="431" spans="1:18" ht="12.75" customHeight="1" x14ac:dyDescent="0.25">
      <c r="A431" t="s">
        <v>1184</v>
      </c>
      <c r="B431" t="s">
        <v>1067</v>
      </c>
      <c r="C431" t="s">
        <v>17</v>
      </c>
      <c r="D431" t="s">
        <v>624</v>
      </c>
      <c r="E431" t="s">
        <v>26</v>
      </c>
      <c r="F431">
        <v>57600</v>
      </c>
      <c r="G431">
        <f t="shared" si="12"/>
        <v>2</v>
      </c>
      <c r="H431">
        <v>57600</v>
      </c>
      <c r="I431">
        <f t="shared" si="13"/>
        <v>2</v>
      </c>
      <c r="J431" s="3">
        <v>1</v>
      </c>
      <c r="K431" t="s">
        <v>125</v>
      </c>
      <c r="L431" t="s">
        <v>93</v>
      </c>
      <c r="N431" t="s">
        <v>25</v>
      </c>
      <c r="O431" s="2">
        <v>45078</v>
      </c>
      <c r="Q431" t="s">
        <v>656</v>
      </c>
      <c r="R431" t="s">
        <v>1185</v>
      </c>
    </row>
    <row r="432" spans="1:18" ht="12.75" customHeight="1" x14ac:dyDescent="0.25">
      <c r="A432" t="s">
        <v>1186</v>
      </c>
      <c r="B432" t="s">
        <v>1065</v>
      </c>
      <c r="C432" t="s">
        <v>25</v>
      </c>
      <c r="D432" t="s">
        <v>624</v>
      </c>
      <c r="E432" t="s">
        <v>34</v>
      </c>
      <c r="F432">
        <v>86400</v>
      </c>
      <c r="G432">
        <f t="shared" si="12"/>
        <v>3</v>
      </c>
      <c r="H432">
        <v>87360</v>
      </c>
      <c r="I432">
        <f t="shared" si="13"/>
        <v>3.0333333333333332</v>
      </c>
      <c r="J432" s="3">
        <v>1.01</v>
      </c>
      <c r="K432" t="s">
        <v>125</v>
      </c>
      <c r="L432" t="s">
        <v>93</v>
      </c>
      <c r="N432" t="s">
        <v>25</v>
      </c>
      <c r="O432" s="2">
        <v>45078</v>
      </c>
      <c r="Q432" t="s">
        <v>656</v>
      </c>
      <c r="R432" s="1" t="s">
        <v>1187</v>
      </c>
    </row>
    <row r="433" spans="1:18" ht="12.75" customHeight="1" x14ac:dyDescent="0.25">
      <c r="A433" t="s">
        <v>1188</v>
      </c>
      <c r="B433" t="s">
        <v>1182</v>
      </c>
      <c r="C433" t="s">
        <v>17</v>
      </c>
      <c r="D433" t="s">
        <v>624</v>
      </c>
      <c r="E433" t="s">
        <v>138</v>
      </c>
      <c r="F433">
        <v>86400</v>
      </c>
      <c r="G433">
        <f t="shared" si="12"/>
        <v>3</v>
      </c>
      <c r="H433">
        <v>86400</v>
      </c>
      <c r="I433">
        <f t="shared" si="13"/>
        <v>3</v>
      </c>
      <c r="J433" s="3">
        <v>1</v>
      </c>
      <c r="K433" t="s">
        <v>92</v>
      </c>
      <c r="L433" t="s">
        <v>404</v>
      </c>
      <c r="N433" t="s">
        <v>25</v>
      </c>
      <c r="O433" s="2">
        <v>45108</v>
      </c>
      <c r="Q433" t="s">
        <v>656</v>
      </c>
      <c r="R433" s="1" t="s">
        <v>1189</v>
      </c>
    </row>
    <row r="434" spans="1:18" ht="12.75" customHeight="1" x14ac:dyDescent="0.25">
      <c r="A434" t="s">
        <v>1190</v>
      </c>
      <c r="B434" t="s">
        <v>1179</v>
      </c>
      <c r="C434" t="s">
        <v>416</v>
      </c>
      <c r="D434" t="s">
        <v>624</v>
      </c>
      <c r="E434" t="s">
        <v>18</v>
      </c>
      <c r="F434">
        <v>115200</v>
      </c>
      <c r="G434">
        <f t="shared" si="12"/>
        <v>4</v>
      </c>
      <c r="H434">
        <v>86400</v>
      </c>
      <c r="I434">
        <f t="shared" si="13"/>
        <v>3</v>
      </c>
      <c r="J434" s="3">
        <v>0.75</v>
      </c>
      <c r="K434" t="s">
        <v>85</v>
      </c>
      <c r="N434" t="s">
        <v>25</v>
      </c>
      <c r="O434" s="2">
        <v>45108</v>
      </c>
      <c r="Q434" t="s">
        <v>656</v>
      </c>
      <c r="R434" s="1" t="s">
        <v>1192</v>
      </c>
    </row>
    <row r="435" spans="1:18" ht="12.75" customHeight="1" x14ac:dyDescent="0.25">
      <c r="A435" t="s">
        <v>1193</v>
      </c>
      <c r="B435" t="s">
        <v>1194</v>
      </c>
      <c r="C435" t="s">
        <v>17</v>
      </c>
      <c r="D435" t="s">
        <v>624</v>
      </c>
      <c r="E435" t="s">
        <v>138</v>
      </c>
      <c r="F435">
        <v>115200</v>
      </c>
      <c r="G435">
        <f t="shared" si="12"/>
        <v>4</v>
      </c>
      <c r="H435">
        <v>57600</v>
      </c>
      <c r="I435">
        <f t="shared" si="13"/>
        <v>2</v>
      </c>
      <c r="J435" s="3">
        <v>0.5</v>
      </c>
      <c r="K435" t="s">
        <v>134</v>
      </c>
      <c r="L435" t="s">
        <v>404</v>
      </c>
      <c r="N435" t="s">
        <v>17</v>
      </c>
      <c r="O435" s="2">
        <v>45108</v>
      </c>
      <c r="Q435" t="s">
        <v>656</v>
      </c>
    </row>
    <row r="436" spans="1:18" ht="12.75" customHeight="1" x14ac:dyDescent="0.25">
      <c r="A436" t="s">
        <v>1195</v>
      </c>
      <c r="B436" t="s">
        <v>1191</v>
      </c>
      <c r="C436" t="s">
        <v>17</v>
      </c>
      <c r="D436" t="s">
        <v>624</v>
      </c>
      <c r="E436" t="s">
        <v>26</v>
      </c>
      <c r="F436">
        <v>144000</v>
      </c>
      <c r="G436">
        <f t="shared" si="12"/>
        <v>5</v>
      </c>
      <c r="H436">
        <v>230400</v>
      </c>
      <c r="I436">
        <f t="shared" si="13"/>
        <v>8</v>
      </c>
      <c r="J436" s="3">
        <v>1.6</v>
      </c>
      <c r="K436" t="s">
        <v>92</v>
      </c>
      <c r="L436" t="s">
        <v>149</v>
      </c>
      <c r="N436" t="s">
        <v>25</v>
      </c>
      <c r="O436" s="2">
        <v>45078</v>
      </c>
      <c r="Q436" t="s">
        <v>656</v>
      </c>
      <c r="R436" t="s">
        <v>1196</v>
      </c>
    </row>
    <row r="437" spans="1:18" ht="12.75" customHeight="1" x14ac:dyDescent="0.25">
      <c r="A437" t="s">
        <v>1197</v>
      </c>
      <c r="B437" t="s">
        <v>1198</v>
      </c>
      <c r="C437" t="s">
        <v>301</v>
      </c>
      <c r="D437" t="s">
        <v>28</v>
      </c>
      <c r="E437" t="s">
        <v>302</v>
      </c>
      <c r="F437">
        <v>115200</v>
      </c>
      <c r="G437">
        <f t="shared" si="12"/>
        <v>4</v>
      </c>
      <c r="H437">
        <v>43200</v>
      </c>
      <c r="I437">
        <f t="shared" si="13"/>
        <v>1.5</v>
      </c>
      <c r="J437" s="3">
        <v>0.37</v>
      </c>
      <c r="K437" t="s">
        <v>1051</v>
      </c>
      <c r="N437" t="s">
        <v>25</v>
      </c>
      <c r="O437" s="2">
        <v>44927</v>
      </c>
      <c r="Q437" t="s">
        <v>656</v>
      </c>
      <c r="R437" t="s">
        <v>1199</v>
      </c>
    </row>
    <row r="438" spans="1:18" ht="12.75" customHeight="1" x14ac:dyDescent="0.25">
      <c r="A438" t="s">
        <v>1200</v>
      </c>
      <c r="B438" t="s">
        <v>1201</v>
      </c>
      <c r="C438" t="s">
        <v>1113</v>
      </c>
      <c r="D438" t="s">
        <v>28</v>
      </c>
      <c r="E438" t="s">
        <v>66</v>
      </c>
      <c r="G438">
        <f t="shared" si="12"/>
        <v>0</v>
      </c>
      <c r="H438">
        <v>10800</v>
      </c>
      <c r="I438">
        <f t="shared" si="13"/>
        <v>0.375</v>
      </c>
      <c r="K438" t="s">
        <v>294</v>
      </c>
      <c r="L438" t="s">
        <v>1202</v>
      </c>
      <c r="N438" t="s">
        <v>17</v>
      </c>
      <c r="O438" s="2">
        <v>45078</v>
      </c>
      <c r="Q438" t="s">
        <v>656</v>
      </c>
      <c r="R438" s="1" t="s">
        <v>1203</v>
      </c>
    </row>
    <row r="439" spans="1:18" ht="12.75" customHeight="1" x14ac:dyDescent="0.25">
      <c r="A439" t="s">
        <v>1204</v>
      </c>
      <c r="B439" t="s">
        <v>1205</v>
      </c>
      <c r="C439" t="s">
        <v>25</v>
      </c>
      <c r="D439" t="s">
        <v>19</v>
      </c>
      <c r="E439" t="s">
        <v>27</v>
      </c>
      <c r="F439">
        <v>28800</v>
      </c>
      <c r="G439">
        <f t="shared" si="12"/>
        <v>1</v>
      </c>
      <c r="H439">
        <v>57600</v>
      </c>
      <c r="I439">
        <f t="shared" si="13"/>
        <v>2</v>
      </c>
      <c r="J439" s="3">
        <v>2</v>
      </c>
      <c r="K439" t="s">
        <v>108</v>
      </c>
      <c r="L439" t="s">
        <v>98</v>
      </c>
      <c r="N439" t="s">
        <v>25</v>
      </c>
      <c r="O439" s="2">
        <v>45017</v>
      </c>
      <c r="Q439" t="s">
        <v>642</v>
      </c>
      <c r="R439" t="s">
        <v>1206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2023 (JUL)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Dror Finder</cp:lastModifiedBy>
  <dcterms:created xsi:type="dcterms:W3CDTF">2023-07-26T12:45:26Z</dcterms:created>
  <dcterms:modified xsi:type="dcterms:W3CDTF">2023-07-26T13:10:10Z</dcterms:modified>
</cp:coreProperties>
</file>